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10950" firstSheet="6" activeTab="14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表2!$A$1:$B$29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<sst xmlns="http://schemas.openxmlformats.org/spreadsheetml/2006/main" count="445" uniqueCount="347">
  <si>
    <t>单位代码：</t>
  </si>
  <si>
    <t>11621026013954604C</t>
  </si>
  <si>
    <t>单位名称：</t>
  </si>
  <si>
    <t>中国共产党宁县委员会组织部</t>
  </si>
  <si>
    <t>部门预算公开表</t>
  </si>
  <si>
    <t xml:space="preserve">     </t>
  </si>
  <si>
    <t>编制日期：</t>
  </si>
  <si>
    <t>2022 年12月31日</t>
  </si>
  <si>
    <t>部门领导：</t>
  </si>
  <si>
    <t>财务负责人：</t>
  </si>
  <si>
    <t>制表人：</t>
  </si>
  <si>
    <t>徐雅芳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</si>
  <si>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</si>
  <si>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</si>
  <si>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</si>
  <si>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</si>
  <si>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</si>
  <si>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</si>
  <si>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</si>
  <si>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</si>
  <si>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</si>
  <si>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</si>
  <si>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</si>
  <si>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</si>
  <si>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</si>
  <si>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</si>
  <si>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</si>
  <si>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</si>
  <si>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</si>
  <si>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</si>
  <si>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</si>
  <si>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</si>
  <si>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</si>
  <si>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</si>
  <si>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</si>
  <si>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</si>
  <si>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</si>
  <si>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</si>
  <si>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</si>
  <si>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</si>
  <si>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</si>
  <si>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</si>
  <si>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</si>
  <si>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</si>
  <si>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</si>
  <si>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</si>
  <si>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</si>
  <si>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</si>
  <si>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</si>
  <si>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</si>
  <si>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</si>
  <si>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</si>
  <si>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</si>
  <si>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</si>
  <si>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</si>
  <si>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</si>
  <si>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</si>
  <si>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</si>
  <si>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</si>
  <si>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</si>
  <si>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</si>
  <si>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</si>
  <si>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</si>
  <si>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</si>
  <si>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</si>
  <si>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</si>
  <si>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</si>
  <si>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</si>
  <si>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</si>
  <si>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</si>
  <si>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</si>
  <si>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</si>
  <si>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</si>
  <si>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</si>
  <si>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</si>
  <si>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</si>
  <si>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</si>
  <si>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</si>
  <si>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</si>
  <si>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</si>
  <si>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</si>
  <si>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</si>
  <si>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</si>
  <si>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</si>
  <si>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</si>
  <si>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</si>
  <si>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</si>
  <si>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</si>
  <si>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</si>
  <si>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</si>
  <si>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</si>
  <si>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</si>
  <si>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</si>
  <si>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</si>
  <si>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</si>
  <si>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</si>
  <si>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</si>
  <si>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</si>
  <si>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</si>
  <si>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</si>
  <si>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</si>
  <si>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</si>
  <si>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</si>
  <si>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</si>
  <si>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</si>
  <si>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</si>
  <si>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</si>
  <si>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</si>
  <si>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</si>
  <si>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</si>
  <si>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</si>
  <si>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</si>
  <si>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</si>
  <si>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</si>
  <si>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</si>
  <si>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</si>
  <si>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</si>
  <si>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201一般公共服务支出</t>
  </si>
  <si>
    <t>20101行政运行</t>
  </si>
  <si>
    <t>20102一般行政管理事务</t>
  </si>
  <si>
    <t>208社会保障和就业支出</t>
  </si>
  <si>
    <t>20899其他社会保障和就业支出</t>
  </si>
  <si>
    <t>20801行政单位离退休</t>
  </si>
  <si>
    <t>210卫生健康支出</t>
  </si>
  <si>
    <t>21002行政事业单位医疗</t>
  </si>
  <si>
    <t>213农林水支出</t>
  </si>
  <si>
    <t>21352对高校毕业生到基层任职补助</t>
  </si>
  <si>
    <t>21305对村民委员会和村党支部的补助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</si>
  <si>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</si>
  <si>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</si>
  <si>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</si>
  <si>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</si>
  <si>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</si>
  <si>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</si>
  <si>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</si>
  <si>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</si>
  <si>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</si>
  <si>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</si>
  <si>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</si>
  <si>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</si>
  <si>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</si>
  <si>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</si>
  <si>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</si>
  <si>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</si>
  <si>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</si>
  <si>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</si>
  <si>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</si>
  <si>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</si>
  <si>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</si>
  <si>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</si>
  <si>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</si>
  <si>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</si>
  <si>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</si>
  <si>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</si>
  <si>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</si>
  <si>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</si>
  <si>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</si>
  <si>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</si>
  <si>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</si>
  <si>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</si>
  <si>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</si>
  <si>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</si>
  <si>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</si>
  <si>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</si>
  <si>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</si>
  <si>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</si>
  <si>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</si>
  <si>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</si>
  <si>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</si>
  <si>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</si>
  <si>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</si>
  <si>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中共宁县委组织部</t>
  </si>
  <si>
    <t>一般公共预算支出情况表</t>
  </si>
  <si>
    <t>科目编码</t>
  </si>
  <si>
    <t>科目名称</t>
  </si>
  <si>
    <t>201</t>
  </si>
  <si>
    <t>一般公共服务支出</t>
  </si>
  <si>
    <t>20101</t>
  </si>
  <si>
    <t>行政运行</t>
  </si>
  <si>
    <t>20102</t>
  </si>
  <si>
    <t>一般行政管理事务</t>
  </si>
  <si>
    <t>208</t>
  </si>
  <si>
    <t>社会保障和就业支出</t>
  </si>
  <si>
    <t>20899</t>
  </si>
  <si>
    <t>其他社会保障和就业支出</t>
  </si>
  <si>
    <t>20801</t>
  </si>
  <si>
    <t>行政单位离退休</t>
  </si>
  <si>
    <t>210</t>
  </si>
  <si>
    <t>卫生健康支出</t>
  </si>
  <si>
    <t>21002</t>
  </si>
  <si>
    <t>行政事业单位医疗</t>
  </si>
  <si>
    <t>213</t>
  </si>
  <si>
    <t>农林水支出</t>
  </si>
  <si>
    <t>对高校毕业生到基层任职补助</t>
  </si>
  <si>
    <t>对村民委员会和村党支部的补助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</si>
  <si>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</si>
  <si>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</si>
  <si>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</si>
  <si>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</si>
  <si>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</si>
  <si>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</si>
  <si>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</si>
  <si>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</si>
  <si>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</si>
  <si>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</si>
  <si>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</si>
  <si>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30112</t>
  </si>
  <si>
    <t>其他社会保障缴费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</si>
  <si>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</si>
  <si>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</si>
  <si>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</si>
  <si>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</si>
  <si>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</si>
  <si>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</si>
  <si>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</si>
  <si>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</si>
  <si>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</si>
  <si>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</si>
  <si>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</si>
  <si>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</si>
  <si>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</si>
  <si>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</si>
  <si>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</si>
  <si>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</si>
  <si>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</si>
  <si>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</si>
  <si>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</si>
  <si>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</si>
  <si>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</si>
  <si>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</si>
  <si>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</si>
  <si>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</si>
  <si>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</si>
  <si>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</si>
  <si>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</si>
  <si>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</si>
  <si>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30239</t>
  </si>
  <si>
    <t>其他交通费用</t>
  </si>
  <si>
    <t>303</t>
  </si>
  <si>
    <t>对个人和家庭的补助</t>
  </si>
  <si>
    <t>30305</t>
  </si>
  <si>
    <t>生活补助</t>
  </si>
  <si>
    <t>310</t>
  </si>
  <si>
    <t>资本性支出</t>
  </si>
  <si>
    <t>31002</t>
  </si>
  <si>
    <t>办公设备购置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</si>
  <si>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</si>
  <si>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</si>
  <si>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</si>
  <si>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</si>
  <si>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</si>
  <si>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</si>
  <si>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</si>
  <si>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</si>
  <si>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</si>
  <si>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</si>
  <si>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</si>
  <si>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</si>
  <si>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</si>
  <si>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</si>
  <si>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</si>
  <si>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</si>
  <si>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</si>
  <si>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</si>
  <si>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</si>
  <si>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</si>
  <si>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</si>
  <si>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</si>
  <si>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</si>
  <si>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</si>
  <si>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</si>
  <si>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</si>
  <si>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</si>
  <si>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</si>
  <si>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联系电话</t>
  </si>
  <si>
    <t>部门（单位）职能</t>
  </si>
  <si>
    <t>依据</t>
  </si>
  <si>
    <r>
      <rPr>
        <sz val="9"/>
        <color rgb="FF000000"/>
        <rFont val="宋体"/>
        <charset val="1"/>
      </rPr>
      <t>宁办字【</t>
    </r>
    <r>
      <rPr>
        <sz val="9"/>
        <color rgb="FF000000"/>
        <rFont val="Calibri"/>
        <charset val="1"/>
      </rPr>
      <t>2019</t>
    </r>
    <r>
      <rPr>
        <sz val="9"/>
        <color rgb="FF000000"/>
        <rFont val="宋体"/>
        <charset val="1"/>
      </rPr>
      <t>】</t>
    </r>
    <r>
      <rPr>
        <sz val="9"/>
        <color rgb="FF000000"/>
        <rFont val="Calibri"/>
        <charset val="1"/>
      </rPr>
      <t>30</t>
    </r>
    <r>
      <rPr>
        <sz val="9"/>
        <color rgb="FF000000"/>
        <rFont val="宋体"/>
        <charset val="1"/>
      </rPr>
      <t>号</t>
    </r>
  </si>
  <si>
    <t>职能概述</t>
  </si>
  <si>
    <t>贯彻落实党的组织工作路线、方针、政策，研究制定全县组织工作、干部人事、公务员管理、老干部工作方面的政策、规划和方案，提出具体措施，并组织实施督促检查。</t>
  </si>
  <si>
    <t>近三年部门（单位）职能是否出现过重大变化</t>
  </si>
  <si>
    <t>否</t>
  </si>
  <si>
    <t>变化内容</t>
  </si>
  <si>
    <t>部门（单位）基本信息</t>
  </si>
  <si>
    <t>直属单位包括</t>
  </si>
  <si>
    <t>无</t>
  </si>
  <si>
    <t>内设职能部门</t>
  </si>
  <si>
    <r>
      <rPr>
        <sz val="9"/>
        <color rgb="FF000000"/>
        <rFont val="宋体"/>
        <charset val="1"/>
      </rPr>
      <t>县委组织部设</t>
    </r>
    <r>
      <rPr>
        <sz val="9"/>
        <color rgb="FF000000"/>
        <rFont val="Calibri"/>
        <charset val="1"/>
      </rPr>
      <t>6</t>
    </r>
    <r>
      <rPr>
        <sz val="9"/>
        <color rgb="FF000000"/>
        <rFont val="宋体"/>
        <charset val="1"/>
      </rPr>
      <t>个职能股室。</t>
    </r>
    <r>
      <rPr>
        <sz val="9"/>
        <color rgb="FF000000"/>
        <rFont val="Calibri"/>
        <charset val="1"/>
      </rPr>
      <t xml:space="preserve"> </t>
    </r>
    <r>
      <rPr>
        <sz val="9"/>
        <color rgb="FF000000"/>
        <rFont val="宋体"/>
        <charset val="1"/>
      </rPr>
      <t>分别为办公室、人才办、党建办、干部股、公务员管理股和老干部股。</t>
    </r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</si>
  <si>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</si>
  <si>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</si>
  <si>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</si>
  <si>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</si>
  <si>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</si>
  <si>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</si>
  <si>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r>
      <rPr>
        <sz val="9"/>
        <color rgb="FF000000"/>
        <rFont val="宋体"/>
        <charset val="1"/>
      </rPr>
      <t>我部及时修订完善各类制度</t>
    </r>
    <r>
      <rPr>
        <sz val="9"/>
        <color rgb="FF000000"/>
        <rFont val="Calibri"/>
        <charset val="1"/>
      </rPr>
      <t>10</t>
    </r>
    <r>
      <rPr>
        <sz val="9"/>
        <color rgb="FF000000"/>
        <rFont val="宋体"/>
        <charset val="1"/>
      </rPr>
      <t>项。</t>
    </r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</si>
  <si>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</si>
  <si>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</si>
  <si>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</si>
  <si>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</si>
  <si>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</si>
  <si>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</si>
  <si>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</si>
  <si>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</si>
  <si>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</si>
  <si>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</si>
  <si>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</si>
  <si>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</si>
  <si>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</si>
  <si>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</si>
  <si>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</si>
  <si>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</si>
  <si>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</si>
  <si>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</si>
  <si>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</si>
  <si>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</si>
  <si>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产出指标</t>
  </si>
  <si>
    <t>数量指标</t>
  </si>
  <si>
    <t>坚持保证机关正常运行的各项管理制度</t>
  </si>
  <si>
    <r>
      <rPr>
        <b/>
        <sz val="9"/>
        <color rgb="FF000000"/>
        <rFont val="SimSun"/>
        <charset val="1"/>
      </rPr>
      <t>≧</t>
    </r>
    <r>
      <rPr>
        <b/>
        <sz val="9"/>
        <color rgb="FF000000"/>
        <rFont val="宋体"/>
        <charset val="1"/>
        <scheme val="minor"/>
      </rPr>
      <t>10项</t>
    </r>
  </si>
  <si>
    <t>质量指标</t>
  </si>
  <si>
    <t>各项业务完成率</t>
  </si>
  <si>
    <r>
      <rPr>
        <b/>
        <sz val="9"/>
        <color rgb="FF000000"/>
        <rFont val="宋体"/>
        <charset val="1"/>
        <scheme val="minor"/>
      </rPr>
      <t>≧95</t>
    </r>
    <r>
      <rPr>
        <b/>
        <sz val="9"/>
        <color rgb="FF000000"/>
        <rFont val="SimSun"/>
        <charset val="1"/>
      </rPr>
      <t>％</t>
    </r>
  </si>
  <si>
    <t>时效性</t>
  </si>
  <si>
    <t>相应后勤保障服务</t>
  </si>
  <si>
    <t>1天</t>
  </si>
  <si>
    <t>效益指标</t>
  </si>
  <si>
    <t>社会效益指标</t>
  </si>
  <si>
    <t>持续提供各项正常保障</t>
  </si>
  <si>
    <t>长效</t>
  </si>
  <si>
    <t>满意度指标</t>
  </si>
  <si>
    <t>服务对象满意度指标</t>
  </si>
  <si>
    <t>干部群众对服务的满意度</t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</si>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</sst>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0.00"/>
    <numFmt numFmtId="178" formatCode="#,##0.00_ ;[Red]\-#,##0.00\ "/>
    <numFmt numFmtId="179" formatCode="yyyy/mm/dd"/>
  </numFmts>
  <fonts count="59"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indexed="8"/>
      <name val="Calibri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sz val="9"/>
      <color rgb="FF000000"/>
      <name val="宋体"/>
      <charset val="1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b/>
      <sz val="9"/>
      <color rgb="FF000000"/>
      <name val="宋体"/>
      <charset val="1"/>
    </font>
    <font>
      <b/>
      <sz val="9"/>
      <color rgb="FF000000"/>
      <name val="SimSun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1"/>
      <color indexed="8"/>
      <name val="宋体"/>
      <charset val="1"/>
      <scheme val="minor"/>
    </font>
    <font>
      <sz val="19"/>
      <name val="SimSun"/>
      <charset val="134"/>
    </font>
    <font>
      <b/>
      <sz val="10"/>
      <name val="SimSun"/>
      <charset val="134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color indexed="8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7" fillId="15" borderId="6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24" borderId="9" applyNumberFormat="0" applyFont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4" fillId="0" borderId="8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6" fillId="13" borderId="5" applyNumberFormat="0" applyAlignment="0" applyProtection="0">
      <alignment vertical="center"/>
    </xf>
    <xf numFmtId="0" fontId="53" fillId="13" borderId="6" applyNumberFormat="0" applyAlignment="0" applyProtection="0">
      <alignment vertical="center"/>
    </xf>
    <xf numFmtId="0" fontId="56" fillId="31" borderId="10" applyNumberForma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9" fillId="0" borderId="0"/>
  </cellStyleXfs>
  <cellXfs count="1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indent="2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right" vertical="center" wrapText="1"/>
    </xf>
    <xf numFmtId="0" fontId="19" fillId="0" borderId="0" xfId="0" applyFont="1" applyFill="1" applyAlignment="1"/>
    <xf numFmtId="0" fontId="20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left" vertical="center"/>
    </xf>
    <xf numFmtId="176" fontId="25" fillId="0" borderId="1" xfId="0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/>
    <xf numFmtId="0" fontId="18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left" vertical="center" wrapText="1"/>
    </xf>
    <xf numFmtId="49" fontId="27" fillId="0" borderId="1" xfId="0" applyNumberFormat="1" applyFont="1" applyFill="1" applyBorder="1" applyAlignment="1" applyProtection="1">
      <alignment horizontal="center" vertical="center"/>
    </xf>
    <xf numFmtId="0" fontId="28" fillId="0" borderId="1" xfId="0" applyFont="1" applyBorder="1">
      <alignment vertical="center"/>
    </xf>
    <xf numFmtId="0" fontId="18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27" fillId="0" borderId="1" xfId="0" applyNumberFormat="1" applyFont="1" applyFill="1" applyBorder="1" applyAlignment="1" applyProtection="1">
      <alignment horizontal="left" vertical="center"/>
    </xf>
    <xf numFmtId="0" fontId="0" fillId="0" borderId="1" xfId="0" applyFont="1" applyBorder="1">
      <alignment vertical="center"/>
    </xf>
    <xf numFmtId="49" fontId="23" fillId="0" borderId="1" xfId="0" applyNumberFormat="1" applyFont="1" applyFill="1" applyBorder="1" applyAlignment="1" applyProtection="1">
      <alignment horizontal="left" vertical="center"/>
    </xf>
    <xf numFmtId="0" fontId="2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right" vertical="center" wrapText="1"/>
    </xf>
    <xf numFmtId="0" fontId="23" fillId="0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righ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4" fontId="30" fillId="0" borderId="1" xfId="0" applyNumberFormat="1" applyFont="1" applyBorder="1" applyAlignment="1">
      <alignment vertical="center" wrapText="1"/>
    </xf>
    <xf numFmtId="4" fontId="30" fillId="0" borderId="1" xfId="0" applyNumberFormat="1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4" fontId="30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4" fontId="30" fillId="3" borderId="1" xfId="0" applyNumberFormat="1" applyFont="1" applyFill="1" applyBorder="1" applyAlignment="1">
      <alignment vertical="center" wrapText="1"/>
    </xf>
    <xf numFmtId="0" fontId="30" fillId="3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right" vertical="center" wrapText="1"/>
    </xf>
    <xf numFmtId="0" fontId="30" fillId="0" borderId="1" xfId="0" applyFont="1" applyBorder="1" applyAlignment="1">
      <alignment horizontal="right" vertical="center" wrapText="1"/>
    </xf>
    <xf numFmtId="0" fontId="30" fillId="0" borderId="2" xfId="0" applyFont="1" applyBorder="1" applyAlignment="1">
      <alignment horizontal="center" vertical="center" wrapText="1"/>
    </xf>
    <xf numFmtId="4" fontId="30" fillId="0" borderId="2" xfId="0" applyNumberFormat="1" applyFont="1" applyBorder="1" applyAlignment="1">
      <alignment horizontal="right" vertical="center" wrapText="1"/>
    </xf>
    <xf numFmtId="177" fontId="18" fillId="0" borderId="2" xfId="0" applyNumberFormat="1" applyFont="1" applyBorder="1" applyAlignment="1">
      <alignment horizontal="right" vertical="center" wrapText="1"/>
    </xf>
    <xf numFmtId="4" fontId="30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177" fontId="31" fillId="0" borderId="2" xfId="0" applyNumberFormat="1" applyFont="1" applyBorder="1" applyAlignment="1">
      <alignment horizontal="right" vertical="center" wrapText="1"/>
    </xf>
    <xf numFmtId="4" fontId="18" fillId="0" borderId="2" xfId="0" applyNumberFormat="1" applyFont="1" applyBorder="1" applyAlignment="1">
      <alignment vertical="center" wrapText="1"/>
    </xf>
    <xf numFmtId="0" fontId="31" fillId="0" borderId="2" xfId="0" applyFont="1" applyBorder="1" applyAlignment="1">
      <alignment horizontal="right" vertical="center" wrapText="1"/>
    </xf>
    <xf numFmtId="177" fontId="30" fillId="0" borderId="2" xfId="0" applyNumberFormat="1" applyFont="1" applyBorder="1" applyAlignment="1">
      <alignment vertical="center" wrapText="1"/>
    </xf>
    <xf numFmtId="177" fontId="30" fillId="0" borderId="2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23" fillId="0" borderId="0" xfId="0" applyFont="1" applyFill="1" applyBorder="1" applyAlignment="1" applyProtection="1">
      <alignment vertical="center"/>
    </xf>
    <xf numFmtId="0" fontId="23" fillId="0" borderId="1" xfId="49" applyFont="1" applyFill="1" applyBorder="1" applyAlignment="1" applyProtection="1">
      <alignment vertical="center"/>
    </xf>
    <xf numFmtId="178" fontId="23" fillId="0" borderId="1" xfId="0" applyNumberFormat="1" applyFont="1" applyFill="1" applyBorder="1" applyAlignment="1" applyProtection="1">
      <alignment horizontal="right" vertical="center"/>
    </xf>
    <xf numFmtId="178" fontId="32" fillId="0" borderId="1" xfId="0" applyNumberFormat="1" applyFont="1" applyFill="1" applyBorder="1" applyAlignment="1">
      <alignment horizontal="right" vertical="center"/>
    </xf>
    <xf numFmtId="0" fontId="23" fillId="0" borderId="1" xfId="49" applyFont="1" applyBorder="1" applyAlignment="1" applyProtection="1">
      <alignment vertical="center"/>
    </xf>
    <xf numFmtId="0" fontId="27" fillId="0" borderId="1" xfId="49" applyFont="1" applyFill="1" applyBorder="1" applyAlignment="1" applyProtection="1">
      <alignment horizontal="center" vertical="center"/>
    </xf>
    <xf numFmtId="178" fontId="27" fillId="0" borderId="1" xfId="0" applyNumberFormat="1" applyFont="1" applyFill="1" applyBorder="1" applyAlignment="1" applyProtection="1">
      <alignment horizontal="right" vertical="center"/>
    </xf>
    <xf numFmtId="0" fontId="33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right"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4" fontId="34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35" fillId="0" borderId="0" xfId="0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right" vertical="center" wrapText="1"/>
    </xf>
    <xf numFmtId="179" fontId="1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K13" sqref="K13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ht="14.3" customHeight="1" spans="1:1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2.75" customHeight="1" spans="1:11">
      <c r="A3" s="28"/>
      <c r="B3" s="28" t="s">
        <v>0</v>
      </c>
      <c r="C3" s="107" t="s">
        <v>1</v>
      </c>
      <c r="D3" s="107"/>
      <c r="E3" s="28"/>
      <c r="F3" s="28"/>
      <c r="G3" s="28"/>
      <c r="H3" s="28"/>
      <c r="I3" s="28"/>
      <c r="J3" s="28"/>
      <c r="K3" s="28"/>
    </row>
    <row r="4" ht="22.75" customHeight="1" spans="1:11">
      <c r="A4" s="28"/>
      <c r="B4" s="28" t="s">
        <v>2</v>
      </c>
      <c r="C4" s="28" t="s">
        <v>3</v>
      </c>
      <c r="D4" s="28"/>
      <c r="E4" s="28"/>
      <c r="F4" s="28"/>
      <c r="G4" s="28"/>
      <c r="H4" s="28"/>
      <c r="I4" s="28"/>
      <c r="J4" s="28"/>
      <c r="K4" s="28"/>
    </row>
    <row r="5" ht="14.3" customHeight="1" spans="1:1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ht="78.55" customHeight="1" spans="1:11">
      <c r="A6" s="26"/>
      <c r="B6" s="108" t="s">
        <v>4</v>
      </c>
      <c r="C6" s="108"/>
      <c r="D6" s="108"/>
      <c r="E6" s="108"/>
      <c r="F6" s="108"/>
      <c r="G6" s="108"/>
      <c r="H6" s="108"/>
      <c r="I6" s="108"/>
      <c r="J6" s="108"/>
      <c r="K6" s="108"/>
    </row>
    <row r="7" ht="22.75" customHeight="1" spans="1:1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ht="22.75" customHeight="1" spans="1:1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ht="22.75" customHeight="1" spans="1:1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ht="22.75" customHeight="1" spans="1:11">
      <c r="A10" s="28"/>
      <c r="B10" s="28" t="s">
        <v>5</v>
      </c>
      <c r="C10" s="28"/>
      <c r="F10" s="109" t="s">
        <v>6</v>
      </c>
      <c r="G10" s="110" t="s">
        <v>7</v>
      </c>
      <c r="H10" s="110"/>
      <c r="I10" s="28"/>
      <c r="J10" s="28"/>
      <c r="K10" s="28"/>
    </row>
    <row r="11" ht="22.75" customHeight="1" spans="1:1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ht="22.75" customHeight="1" spans="1:11">
      <c r="A12" s="28"/>
      <c r="B12" s="109" t="s">
        <v>8</v>
      </c>
      <c r="C12" s="109"/>
      <c r="D12" s="28"/>
      <c r="E12" s="109" t="s">
        <v>9</v>
      </c>
      <c r="F12" s="26"/>
      <c r="G12" s="28"/>
      <c r="H12" s="109" t="s">
        <v>10</v>
      </c>
      <c r="I12" s="26" t="s">
        <v>11</v>
      </c>
      <c r="J12" s="28"/>
      <c r="K12" s="28"/>
    </row>
    <row r="13" ht="14.3" customHeight="1" spans="1:11">
      <c r="A13" s="26"/>
      <c r="B13" s="26"/>
      <c r="C13" s="26" t="s">
        <v>12</v>
      </c>
      <c r="D13" s="26"/>
      <c r="E13" s="26"/>
      <c r="F13" s="26"/>
      <c r="G13" s="26"/>
      <c r="H13" s="26"/>
      <c r="I13" s="26"/>
      <c r="J13" s="26"/>
      <c r="K13" s="26"/>
    </row>
    <row r="14" ht="14.3" customHeight="1" spans="1:1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ht="14.3" customHeight="1" spans="1:1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</row>
  </sheetData>
  <mergeCells count="4">
    <mergeCell ref="C3:D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14" sqref="C14"/>
    </sheetView>
  </sheetViews>
  <sheetFormatPr defaultColWidth="10" defaultRowHeight="13.5" outlineLevelCol="7"/>
  <cols>
    <col min="1" max="1" width="39.375" customWidth="1"/>
    <col min="2" max="2" width="9.76666666666667" customWidth="1"/>
    <col min="3" max="3" width="12.9166666666667" customWidth="1"/>
    <col min="4" max="6" width="9.76666666666667" customWidth="1"/>
    <col min="7" max="7" width="13.875" customWidth="1"/>
    <col min="8" max="8" width="20.625" customWidth="1"/>
  </cols>
  <sheetData>
    <row r="1" ht="14.3" customHeight="1" spans="1:8">
      <c r="A1" s="26"/>
      <c r="B1" s="26"/>
      <c r="C1" s="26"/>
      <c r="D1" s="26"/>
      <c r="E1" s="26"/>
      <c r="F1" s="26"/>
      <c r="G1" s="26"/>
      <c r="H1" s="26"/>
    </row>
    <row r="2" ht="39.85" customHeight="1" spans="1:8">
      <c r="A2" s="55" t="s">
        <v>246</v>
      </c>
      <c r="B2" s="55"/>
      <c r="C2" s="55"/>
      <c r="D2" s="55"/>
      <c r="E2" s="55"/>
      <c r="F2" s="55"/>
      <c r="G2" s="55"/>
      <c r="H2" s="55"/>
    </row>
    <row r="3" ht="22.75" customHeight="1" spans="1:8">
      <c r="A3" s="26"/>
      <c r="B3" s="26"/>
      <c r="C3" s="26"/>
      <c r="D3" s="26"/>
      <c r="E3" s="26"/>
      <c r="F3" s="26"/>
      <c r="G3" s="26"/>
      <c r="H3" s="56" t="s">
        <v>35</v>
      </c>
    </row>
    <row r="4" ht="22.75" customHeight="1" spans="1:8">
      <c r="A4" s="30" t="s">
        <v>167</v>
      </c>
      <c r="B4" s="30" t="s">
        <v>247</v>
      </c>
      <c r="C4" s="30"/>
      <c r="D4" s="30"/>
      <c r="E4" s="30"/>
      <c r="F4" s="30"/>
      <c r="G4" s="30" t="s">
        <v>225</v>
      </c>
      <c r="H4" s="30" t="s">
        <v>227</v>
      </c>
    </row>
    <row r="5" ht="22.75" customHeight="1" spans="1:8">
      <c r="A5" s="30"/>
      <c r="B5" s="30" t="s">
        <v>116</v>
      </c>
      <c r="C5" s="30" t="s">
        <v>248</v>
      </c>
      <c r="D5" s="30" t="s">
        <v>229</v>
      </c>
      <c r="E5" s="30" t="s">
        <v>249</v>
      </c>
      <c r="F5" s="30"/>
      <c r="G5" s="30"/>
      <c r="H5" s="30"/>
    </row>
    <row r="6" ht="22.75" customHeight="1" spans="1:8">
      <c r="A6" s="30"/>
      <c r="B6" s="30"/>
      <c r="C6" s="30"/>
      <c r="D6" s="30"/>
      <c r="E6" s="30" t="s">
        <v>250</v>
      </c>
      <c r="F6" s="30" t="s">
        <v>251</v>
      </c>
      <c r="G6" s="30"/>
      <c r="H6" s="30"/>
    </row>
    <row r="7" ht="22.75" customHeight="1" spans="1:8">
      <c r="A7" s="57" t="s">
        <v>116</v>
      </c>
      <c r="B7" s="58"/>
      <c r="C7" s="58"/>
      <c r="D7" s="58"/>
      <c r="E7" s="58"/>
      <c r="F7" s="58"/>
      <c r="G7" s="58"/>
      <c r="H7" s="58"/>
    </row>
    <row r="8" ht="22.75" customHeight="1" spans="1:8">
      <c r="A8" s="59" t="s">
        <v>171</v>
      </c>
      <c r="B8" s="60">
        <v>25000</v>
      </c>
      <c r="C8" s="60"/>
      <c r="D8" s="60">
        <v>25000</v>
      </c>
      <c r="E8" s="58"/>
      <c r="F8" s="58"/>
      <c r="G8" s="58"/>
      <c r="H8" s="58"/>
    </row>
    <row r="9" ht="22.75" customHeight="1" spans="1:8">
      <c r="A9" s="31"/>
      <c r="B9" s="32"/>
      <c r="C9" s="32"/>
      <c r="D9" s="32"/>
      <c r="E9" s="32"/>
      <c r="F9" s="32"/>
      <c r="G9" s="32"/>
      <c r="H9" s="32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J10" sqref="J10"/>
    </sheetView>
  </sheetViews>
  <sheetFormatPr defaultColWidth="10" defaultRowHeight="15"/>
  <cols>
    <col min="1" max="1" width="9.76666666666667" customWidth="1"/>
    <col min="2" max="2" width="12" style="34" customWidth="1"/>
    <col min="3" max="3" width="22" style="34" customWidth="1"/>
    <col min="4" max="4" width="13.75" customWidth="1"/>
    <col min="5" max="5" width="12" customWidth="1"/>
    <col min="6" max="6" width="12.5" customWidth="1"/>
    <col min="7" max="11" width="9.76666666666667" customWidth="1"/>
  </cols>
  <sheetData>
    <row r="1" ht="14.3" customHeight="1" spans="1:11">
      <c r="A1" s="26"/>
      <c r="B1" s="42"/>
      <c r="C1" s="43"/>
      <c r="D1" s="26"/>
      <c r="E1" s="26"/>
      <c r="F1" s="26"/>
      <c r="G1" s="26"/>
      <c r="H1" s="26"/>
      <c r="I1" s="26"/>
      <c r="J1" s="26"/>
      <c r="K1" s="26"/>
    </row>
    <row r="2" ht="39.85" customHeight="1" spans="1:11">
      <c r="A2" s="27" t="s">
        <v>252</v>
      </c>
      <c r="B2" s="36"/>
      <c r="C2" s="36"/>
      <c r="D2" s="27"/>
      <c r="E2" s="27"/>
      <c r="F2" s="27"/>
      <c r="G2" s="26"/>
      <c r="H2" s="26"/>
      <c r="I2" s="26"/>
      <c r="J2" s="26"/>
      <c r="K2" s="26"/>
    </row>
    <row r="3" ht="22.75" customHeight="1" spans="1:11">
      <c r="A3" s="28"/>
      <c r="D3" s="28"/>
      <c r="E3" s="28"/>
      <c r="F3" s="28" t="s">
        <v>35</v>
      </c>
      <c r="G3" s="26"/>
      <c r="H3" s="26"/>
      <c r="I3" s="26"/>
      <c r="J3" s="26"/>
      <c r="K3" s="26"/>
    </row>
    <row r="4" ht="22.75" customHeight="1" spans="1:11">
      <c r="A4" s="44" t="s">
        <v>253</v>
      </c>
      <c r="B4" s="45" t="s">
        <v>254</v>
      </c>
      <c r="C4" s="46" t="s">
        <v>255</v>
      </c>
      <c r="D4" s="44" t="s">
        <v>116</v>
      </c>
      <c r="E4" s="44" t="s">
        <v>113</v>
      </c>
      <c r="F4" s="44" t="s">
        <v>114</v>
      </c>
      <c r="G4" s="26"/>
      <c r="H4" s="26"/>
      <c r="I4" s="26"/>
      <c r="J4" s="26"/>
      <c r="K4" s="26"/>
    </row>
    <row r="5" ht="28" customHeight="1" spans="1:11">
      <c r="A5" s="44"/>
      <c r="B5" s="47"/>
      <c r="C5" s="48" t="s">
        <v>116</v>
      </c>
      <c r="D5" s="49">
        <v>584744.99</v>
      </c>
      <c r="E5" s="49">
        <v>584744.99</v>
      </c>
      <c r="F5" s="50"/>
      <c r="G5" s="28"/>
      <c r="H5" s="28"/>
      <c r="I5" s="28"/>
      <c r="J5" s="28"/>
      <c r="K5" s="28"/>
    </row>
    <row r="6" ht="28" customHeight="1" spans="1:6">
      <c r="A6" s="51">
        <v>1</v>
      </c>
      <c r="B6" s="52" t="s">
        <v>208</v>
      </c>
      <c r="C6" s="52" t="s">
        <v>209</v>
      </c>
      <c r="D6" s="49">
        <v>584744.99</v>
      </c>
      <c r="E6" s="49">
        <v>584744.99</v>
      </c>
      <c r="F6" s="53"/>
    </row>
    <row r="7" ht="28" customHeight="1" spans="1:6">
      <c r="A7" s="51">
        <v>2</v>
      </c>
      <c r="B7" s="54" t="s">
        <v>210</v>
      </c>
      <c r="C7" s="54" t="s">
        <v>211</v>
      </c>
      <c r="D7" s="53">
        <v>152500</v>
      </c>
      <c r="E7" s="53">
        <v>152500</v>
      </c>
      <c r="F7" s="53"/>
    </row>
    <row r="8" ht="28" customHeight="1" spans="1:6">
      <c r="A8" s="51">
        <v>3</v>
      </c>
      <c r="B8" s="54" t="s">
        <v>212</v>
      </c>
      <c r="C8" s="54" t="s">
        <v>213</v>
      </c>
      <c r="D8" s="53">
        <v>50000</v>
      </c>
      <c r="E8" s="53">
        <v>50000</v>
      </c>
      <c r="F8" s="53"/>
    </row>
    <row r="9" ht="28" customHeight="1" spans="1:6">
      <c r="A9" s="51">
        <v>4</v>
      </c>
      <c r="B9" s="54" t="s">
        <v>214</v>
      </c>
      <c r="C9" s="54" t="s">
        <v>215</v>
      </c>
      <c r="D9" s="53">
        <v>3000</v>
      </c>
      <c r="E9" s="53">
        <v>3000</v>
      </c>
      <c r="F9" s="53"/>
    </row>
    <row r="10" ht="28" customHeight="1" spans="1:6">
      <c r="A10" s="51">
        <v>5</v>
      </c>
      <c r="B10" s="54" t="s">
        <v>216</v>
      </c>
      <c r="C10" s="54" t="s">
        <v>217</v>
      </c>
      <c r="D10" s="53">
        <v>1000</v>
      </c>
      <c r="E10" s="53">
        <v>1000</v>
      </c>
      <c r="F10" s="53"/>
    </row>
    <row r="11" ht="28" customHeight="1" spans="1:6">
      <c r="A11" s="51">
        <v>6</v>
      </c>
      <c r="B11" s="54" t="s">
        <v>218</v>
      </c>
      <c r="C11" s="54" t="s">
        <v>219</v>
      </c>
      <c r="D11" s="53">
        <v>60000</v>
      </c>
      <c r="E11" s="53">
        <v>60000</v>
      </c>
      <c r="F11" s="53"/>
    </row>
    <row r="12" ht="28" customHeight="1" spans="1:6">
      <c r="A12" s="51">
        <v>7</v>
      </c>
      <c r="B12" s="54" t="s">
        <v>220</v>
      </c>
      <c r="C12" s="54" t="s">
        <v>221</v>
      </c>
      <c r="D12" s="53">
        <v>100000</v>
      </c>
      <c r="E12" s="53">
        <v>100000</v>
      </c>
      <c r="F12" s="53"/>
    </row>
    <row r="13" ht="28" customHeight="1" spans="1:6">
      <c r="A13" s="51">
        <v>8</v>
      </c>
      <c r="B13" s="54" t="s">
        <v>222</v>
      </c>
      <c r="C13" s="54" t="s">
        <v>223</v>
      </c>
      <c r="D13" s="53">
        <v>5000</v>
      </c>
      <c r="E13" s="53">
        <v>5000</v>
      </c>
      <c r="F13" s="53"/>
    </row>
    <row r="14" ht="28" customHeight="1" spans="1:6">
      <c r="A14" s="51">
        <v>9</v>
      </c>
      <c r="B14" s="54" t="s">
        <v>224</v>
      </c>
      <c r="C14" s="54" t="s">
        <v>225</v>
      </c>
      <c r="D14" s="53">
        <v>20000</v>
      </c>
      <c r="E14" s="53">
        <v>20000</v>
      </c>
      <c r="F14" s="53"/>
    </row>
    <row r="15" ht="28" customHeight="1" spans="1:6">
      <c r="A15" s="51">
        <v>10</v>
      </c>
      <c r="B15" s="54" t="s">
        <v>226</v>
      </c>
      <c r="C15" s="54" t="s">
        <v>227</v>
      </c>
      <c r="D15" s="53">
        <v>20000</v>
      </c>
      <c r="E15" s="53">
        <v>20000</v>
      </c>
      <c r="F15" s="53"/>
    </row>
    <row r="16" ht="28" customHeight="1" spans="1:6">
      <c r="A16" s="51">
        <v>11</v>
      </c>
      <c r="B16" s="54" t="s">
        <v>228</v>
      </c>
      <c r="C16" s="54" t="s">
        <v>229</v>
      </c>
      <c r="D16" s="53">
        <v>25000</v>
      </c>
      <c r="E16" s="53">
        <v>25000</v>
      </c>
      <c r="F16" s="53"/>
    </row>
    <row r="17" ht="28" customHeight="1" spans="1:6">
      <c r="A17" s="51">
        <v>12</v>
      </c>
      <c r="B17" s="54" t="s">
        <v>230</v>
      </c>
      <c r="C17" s="54" t="s">
        <v>231</v>
      </c>
      <c r="D17" s="53">
        <v>3500</v>
      </c>
      <c r="E17" s="53">
        <v>3500</v>
      </c>
      <c r="F17" s="53"/>
    </row>
    <row r="18" ht="28" customHeight="1" spans="1:6">
      <c r="A18" s="51">
        <v>13</v>
      </c>
      <c r="B18" s="54" t="s">
        <v>232</v>
      </c>
      <c r="C18" s="54" t="s">
        <v>233</v>
      </c>
      <c r="D18" s="53">
        <v>31652.97</v>
      </c>
      <c r="E18" s="53">
        <v>31652.97</v>
      </c>
      <c r="F18" s="53"/>
    </row>
    <row r="19" ht="28" customHeight="1" spans="1:6">
      <c r="A19" s="51">
        <v>14</v>
      </c>
      <c r="B19" s="54" t="s">
        <v>234</v>
      </c>
      <c r="C19" s="54" t="s">
        <v>235</v>
      </c>
      <c r="D19" s="53">
        <v>27292.02</v>
      </c>
      <c r="E19" s="53">
        <v>27292.02</v>
      </c>
      <c r="F19" s="53"/>
    </row>
    <row r="20" ht="28" customHeight="1" spans="1:6">
      <c r="A20" s="51">
        <v>15</v>
      </c>
      <c r="B20" s="54" t="s">
        <v>236</v>
      </c>
      <c r="C20" s="54" t="s">
        <v>237</v>
      </c>
      <c r="D20" s="53">
        <v>85800</v>
      </c>
      <c r="E20" s="53">
        <v>85800</v>
      </c>
      <c r="F20" s="53"/>
    </row>
    <row r="25" ht="13.5" spans="2:3">
      <c r="B25" s="33"/>
      <c r="C25" s="33"/>
    </row>
    <row r="26" ht="13.5" spans="2:3">
      <c r="B26" s="33"/>
      <c r="C26" s="33"/>
    </row>
    <row r="27" ht="13.5" spans="2:3">
      <c r="B27" s="33"/>
      <c r="C27" s="33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75" defaultRowHeight="12.75" customHeight="1"/>
  <cols>
    <col min="1" max="1" width="17" style="34" customWidth="1"/>
    <col min="2" max="2" width="41.375" style="34" customWidth="1"/>
    <col min="3" max="3" width="29.375" style="34" customWidth="1"/>
    <col min="4" max="4" width="2.5" style="34" customWidth="1"/>
    <col min="5" max="16" width="8" style="34"/>
    <col min="17" max="16384" width="7.875" style="33"/>
  </cols>
  <sheetData>
    <row r="1" ht="15" customHeight="1" spans="1:16">
      <c r="A1" s="35"/>
      <c r="B1" s="35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ht="32.25" customHeight="1" spans="1:16">
      <c r="A2" s="36" t="s">
        <v>256</v>
      </c>
      <c r="B2" s="36"/>
      <c r="C2" s="36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ht="15" customHeight="1" spans="1:16">
      <c r="A3" s="33"/>
      <c r="B3" s="33"/>
      <c r="C3" s="37" t="s">
        <v>35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ht="25.5" customHeight="1" spans="1:16">
      <c r="A4" s="38" t="s">
        <v>257</v>
      </c>
      <c r="B4" s="38"/>
      <c r="C4" s="39" t="s">
        <v>39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ht="25.5" customHeight="1" spans="1:16">
      <c r="A5" s="38" t="s">
        <v>258</v>
      </c>
      <c r="B5" s="38" t="s">
        <v>259</v>
      </c>
      <c r="C5" s="39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="33" customFormat="1" ht="25.5" customHeight="1" spans="1:3">
      <c r="A6" s="38" t="s">
        <v>116</v>
      </c>
      <c r="B6" s="38"/>
      <c r="C6" s="39"/>
    </row>
    <row r="7" s="33" customFormat="1" ht="26.25" customHeight="1" spans="1:4">
      <c r="A7" s="40"/>
      <c r="B7" s="40"/>
      <c r="C7" s="41">
        <v>0</v>
      </c>
      <c r="D7" s="34"/>
    </row>
    <row r="8" ht="26.25" customHeight="1" spans="1:16">
      <c r="A8" s="40"/>
      <c r="B8" s="40"/>
      <c r="C8" s="41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ht="26.25" customHeight="1" spans="1:16">
      <c r="A9" s="40"/>
      <c r="B9" s="40"/>
      <c r="C9" s="41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ht="26.25" customHeight="1" spans="1:3">
      <c r="A10" s="40"/>
      <c r="B10" s="40"/>
      <c r="C10" s="41"/>
    </row>
    <row r="11" ht="26.25" customHeight="1" spans="1:3">
      <c r="A11" s="40"/>
      <c r="B11" s="40"/>
      <c r="C11" s="41"/>
    </row>
    <row r="12" ht="26.25" customHeight="1" spans="1:3">
      <c r="A12" s="40"/>
      <c r="B12" s="40"/>
      <c r="C12" s="41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D18" sqref="D18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26"/>
      <c r="B1" s="26"/>
      <c r="C1" s="26"/>
      <c r="D1" s="26"/>
      <c r="E1" s="26"/>
    </row>
    <row r="2" ht="39.85" customHeight="1" spans="1:5">
      <c r="A2" s="27" t="s">
        <v>260</v>
      </c>
      <c r="B2" s="27"/>
      <c r="C2" s="27"/>
      <c r="D2" s="27"/>
      <c r="E2" s="27"/>
    </row>
    <row r="3" ht="22.75" customHeight="1" spans="1:5">
      <c r="A3" s="28"/>
      <c r="B3" s="28"/>
      <c r="C3" s="28"/>
      <c r="D3" s="28"/>
      <c r="E3" s="29" t="s">
        <v>35</v>
      </c>
    </row>
    <row r="4" ht="22.75" customHeight="1" spans="1:5">
      <c r="A4" s="30" t="s">
        <v>167</v>
      </c>
      <c r="B4" s="30" t="s">
        <v>116</v>
      </c>
      <c r="C4" s="30" t="s">
        <v>261</v>
      </c>
      <c r="D4" s="30" t="s">
        <v>262</v>
      </c>
      <c r="E4" s="30" t="s">
        <v>263</v>
      </c>
    </row>
    <row r="5" ht="22.75" customHeight="1" spans="1:5">
      <c r="A5" s="31"/>
      <c r="B5" s="32"/>
      <c r="C5" s="32"/>
      <c r="D5" s="32"/>
      <c r="E5" s="32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F20" sqref="F20"/>
    </sheetView>
  </sheetViews>
  <sheetFormatPr defaultColWidth="9" defaultRowHeight="13.5" outlineLevelCol="1"/>
  <cols>
    <col min="1" max="1" width="32.375" customWidth="1"/>
    <col min="2" max="2" width="43.625" customWidth="1"/>
  </cols>
  <sheetData>
    <row r="1" ht="20.25" spans="1:2">
      <c r="A1" s="18" t="s">
        <v>264</v>
      </c>
      <c r="B1" s="18"/>
    </row>
    <row r="2" spans="1:1">
      <c r="A2" s="19" t="s">
        <v>265</v>
      </c>
    </row>
    <row r="3" spans="1:2">
      <c r="A3" s="20" t="s">
        <v>38</v>
      </c>
      <c r="B3" s="21" t="s">
        <v>39</v>
      </c>
    </row>
    <row r="4" spans="1:2">
      <c r="A4" s="20"/>
      <c r="B4" s="21"/>
    </row>
    <row r="5" spans="1:2">
      <c r="A5" s="13" t="s">
        <v>266</v>
      </c>
      <c r="B5" s="21">
        <v>1</v>
      </c>
    </row>
    <row r="6" spans="1:2">
      <c r="A6" s="22" t="s">
        <v>267</v>
      </c>
      <c r="B6" s="23"/>
    </row>
    <row r="7" spans="1:2">
      <c r="A7" s="24" t="s">
        <v>268</v>
      </c>
      <c r="B7" s="23"/>
    </row>
    <row r="8" spans="1:2">
      <c r="A8" s="24"/>
      <c r="B8" s="23"/>
    </row>
    <row r="9" spans="1:2">
      <c r="A9" s="24"/>
      <c r="B9" s="23"/>
    </row>
    <row r="10" spans="1:2">
      <c r="A10" s="24"/>
      <c r="B10" s="23"/>
    </row>
    <row r="11" spans="1:2">
      <c r="A11" s="24"/>
      <c r="B11" s="23"/>
    </row>
    <row r="12" spans="1:2">
      <c r="A12" s="24"/>
      <c r="B12" s="23"/>
    </row>
    <row r="13" spans="1:2">
      <c r="A13" s="24"/>
      <c r="B13" s="23"/>
    </row>
    <row r="14" spans="1:2">
      <c r="A14" s="24"/>
      <c r="B14" s="23"/>
    </row>
    <row r="15" spans="1:2">
      <c r="A15" s="24"/>
      <c r="B15" s="23"/>
    </row>
    <row r="16" spans="1:1">
      <c r="A16" s="25" t="s">
        <v>269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workbookViewId="0">
      <selection activeCell="R12" sqref="R12"/>
    </sheetView>
  </sheetViews>
  <sheetFormatPr defaultColWidth="9" defaultRowHeight="13.5"/>
  <cols>
    <col min="1" max="4" width="9.00833333333333" customWidth="1"/>
    <col min="5" max="5" width="7" customWidth="1"/>
    <col min="6" max="7" width="9.00833333333333" customWidth="1"/>
    <col min="8" max="8" width="6.375" customWidth="1"/>
    <col min="9" max="9" width="1.875" hidden="1" customWidth="1"/>
    <col min="10" max="10" width="3" customWidth="1"/>
    <col min="11" max="11" width="0.75" hidden="1" customWidth="1"/>
    <col min="12" max="12" width="9.00833333333333" hidden="1" customWidth="1"/>
    <col min="13" max="13" width="5.25" customWidth="1"/>
    <col min="14" max="14" width="3" customWidth="1"/>
    <col min="15" max="15" width="26.125" customWidth="1"/>
    <col min="16" max="16" width="16.5" customWidth="1"/>
  </cols>
  <sheetData>
    <row r="1" ht="18.75" customHeight="1" spans="1:16">
      <c r="A1" s="1" t="s">
        <v>270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8.75" customHeight="1" spans="1:1">
      <c r="A2" s="2" t="s">
        <v>271</v>
      </c>
    </row>
    <row r="3" ht="25" customHeight="1" spans="1:16">
      <c r="A3" s="3" t="s">
        <v>272</v>
      </c>
      <c r="B3" s="9" t="s">
        <v>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25" customHeight="1" spans="1:16">
      <c r="A4" s="3" t="s">
        <v>273</v>
      </c>
      <c r="B4" s="11" t="s">
        <v>11</v>
      </c>
      <c r="C4" s="5"/>
      <c r="D4" s="5"/>
      <c r="E4" s="5"/>
      <c r="F4" s="3" t="s">
        <v>274</v>
      </c>
      <c r="G4" s="3"/>
      <c r="H4" s="3"/>
      <c r="I4" s="3"/>
      <c r="J4" s="5">
        <v>13830423788</v>
      </c>
      <c r="K4" s="5"/>
      <c r="L4" s="5"/>
      <c r="M4" s="5"/>
      <c r="N4" s="5"/>
      <c r="O4" s="5"/>
      <c r="P4" s="5"/>
    </row>
    <row r="5" ht="25" customHeight="1" spans="1:16">
      <c r="A5" s="3" t="s">
        <v>275</v>
      </c>
      <c r="B5" s="3" t="s">
        <v>276</v>
      </c>
      <c r="C5" s="3"/>
      <c r="D5" s="9" t="s">
        <v>277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ht="25" customHeight="1" spans="1:16">
      <c r="A6" s="3"/>
      <c r="B6" s="3" t="s">
        <v>278</v>
      </c>
      <c r="C6" s="3"/>
      <c r="D6" s="9" t="s">
        <v>279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ht="25" customHeight="1" spans="1:16">
      <c r="A7" s="3"/>
      <c r="B7" s="3" t="s">
        <v>280</v>
      </c>
      <c r="C7" s="3"/>
      <c r="D7" s="12" t="s">
        <v>281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ht="25" customHeight="1" spans="1:16">
      <c r="A8" s="3"/>
      <c r="B8" s="3" t="s">
        <v>282</v>
      </c>
      <c r="C8" s="3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ht="25" customHeight="1" spans="1:16">
      <c r="A9" s="3" t="s">
        <v>283</v>
      </c>
      <c r="B9" s="3" t="s">
        <v>284</v>
      </c>
      <c r="C9" s="3"/>
      <c r="D9" s="12" t="s">
        <v>285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ht="25" customHeight="1" spans="1:16">
      <c r="A10" s="3"/>
      <c r="B10" s="13" t="s">
        <v>286</v>
      </c>
      <c r="C10" s="13"/>
      <c r="D10" s="9" t="s">
        <v>287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ht="25" customHeight="1" spans="1:16">
      <c r="A11" s="3"/>
      <c r="B11" s="13" t="s">
        <v>288</v>
      </c>
      <c r="C11" s="13"/>
      <c r="D11" s="3" t="s">
        <v>289</v>
      </c>
      <c r="E11" s="3"/>
      <c r="F11" s="3"/>
      <c r="G11" s="3"/>
      <c r="H11" s="3" t="s">
        <v>290</v>
      </c>
      <c r="I11" s="3"/>
      <c r="J11" s="3"/>
      <c r="K11" s="3"/>
      <c r="L11" s="3" t="s">
        <v>291</v>
      </c>
      <c r="M11" s="3"/>
      <c r="N11" s="3"/>
      <c r="O11" s="3"/>
      <c r="P11" s="3" t="s">
        <v>292</v>
      </c>
    </row>
    <row r="12" ht="25" customHeight="1" spans="1:16">
      <c r="A12" s="3"/>
      <c r="B12" s="14">
        <v>32</v>
      </c>
      <c r="C12" s="14"/>
      <c r="D12" s="4">
        <v>22</v>
      </c>
      <c r="E12" s="4"/>
      <c r="F12" s="4"/>
      <c r="G12" s="4"/>
      <c r="H12" s="4">
        <v>11</v>
      </c>
      <c r="I12" s="4"/>
      <c r="J12" s="4"/>
      <c r="K12" s="4"/>
      <c r="L12" s="4">
        <v>21</v>
      </c>
      <c r="M12" s="4"/>
      <c r="N12" s="4"/>
      <c r="O12" s="4"/>
      <c r="P12" s="4"/>
    </row>
    <row r="13" ht="25" customHeight="1" spans="1:16">
      <c r="A13" s="3" t="s">
        <v>293</v>
      </c>
      <c r="B13" s="9" t="s">
        <v>294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25" customHeight="1" spans="1:16">
      <c r="A14" s="3" t="s">
        <v>295</v>
      </c>
      <c r="B14" s="3" t="s">
        <v>296</v>
      </c>
      <c r="C14" s="3" t="s">
        <v>297</v>
      </c>
      <c r="D14" s="3"/>
      <c r="E14" s="3"/>
      <c r="F14" s="3"/>
      <c r="G14" s="3" t="s">
        <v>298</v>
      </c>
      <c r="H14" s="3"/>
      <c r="I14" s="3"/>
      <c r="J14" s="3"/>
      <c r="K14" s="3" t="s">
        <v>299</v>
      </c>
      <c r="L14" s="3"/>
      <c r="M14" s="3"/>
      <c r="N14" s="3"/>
      <c r="O14" s="3" t="s">
        <v>300</v>
      </c>
      <c r="P14" s="3"/>
    </row>
    <row r="15" ht="25" customHeight="1" spans="1:16">
      <c r="A15" s="3"/>
      <c r="B15" s="5">
        <v>5894.02</v>
      </c>
      <c r="C15" s="5">
        <v>507.76</v>
      </c>
      <c r="D15" s="5"/>
      <c r="E15" s="5"/>
      <c r="F15" s="5"/>
      <c r="G15" s="5">
        <v>507.76</v>
      </c>
      <c r="H15" s="5"/>
      <c r="I15" s="5"/>
      <c r="J15" s="5"/>
      <c r="K15" s="16">
        <v>1</v>
      </c>
      <c r="L15" s="5"/>
      <c r="M15" s="5"/>
      <c r="N15" s="5"/>
      <c r="O15" s="5"/>
      <c r="P15" s="5"/>
    </row>
    <row r="16" ht="25" customHeight="1" spans="1:16">
      <c r="A16" s="3" t="s">
        <v>301</v>
      </c>
      <c r="B16" s="3" t="s">
        <v>302</v>
      </c>
      <c r="C16" s="3"/>
      <c r="D16" s="3"/>
      <c r="E16" s="3"/>
      <c r="F16" s="3"/>
      <c r="G16" s="3"/>
      <c r="H16" s="3"/>
      <c r="I16" s="3" t="s">
        <v>303</v>
      </c>
      <c r="J16" s="3"/>
      <c r="K16" s="3"/>
      <c r="L16" s="3"/>
      <c r="M16" s="3"/>
      <c r="N16" s="3"/>
      <c r="O16" s="3"/>
      <c r="P16" s="3"/>
    </row>
    <row r="17" ht="25" customHeight="1" spans="1:16">
      <c r="A17" s="3"/>
      <c r="B17" s="3" t="s">
        <v>304</v>
      </c>
      <c r="C17" s="3"/>
      <c r="D17" s="3"/>
      <c r="E17" s="5">
        <v>13.3</v>
      </c>
      <c r="F17" s="5"/>
      <c r="G17" s="5"/>
      <c r="H17" s="5"/>
      <c r="I17" s="3" t="s">
        <v>198</v>
      </c>
      <c r="J17" s="3"/>
      <c r="K17" s="3"/>
      <c r="L17" s="3"/>
      <c r="M17" s="3"/>
      <c r="N17" s="5">
        <v>242.94</v>
      </c>
      <c r="O17" s="5"/>
      <c r="P17" s="5"/>
    </row>
    <row r="18" ht="25" customHeight="1" spans="1:16">
      <c r="A18" s="3"/>
      <c r="B18" s="3" t="s">
        <v>305</v>
      </c>
      <c r="C18" s="3"/>
      <c r="D18" s="3"/>
      <c r="E18" s="5">
        <v>5966.72</v>
      </c>
      <c r="F18" s="5"/>
      <c r="G18" s="5"/>
      <c r="H18" s="5"/>
      <c r="I18" s="3" t="s">
        <v>199</v>
      </c>
      <c r="J18" s="3"/>
      <c r="K18" s="3"/>
      <c r="L18" s="3"/>
      <c r="M18" s="3"/>
      <c r="N18" s="5">
        <v>58.48</v>
      </c>
      <c r="O18" s="5"/>
      <c r="P18" s="5"/>
    </row>
    <row r="19" ht="25" customHeight="1" spans="1:16">
      <c r="A19" s="3"/>
      <c r="B19" s="3" t="s">
        <v>306</v>
      </c>
      <c r="C19" s="3"/>
      <c r="D19" s="3"/>
      <c r="E19" s="5"/>
      <c r="F19" s="5"/>
      <c r="G19" s="5"/>
      <c r="H19" s="5"/>
      <c r="I19" s="3" t="s">
        <v>307</v>
      </c>
      <c r="J19" s="3"/>
      <c r="K19" s="3"/>
      <c r="L19" s="3"/>
      <c r="M19" s="3"/>
      <c r="N19" s="5">
        <v>5678.6</v>
      </c>
      <c r="O19" s="5"/>
      <c r="P19" s="5"/>
    </row>
    <row r="20" ht="25" customHeight="1" spans="1:16">
      <c r="A20" s="3"/>
      <c r="B20" s="3" t="s">
        <v>308</v>
      </c>
      <c r="C20" s="3"/>
      <c r="D20" s="3"/>
      <c r="E20" s="5">
        <v>5980.02</v>
      </c>
      <c r="F20" s="5"/>
      <c r="G20" s="5"/>
      <c r="H20" s="5"/>
      <c r="I20" s="3" t="s">
        <v>309</v>
      </c>
      <c r="J20" s="3"/>
      <c r="K20" s="3"/>
      <c r="L20" s="3"/>
      <c r="M20" s="3"/>
      <c r="N20" s="5">
        <v>5980.02</v>
      </c>
      <c r="O20" s="5"/>
      <c r="P20" s="5"/>
    </row>
    <row r="21" ht="25" customHeight="1" spans="1:16">
      <c r="A21" s="3" t="s">
        <v>310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ht="25" customHeight="1" spans="1:16">
      <c r="A22" s="3" t="s">
        <v>311</v>
      </c>
      <c r="B22" s="3" t="s">
        <v>312</v>
      </c>
      <c r="C22" s="3"/>
      <c r="D22" s="3" t="s">
        <v>313</v>
      </c>
      <c r="E22" s="3"/>
      <c r="F22" s="3"/>
      <c r="G22" s="3"/>
      <c r="H22" s="3"/>
      <c r="I22" s="3"/>
      <c r="J22" s="3"/>
      <c r="K22" s="3"/>
      <c r="L22" s="3"/>
      <c r="M22" s="3" t="s">
        <v>314</v>
      </c>
      <c r="N22" s="3"/>
      <c r="O22" s="3"/>
      <c r="P22" s="3"/>
    </row>
    <row r="23" ht="25" customHeight="1" spans="1:16">
      <c r="A23" s="15" t="s">
        <v>315</v>
      </c>
      <c r="B23" s="3" t="s">
        <v>316</v>
      </c>
      <c r="C23" s="3"/>
      <c r="D23" s="3" t="s">
        <v>317</v>
      </c>
      <c r="E23" s="3"/>
      <c r="F23" s="3"/>
      <c r="G23" s="3"/>
      <c r="H23" s="3"/>
      <c r="I23" s="3"/>
      <c r="J23" s="3"/>
      <c r="K23" s="3"/>
      <c r="L23" s="3"/>
      <c r="M23" s="17" t="s">
        <v>318</v>
      </c>
      <c r="N23" s="3"/>
      <c r="O23" s="3"/>
      <c r="P23" s="3"/>
    </row>
    <row r="24" ht="25" customHeight="1" spans="1:16">
      <c r="A24" s="15"/>
      <c r="B24" s="3" t="s">
        <v>319</v>
      </c>
      <c r="C24" s="3"/>
      <c r="D24" s="3" t="s">
        <v>320</v>
      </c>
      <c r="E24" s="3"/>
      <c r="F24" s="3"/>
      <c r="G24" s="3"/>
      <c r="H24" s="3"/>
      <c r="I24" s="3"/>
      <c r="J24" s="3"/>
      <c r="K24" s="3"/>
      <c r="L24" s="3"/>
      <c r="M24" s="13" t="s">
        <v>321</v>
      </c>
      <c r="N24" s="3"/>
      <c r="O24" s="3"/>
      <c r="P24" s="3"/>
    </row>
    <row r="25" ht="25" customHeight="1" spans="1:16">
      <c r="A25" s="15"/>
      <c r="B25" s="15" t="s">
        <v>322</v>
      </c>
      <c r="C25" s="4"/>
      <c r="D25" s="15" t="s">
        <v>323</v>
      </c>
      <c r="E25" s="4"/>
      <c r="F25" s="4"/>
      <c r="G25" s="4"/>
      <c r="H25" s="4"/>
      <c r="I25" s="4"/>
      <c r="J25" s="4"/>
      <c r="K25" s="4"/>
      <c r="L25" s="4"/>
      <c r="M25" s="15" t="s">
        <v>324</v>
      </c>
      <c r="N25" s="4"/>
      <c r="O25" s="4"/>
      <c r="P25" s="4"/>
    </row>
    <row r="26" ht="25" customHeight="1" spans="1:16">
      <c r="A26" s="15" t="s">
        <v>325</v>
      </c>
      <c r="B26" s="15" t="s">
        <v>326</v>
      </c>
      <c r="C26" s="4"/>
      <c r="D26" s="15" t="s">
        <v>327</v>
      </c>
      <c r="E26" s="4"/>
      <c r="F26" s="4"/>
      <c r="G26" s="4"/>
      <c r="H26" s="4"/>
      <c r="I26" s="4"/>
      <c r="J26" s="4"/>
      <c r="K26" s="4"/>
      <c r="L26" s="4"/>
      <c r="M26" s="15" t="s">
        <v>328</v>
      </c>
      <c r="N26" s="4"/>
      <c r="O26" s="4"/>
      <c r="P26" s="4"/>
    </row>
    <row r="27" ht="25" customHeight="1" spans="1:16">
      <c r="A27" s="15" t="s">
        <v>329</v>
      </c>
      <c r="B27" s="15" t="s">
        <v>330</v>
      </c>
      <c r="C27" s="4"/>
      <c r="D27" s="15" t="s">
        <v>331</v>
      </c>
      <c r="E27" s="4"/>
      <c r="F27" s="4"/>
      <c r="G27" s="4"/>
      <c r="H27" s="4"/>
      <c r="I27" s="4"/>
      <c r="J27" s="4"/>
      <c r="K27" s="4"/>
      <c r="L27" s="4"/>
      <c r="M27" s="13" t="s">
        <v>321</v>
      </c>
      <c r="N27" s="3"/>
      <c r="O27" s="3"/>
      <c r="P27" s="3"/>
    </row>
  </sheetData>
  <mergeCells count="76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B26:C26"/>
    <mergeCell ref="D26:L26"/>
    <mergeCell ref="M26:P26"/>
    <mergeCell ref="B27:C27"/>
    <mergeCell ref="D27:L27"/>
    <mergeCell ref="M27:P27"/>
    <mergeCell ref="A5:A8"/>
    <mergeCell ref="A9:A12"/>
    <mergeCell ref="A14:A15"/>
    <mergeCell ref="A16:A20"/>
    <mergeCell ref="A23:A2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M6" sqref="M6"/>
    </sheetView>
  </sheetViews>
  <sheetFormatPr defaultColWidth="9" defaultRowHeight="13.5"/>
  <cols>
    <col min="1" max="11" width="9.00833333333333" customWidth="1"/>
  </cols>
  <sheetData>
    <row r="1" ht="25" customHeight="1" spans="1:11">
      <c r="A1" s="1" t="s">
        <v>332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">
      <c r="A2" s="2" t="s">
        <v>271</v>
      </c>
    </row>
    <row r="3" ht="40" customHeight="1" spans="1:11">
      <c r="A3" s="3" t="s">
        <v>333</v>
      </c>
      <c r="B3" s="4"/>
      <c r="C3" s="4"/>
      <c r="D3" s="4"/>
      <c r="E3" s="4"/>
      <c r="F3" s="3" t="s">
        <v>334</v>
      </c>
      <c r="G3" s="3"/>
      <c r="H3" s="5"/>
      <c r="I3" s="5"/>
      <c r="J3" s="5"/>
      <c r="K3" s="5"/>
    </row>
    <row r="4" ht="40" customHeight="1" spans="1:11">
      <c r="A4" s="3" t="s">
        <v>335</v>
      </c>
      <c r="B4" s="4"/>
      <c r="C4" s="4"/>
      <c r="D4" s="4"/>
      <c r="E4" s="4"/>
      <c r="F4" s="3" t="s">
        <v>336</v>
      </c>
      <c r="G4" s="3"/>
      <c r="H4" s="5"/>
      <c r="I4" s="5"/>
      <c r="J4" s="5"/>
      <c r="K4" s="5"/>
    </row>
    <row r="5" ht="40" customHeight="1" spans="1:11">
      <c r="A5" s="3" t="s">
        <v>337</v>
      </c>
      <c r="B5" s="4"/>
      <c r="C5" s="4"/>
      <c r="D5" s="4"/>
      <c r="E5" s="4"/>
      <c r="F5" s="3" t="s">
        <v>338</v>
      </c>
      <c r="G5" s="3"/>
      <c r="H5" s="5"/>
      <c r="I5" s="5"/>
      <c r="J5" s="5"/>
      <c r="K5" s="5"/>
    </row>
    <row r="6" ht="40" customHeight="1" spans="1:11">
      <c r="A6" s="3" t="s">
        <v>339</v>
      </c>
      <c r="B6" s="4"/>
      <c r="C6" s="4"/>
      <c r="D6" s="4"/>
      <c r="E6" s="4"/>
      <c r="F6" s="3" t="s">
        <v>340</v>
      </c>
      <c r="G6" s="3"/>
      <c r="H6" s="5"/>
      <c r="I6" s="5"/>
      <c r="J6" s="5"/>
      <c r="K6" s="5"/>
    </row>
    <row r="7" ht="40" customHeight="1" spans="1:11">
      <c r="A7" s="3" t="s">
        <v>341</v>
      </c>
      <c r="B7" s="6" t="s">
        <v>342</v>
      </c>
      <c r="C7" s="5"/>
      <c r="D7" s="5"/>
      <c r="E7" s="6" t="s">
        <v>343</v>
      </c>
      <c r="F7" s="6"/>
      <c r="G7" s="5"/>
      <c r="H7" s="5"/>
      <c r="I7" s="6" t="s">
        <v>344</v>
      </c>
      <c r="J7" s="6"/>
      <c r="K7" s="5"/>
    </row>
    <row r="8" ht="40" customHeight="1" spans="1:11">
      <c r="A8" s="3" t="s">
        <v>345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ht="40" customHeight="1" spans="1:11">
      <c r="A9" s="3" t="s">
        <v>311</v>
      </c>
      <c r="B9" s="3" t="s">
        <v>312</v>
      </c>
      <c r="C9" s="3"/>
      <c r="D9" s="3" t="s">
        <v>313</v>
      </c>
      <c r="E9" s="3"/>
      <c r="F9" s="3"/>
      <c r="G9" s="3"/>
      <c r="H9" s="3"/>
      <c r="I9" s="3"/>
      <c r="J9" s="3" t="s">
        <v>346</v>
      </c>
      <c r="K9" s="3"/>
    </row>
    <row r="10" ht="40" customHeight="1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ht="40" customHeight="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ht="40" customHeight="1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ht="40" customHeight="1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ht="40" customHeight="1" spans="1:11">
      <c r="A14" s="4"/>
      <c r="B14" s="4"/>
      <c r="C14" s="4"/>
      <c r="D14" s="4"/>
      <c r="E14" s="4"/>
      <c r="F14" s="4"/>
      <c r="G14" s="4"/>
      <c r="H14" s="4"/>
      <c r="I14" s="4"/>
      <c r="J14" s="8"/>
      <c r="K14" s="8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F6" sqref="F6"/>
    </sheetView>
  </sheetViews>
  <sheetFormatPr defaultColWidth="10" defaultRowHeight="13.5" outlineLevelCol="2"/>
  <cols>
    <col min="1" max="1" width="5.01666666666667" customWidth="1"/>
    <col min="2" max="2" width="66.875" customWidth="1"/>
    <col min="3" max="3" width="55.5" customWidth="1"/>
  </cols>
  <sheetData>
    <row r="1" ht="35.4" customHeight="1" spans="1:2">
      <c r="A1" s="26"/>
      <c r="B1" s="26"/>
    </row>
    <row r="2" ht="39.15" customHeight="1" spans="1:3">
      <c r="A2" s="26"/>
      <c r="B2" s="103" t="s">
        <v>13</v>
      </c>
      <c r="C2" s="103"/>
    </row>
    <row r="3" ht="29.35" customHeight="1" spans="1:3">
      <c r="A3" s="104"/>
      <c r="B3" s="105" t="s">
        <v>14</v>
      </c>
      <c r="C3" s="105" t="s">
        <v>15</v>
      </c>
    </row>
    <row r="4" ht="28.45" customHeight="1" spans="1:3">
      <c r="A4" s="97"/>
      <c r="B4" s="106" t="s">
        <v>16</v>
      </c>
      <c r="C4" s="57" t="s">
        <v>17</v>
      </c>
    </row>
    <row r="5" ht="28.45" customHeight="1" spans="1:3">
      <c r="A5" s="97"/>
      <c r="B5" s="106" t="s">
        <v>18</v>
      </c>
      <c r="C5" s="57" t="s">
        <v>19</v>
      </c>
    </row>
    <row r="6" ht="28.45" customHeight="1" spans="1:3">
      <c r="A6" s="97"/>
      <c r="B6" s="106" t="s">
        <v>20</v>
      </c>
      <c r="C6" s="57" t="s">
        <v>21</v>
      </c>
    </row>
    <row r="7" ht="28.45" customHeight="1" spans="1:3">
      <c r="A7" s="97"/>
      <c r="B7" s="106" t="s">
        <v>22</v>
      </c>
      <c r="C7" s="57"/>
    </row>
    <row r="8" ht="28.45" customHeight="1" spans="1:3">
      <c r="A8" s="97"/>
      <c r="B8" s="106" t="s">
        <v>23</v>
      </c>
      <c r="C8" s="57" t="s">
        <v>24</v>
      </c>
    </row>
    <row r="9" ht="28.45" customHeight="1" spans="1:3">
      <c r="A9" s="97"/>
      <c r="B9" s="106" t="s">
        <v>25</v>
      </c>
      <c r="C9" s="57" t="s">
        <v>26</v>
      </c>
    </row>
    <row r="10" ht="28.45" customHeight="1" spans="1:3">
      <c r="A10" s="97"/>
      <c r="B10" s="106" t="s">
        <v>27</v>
      </c>
      <c r="C10" s="57" t="s">
        <v>28</v>
      </c>
    </row>
    <row r="11" ht="28.45" customHeight="1" spans="1:3">
      <c r="A11" s="97"/>
      <c r="B11" s="106" t="s">
        <v>29</v>
      </c>
      <c r="C11" s="57" t="s">
        <v>30</v>
      </c>
    </row>
    <row r="12" ht="28.45" customHeight="1" spans="1:3">
      <c r="A12" s="97"/>
      <c r="B12" s="106" t="s">
        <v>31</v>
      </c>
      <c r="C12" s="57"/>
    </row>
    <row r="13" ht="28.45" customHeight="1" spans="1:3">
      <c r="A13" s="26"/>
      <c r="B13" s="106" t="s">
        <v>32</v>
      </c>
      <c r="C13" s="57"/>
    </row>
    <row r="14" ht="28.45" customHeight="1" spans="1:3">
      <c r="A14" s="26"/>
      <c r="B14" s="106" t="s">
        <v>33</v>
      </c>
      <c r="C14" s="57" t="s">
        <v>17</v>
      </c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4" workbookViewId="0">
      <selection activeCell="G16" sqref="G16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</cols>
  <sheetData>
    <row r="1" ht="14.3" customHeight="1" spans="1:4">
      <c r="A1" s="26"/>
      <c r="B1" s="26"/>
      <c r="C1" s="26"/>
      <c r="D1" s="26"/>
    </row>
    <row r="2" ht="39.85" customHeight="1" spans="1:4">
      <c r="A2" s="27" t="s">
        <v>34</v>
      </c>
      <c r="B2" s="27"/>
      <c r="C2" s="27"/>
      <c r="D2" s="27"/>
    </row>
    <row r="3" ht="22.75" customHeight="1" spans="1:4">
      <c r="A3" s="97"/>
      <c r="B3" s="97"/>
      <c r="C3" s="97"/>
      <c r="D3" s="98" t="s">
        <v>35</v>
      </c>
    </row>
    <row r="4" ht="22.75" customHeight="1" spans="1:4">
      <c r="A4" s="77" t="s">
        <v>36</v>
      </c>
      <c r="B4" s="77"/>
      <c r="C4" s="77" t="s">
        <v>37</v>
      </c>
      <c r="D4" s="77"/>
    </row>
    <row r="5" ht="22.75" customHeight="1" spans="1:4">
      <c r="A5" s="77" t="s">
        <v>38</v>
      </c>
      <c r="B5" s="77" t="s">
        <v>39</v>
      </c>
      <c r="C5" s="77" t="s">
        <v>38</v>
      </c>
      <c r="D5" s="77" t="s">
        <v>39</v>
      </c>
    </row>
    <row r="6" ht="22.75" customHeight="1" spans="1:4">
      <c r="A6" s="99" t="s">
        <v>40</v>
      </c>
      <c r="B6" s="83">
        <v>59800160.41</v>
      </c>
      <c r="C6" s="99" t="s">
        <v>41</v>
      </c>
      <c r="D6" s="83">
        <v>3135841.96</v>
      </c>
    </row>
    <row r="7" ht="22.75" customHeight="1" spans="1:4">
      <c r="A7" s="99" t="s">
        <v>42</v>
      </c>
      <c r="B7" s="83"/>
      <c r="C7" s="99" t="s">
        <v>43</v>
      </c>
      <c r="D7" s="85"/>
    </row>
    <row r="8" ht="22.75" customHeight="1" spans="1:4">
      <c r="A8" s="99" t="s">
        <v>44</v>
      </c>
      <c r="B8" s="83"/>
      <c r="C8" s="99" t="s">
        <v>45</v>
      </c>
      <c r="D8" s="85"/>
    </row>
    <row r="9" ht="22.75" customHeight="1" spans="1:4">
      <c r="A9" s="99" t="s">
        <v>46</v>
      </c>
      <c r="B9" s="83"/>
      <c r="C9" s="99" t="s">
        <v>47</v>
      </c>
      <c r="D9" s="85"/>
    </row>
    <row r="10" ht="22.75" customHeight="1" spans="1:4">
      <c r="A10" s="99" t="s">
        <v>48</v>
      </c>
      <c r="B10" s="83"/>
      <c r="C10" s="99" t="s">
        <v>49</v>
      </c>
      <c r="D10" s="85"/>
    </row>
    <row r="11" ht="22.75" customHeight="1" spans="1:4">
      <c r="A11" s="99" t="s">
        <v>50</v>
      </c>
      <c r="B11" s="83"/>
      <c r="C11" s="99" t="s">
        <v>51</v>
      </c>
      <c r="D11" s="85"/>
    </row>
    <row r="12" ht="22.75" customHeight="1" spans="1:4">
      <c r="A12" s="99" t="s">
        <v>52</v>
      </c>
      <c r="B12" s="83"/>
      <c r="C12" s="99" t="s">
        <v>53</v>
      </c>
      <c r="D12" s="85"/>
    </row>
    <row r="13" ht="22.75" customHeight="1" spans="1:4">
      <c r="A13" s="99" t="s">
        <v>54</v>
      </c>
      <c r="B13" s="83"/>
      <c r="C13" s="99" t="s">
        <v>55</v>
      </c>
      <c r="D13" s="85">
        <v>40346.32</v>
      </c>
    </row>
    <row r="14" ht="22.75" customHeight="1" spans="1:4">
      <c r="A14" s="99" t="s">
        <v>56</v>
      </c>
      <c r="B14" s="83"/>
      <c r="C14" s="99" t="s">
        <v>57</v>
      </c>
      <c r="D14" s="85"/>
    </row>
    <row r="15" ht="22.75" customHeight="1" spans="1:4">
      <c r="A15" s="99"/>
      <c r="B15" s="100"/>
      <c r="C15" s="99" t="s">
        <v>58</v>
      </c>
      <c r="D15" s="85">
        <v>137972.13</v>
      </c>
    </row>
    <row r="16" ht="22.75" customHeight="1" spans="1:4">
      <c r="A16" s="99"/>
      <c r="B16" s="100"/>
      <c r="C16" s="99" t="s">
        <v>59</v>
      </c>
      <c r="D16" s="85"/>
    </row>
    <row r="17" ht="22.75" customHeight="1" spans="1:4">
      <c r="A17" s="99"/>
      <c r="B17" s="100"/>
      <c r="C17" s="99" t="s">
        <v>60</v>
      </c>
      <c r="D17" s="85"/>
    </row>
    <row r="18" ht="22.75" customHeight="1" spans="1:4">
      <c r="A18" s="99"/>
      <c r="B18" s="100"/>
      <c r="C18" s="99" t="s">
        <v>61</v>
      </c>
      <c r="D18" s="85">
        <v>56486000</v>
      </c>
    </row>
    <row r="19" ht="22.75" customHeight="1" spans="1:4">
      <c r="A19" s="99"/>
      <c r="B19" s="100"/>
      <c r="C19" s="99" t="s">
        <v>62</v>
      </c>
      <c r="D19" s="85"/>
    </row>
    <row r="20" ht="22.75" customHeight="1" spans="1:4">
      <c r="A20" s="101"/>
      <c r="B20" s="102"/>
      <c r="C20" s="99" t="s">
        <v>63</v>
      </c>
      <c r="D20" s="85"/>
    </row>
    <row r="21" ht="22.75" customHeight="1" spans="1:4">
      <c r="A21" s="101"/>
      <c r="B21" s="102"/>
      <c r="C21" s="99" t="s">
        <v>64</v>
      </c>
      <c r="D21" s="85"/>
    </row>
    <row r="22" ht="22.75" customHeight="1" spans="1:4">
      <c r="A22" s="101"/>
      <c r="B22" s="102"/>
      <c r="C22" s="99" t="s">
        <v>65</v>
      </c>
      <c r="D22" s="85"/>
    </row>
    <row r="23" ht="22.75" customHeight="1" spans="1:4">
      <c r="A23" s="101"/>
      <c r="B23" s="102"/>
      <c r="C23" s="99" t="s">
        <v>66</v>
      </c>
      <c r="D23" s="85"/>
    </row>
    <row r="24" ht="22.75" customHeight="1" spans="1:4">
      <c r="A24" s="101"/>
      <c r="B24" s="102"/>
      <c r="C24" s="99" t="s">
        <v>67</v>
      </c>
      <c r="D24" s="85"/>
    </row>
    <row r="25" ht="22.75" customHeight="1" spans="1:4">
      <c r="A25" s="99"/>
      <c r="B25" s="100"/>
      <c r="C25" s="99" t="s">
        <v>68</v>
      </c>
      <c r="D25" s="85"/>
    </row>
    <row r="26" ht="22.75" customHeight="1" spans="1:4">
      <c r="A26" s="99"/>
      <c r="B26" s="100"/>
      <c r="C26" s="99" t="s">
        <v>69</v>
      </c>
      <c r="D26" s="85"/>
    </row>
    <row r="27" ht="22.75" customHeight="1" spans="1:4">
      <c r="A27" s="99"/>
      <c r="B27" s="100"/>
      <c r="C27" s="99" t="s">
        <v>70</v>
      </c>
      <c r="D27" s="85"/>
    </row>
    <row r="28" ht="22.75" customHeight="1" spans="1:4">
      <c r="A28" s="101"/>
      <c r="B28" s="102"/>
      <c r="C28" s="99" t="s">
        <v>71</v>
      </c>
      <c r="D28" s="85"/>
    </row>
    <row r="29" ht="22.75" customHeight="1" spans="1:4">
      <c r="A29" s="101"/>
      <c r="B29" s="102"/>
      <c r="C29" s="99" t="s">
        <v>72</v>
      </c>
      <c r="D29" s="85"/>
    </row>
    <row r="30" ht="22.75" customHeight="1" spans="1:4">
      <c r="A30" s="101"/>
      <c r="B30" s="102"/>
      <c r="C30" s="99" t="s">
        <v>73</v>
      </c>
      <c r="D30" s="85"/>
    </row>
    <row r="31" ht="22.75" customHeight="1" spans="1:4">
      <c r="A31" s="101"/>
      <c r="B31" s="102"/>
      <c r="C31" s="99" t="s">
        <v>74</v>
      </c>
      <c r="D31" s="85"/>
    </row>
    <row r="32" ht="22.75" customHeight="1" spans="1:4">
      <c r="A32" s="101"/>
      <c r="B32" s="102"/>
      <c r="C32" s="99" t="s">
        <v>75</v>
      </c>
      <c r="D32" s="85"/>
    </row>
    <row r="33" ht="22.75" customHeight="1" spans="1:4">
      <c r="A33" s="99"/>
      <c r="B33" s="99"/>
      <c r="C33" s="99" t="s">
        <v>76</v>
      </c>
      <c r="D33" s="85"/>
    </row>
    <row r="34" ht="22.75" customHeight="1" spans="1:4">
      <c r="A34" s="99"/>
      <c r="B34" s="99"/>
      <c r="C34" s="99" t="s">
        <v>77</v>
      </c>
      <c r="D34" s="85"/>
    </row>
    <row r="35" ht="22.75" customHeight="1" spans="1:4">
      <c r="A35" s="99"/>
      <c r="B35" s="99"/>
      <c r="C35" s="99" t="s">
        <v>78</v>
      </c>
      <c r="D35" s="85"/>
    </row>
    <row r="36" ht="22.75" customHeight="1" spans="1:4">
      <c r="A36" s="99"/>
      <c r="B36" s="99"/>
      <c r="C36" s="99"/>
      <c r="D36" s="99"/>
    </row>
    <row r="37" ht="22.75" customHeight="1" spans="1:4">
      <c r="A37" s="99"/>
      <c r="B37" s="99"/>
      <c r="C37" s="99"/>
      <c r="D37" s="99"/>
    </row>
    <row r="38" ht="22.75" customHeight="1" spans="1:4">
      <c r="A38" s="99"/>
      <c r="B38" s="99"/>
      <c r="C38" s="99"/>
      <c r="D38" s="99"/>
    </row>
    <row r="39" ht="22.75" customHeight="1" spans="1:4">
      <c r="A39" s="101" t="s">
        <v>79</v>
      </c>
      <c r="B39" s="102">
        <f>SUM(B6:B14)</f>
        <v>59800160.41</v>
      </c>
      <c r="C39" s="101" t="s">
        <v>80</v>
      </c>
      <c r="D39" s="102">
        <f>SUM(D6:D38)</f>
        <v>59800160.41</v>
      </c>
    </row>
    <row r="40" ht="22.75" customHeight="1" spans="1:4">
      <c r="A40" s="101" t="s">
        <v>81</v>
      </c>
      <c r="B40" s="102"/>
      <c r="C40" s="101" t="s">
        <v>82</v>
      </c>
      <c r="D40" s="102"/>
    </row>
    <row r="41" ht="22.75" customHeight="1" spans="1:4">
      <c r="A41" s="99"/>
      <c r="B41" s="100"/>
      <c r="C41" s="99"/>
      <c r="D41" s="100"/>
    </row>
    <row r="42" ht="22.75" customHeight="1" spans="1:4">
      <c r="A42" s="101" t="s">
        <v>83</v>
      </c>
      <c r="B42" s="102">
        <f>B39+B40</f>
        <v>59800160.41</v>
      </c>
      <c r="C42" s="101" t="s">
        <v>84</v>
      </c>
      <c r="D42" s="102">
        <f>D39+D40</f>
        <v>59800160.41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workbookViewId="0">
      <selection activeCell="B7" sqref="B7"/>
    </sheetView>
  </sheetViews>
  <sheetFormatPr defaultColWidth="7.875" defaultRowHeight="12.75" customHeight="1" outlineLevelCol="2"/>
  <cols>
    <col min="1" max="1" width="39.5" style="34" customWidth="1"/>
    <col min="2" max="2" width="35.625" style="34" customWidth="1"/>
    <col min="3" max="3" width="27.375" style="34" customWidth="1"/>
    <col min="4" max="16384" width="7.875" style="33"/>
  </cols>
  <sheetData>
    <row r="1" ht="24.75" customHeight="1" spans="1:1">
      <c r="A1" s="42"/>
    </row>
    <row r="2" ht="24.75" customHeight="1" spans="1:2">
      <c r="A2" s="36" t="s">
        <v>85</v>
      </c>
      <c r="B2" s="36"/>
    </row>
    <row r="3" ht="24.75" customHeight="1" spans="1:2">
      <c r="A3" s="90"/>
      <c r="B3" s="37" t="s">
        <v>35</v>
      </c>
    </row>
    <row r="4" ht="24" customHeight="1" spans="1:2">
      <c r="A4" s="46" t="s">
        <v>38</v>
      </c>
      <c r="B4" s="46" t="s">
        <v>39</v>
      </c>
    </row>
    <row r="5" s="33" customFormat="1" ht="25" customHeight="1" spans="1:3">
      <c r="A5" s="91" t="s">
        <v>86</v>
      </c>
      <c r="B5" s="92">
        <v>59800160.41</v>
      </c>
      <c r="C5" s="34"/>
    </row>
    <row r="6" s="33" customFormat="1" ht="25" customHeight="1" spans="1:3">
      <c r="A6" s="91" t="s">
        <v>87</v>
      </c>
      <c r="B6" s="93">
        <v>59667160.41</v>
      </c>
      <c r="C6" s="34"/>
    </row>
    <row r="7" s="33" customFormat="1" ht="25" customHeight="1" spans="1:3">
      <c r="A7" s="91" t="s">
        <v>88</v>
      </c>
      <c r="B7" s="93">
        <v>133000</v>
      </c>
      <c r="C7" s="34"/>
    </row>
    <row r="8" s="33" customFormat="1" ht="25" customHeight="1" spans="1:3">
      <c r="A8" s="91" t="s">
        <v>89</v>
      </c>
      <c r="B8" s="93">
        <f>B9+B10</f>
        <v>0</v>
      </c>
      <c r="C8" s="34"/>
    </row>
    <row r="9" s="33" customFormat="1" ht="25" customHeight="1" spans="1:3">
      <c r="A9" s="91" t="s">
        <v>90</v>
      </c>
      <c r="B9" s="93"/>
      <c r="C9" s="34"/>
    </row>
    <row r="10" s="33" customFormat="1" ht="25" customHeight="1" spans="1:3">
      <c r="A10" s="91" t="s">
        <v>91</v>
      </c>
      <c r="B10" s="93"/>
      <c r="C10" s="34"/>
    </row>
    <row r="11" s="33" customFormat="1" ht="25" customHeight="1" spans="1:3">
      <c r="A11" s="91" t="s">
        <v>92</v>
      </c>
      <c r="B11" s="93">
        <f>SUM(B12:B14)</f>
        <v>0</v>
      </c>
      <c r="C11" s="34"/>
    </row>
    <row r="12" s="33" customFormat="1" ht="25" customHeight="1" spans="1:3">
      <c r="A12" s="91" t="s">
        <v>93</v>
      </c>
      <c r="B12" s="93"/>
      <c r="C12" s="34"/>
    </row>
    <row r="13" s="33" customFormat="1" ht="25" customHeight="1" spans="1:3">
      <c r="A13" s="91" t="s">
        <v>94</v>
      </c>
      <c r="B13" s="93"/>
      <c r="C13" s="34"/>
    </row>
    <row r="14" s="33" customFormat="1" ht="25" customHeight="1" spans="1:3">
      <c r="A14" s="91" t="s">
        <v>95</v>
      </c>
      <c r="B14" s="93"/>
      <c r="C14" s="34"/>
    </row>
    <row r="15" s="33" customFormat="1" ht="25" customHeight="1" spans="1:3">
      <c r="A15" s="91" t="s">
        <v>96</v>
      </c>
      <c r="B15" s="93"/>
      <c r="C15" s="34"/>
    </row>
    <row r="16" s="33" customFormat="1" ht="25" customHeight="1" spans="1:3">
      <c r="A16" s="91" t="s">
        <v>97</v>
      </c>
      <c r="B16" s="93"/>
      <c r="C16" s="34"/>
    </row>
    <row r="17" s="33" customFormat="1" ht="25" customHeight="1" spans="1:3">
      <c r="A17" s="91" t="s">
        <v>98</v>
      </c>
      <c r="B17" s="93"/>
      <c r="C17" s="34"/>
    </row>
    <row r="18" s="33" customFormat="1" ht="25" customHeight="1" spans="1:3">
      <c r="A18" s="91" t="s">
        <v>99</v>
      </c>
      <c r="B18" s="93"/>
      <c r="C18" s="34"/>
    </row>
    <row r="19" s="33" customFormat="1" ht="25" customHeight="1" spans="1:3">
      <c r="A19" s="91" t="s">
        <v>100</v>
      </c>
      <c r="B19" s="92">
        <f>B20+B23+B26+B27</f>
        <v>0</v>
      </c>
      <c r="C19" s="34"/>
    </row>
    <row r="20" s="33" customFormat="1" ht="25" customHeight="1" spans="1:3">
      <c r="A20" s="91" t="s">
        <v>101</v>
      </c>
      <c r="B20" s="92">
        <f>B21+B22</f>
        <v>0</v>
      </c>
      <c r="C20" s="34"/>
    </row>
    <row r="21" s="33" customFormat="1" ht="25" customHeight="1" spans="1:3">
      <c r="A21" s="91" t="s">
        <v>102</v>
      </c>
      <c r="B21" s="92"/>
      <c r="C21" s="34"/>
    </row>
    <row r="22" s="33" customFormat="1" ht="25" customHeight="1" spans="1:3">
      <c r="A22" s="91" t="s">
        <v>103</v>
      </c>
      <c r="B22" s="92"/>
      <c r="C22" s="34"/>
    </row>
    <row r="23" s="33" customFormat="1" ht="25" customHeight="1" spans="1:3">
      <c r="A23" s="91" t="s">
        <v>104</v>
      </c>
      <c r="B23" s="92">
        <f>B24+B25</f>
        <v>0</v>
      </c>
      <c r="C23" s="34"/>
    </row>
    <row r="24" s="33" customFormat="1" ht="25" customHeight="1" spans="1:3">
      <c r="A24" s="91" t="s">
        <v>105</v>
      </c>
      <c r="B24" s="92"/>
      <c r="C24" s="34"/>
    </row>
    <row r="25" s="33" customFormat="1" ht="25" customHeight="1" spans="1:3">
      <c r="A25" s="91" t="s">
        <v>106</v>
      </c>
      <c r="B25" s="92"/>
      <c r="C25" s="34"/>
    </row>
    <row r="26" s="33" customFormat="1" ht="25" customHeight="1" spans="1:3">
      <c r="A26" s="91" t="s">
        <v>107</v>
      </c>
      <c r="B26" s="92"/>
      <c r="C26" s="34"/>
    </row>
    <row r="27" s="33" customFormat="1" ht="25" customHeight="1" spans="1:3">
      <c r="A27" s="91" t="s">
        <v>108</v>
      </c>
      <c r="B27" s="92"/>
      <c r="C27" s="34"/>
    </row>
    <row r="28" ht="25" customHeight="1" spans="1:2">
      <c r="A28" s="94"/>
      <c r="B28" s="92"/>
    </row>
    <row r="29" s="33" customFormat="1" ht="25" customHeight="1" spans="1:3">
      <c r="A29" s="95" t="s">
        <v>109</v>
      </c>
      <c r="B29" s="96">
        <f>B5+B8+B11+B15+B16+B17+B18+B19</f>
        <v>59800160.41</v>
      </c>
      <c r="C29" s="34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G10" sqref="G10"/>
    </sheetView>
  </sheetViews>
  <sheetFormatPr defaultColWidth="10" defaultRowHeight="13.5" outlineLevelCol="4"/>
  <cols>
    <col min="1" max="1" width="31.87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4.3" customHeight="1" spans="1:5">
      <c r="A1" s="26"/>
      <c r="B1" s="26"/>
      <c r="C1" s="26"/>
      <c r="D1" s="26"/>
      <c r="E1" s="26"/>
    </row>
    <row r="2" ht="39.85" customHeight="1" spans="1:5">
      <c r="A2" s="27" t="s">
        <v>110</v>
      </c>
      <c r="B2" s="27"/>
      <c r="C2" s="27"/>
      <c r="D2" s="27"/>
      <c r="E2" s="27"/>
    </row>
    <row r="3" ht="22.75" customHeight="1" spans="1:5">
      <c r="A3" s="28"/>
      <c r="B3" s="28"/>
      <c r="C3" s="28"/>
      <c r="D3" s="28"/>
      <c r="E3" s="28" t="s">
        <v>35</v>
      </c>
    </row>
    <row r="4" ht="22.75" customHeight="1" spans="1:5">
      <c r="A4" s="88" t="s">
        <v>111</v>
      </c>
      <c r="B4" s="88" t="s">
        <v>112</v>
      </c>
      <c r="C4" s="88" t="s">
        <v>113</v>
      </c>
      <c r="D4" s="88" t="s">
        <v>114</v>
      </c>
      <c r="E4" s="88" t="s">
        <v>115</v>
      </c>
    </row>
    <row r="5" ht="25" customHeight="1" spans="1:5">
      <c r="A5" s="89" t="s">
        <v>116</v>
      </c>
      <c r="B5" s="76">
        <v>59800160.41</v>
      </c>
      <c r="C5" s="76">
        <v>3014160.41</v>
      </c>
      <c r="D5" s="76">
        <v>56786000</v>
      </c>
      <c r="E5" s="76"/>
    </row>
    <row r="6" ht="25" customHeight="1" spans="1:5">
      <c r="A6" s="52" t="s">
        <v>117</v>
      </c>
      <c r="B6" s="75">
        <v>3135841.96</v>
      </c>
      <c r="C6" s="75">
        <v>2835841.96</v>
      </c>
      <c r="D6" s="76"/>
      <c r="E6" s="76"/>
    </row>
    <row r="7" ht="25" customHeight="1" spans="1:5">
      <c r="A7" s="54" t="s">
        <v>118</v>
      </c>
      <c r="B7" s="75">
        <v>2835841.96</v>
      </c>
      <c r="C7" s="75">
        <v>2835841.96</v>
      </c>
      <c r="D7" s="76"/>
      <c r="E7" s="76"/>
    </row>
    <row r="8" ht="25" customHeight="1" spans="1:5">
      <c r="A8" s="54" t="s">
        <v>119</v>
      </c>
      <c r="B8" s="75">
        <v>300000</v>
      </c>
      <c r="C8" s="75"/>
      <c r="D8" s="75">
        <v>300000</v>
      </c>
      <c r="E8" s="75"/>
    </row>
    <row r="9" ht="25" customHeight="1" spans="1:5">
      <c r="A9" s="52" t="s">
        <v>120</v>
      </c>
      <c r="B9" s="53">
        <v>40346.32</v>
      </c>
      <c r="C9" s="53">
        <v>40346.32</v>
      </c>
      <c r="D9" s="53"/>
      <c r="E9" s="53"/>
    </row>
    <row r="10" ht="25" customHeight="1" spans="1:5">
      <c r="A10" s="54" t="s">
        <v>121</v>
      </c>
      <c r="B10" s="53">
        <v>12754.59</v>
      </c>
      <c r="C10" s="53">
        <v>12754.59</v>
      </c>
      <c r="D10" s="53"/>
      <c r="E10" s="53"/>
    </row>
    <row r="11" ht="25" customHeight="1" spans="1:5">
      <c r="A11" s="54" t="s">
        <v>122</v>
      </c>
      <c r="B11" s="53">
        <v>27591.73</v>
      </c>
      <c r="C11" s="53">
        <v>27591.73</v>
      </c>
      <c r="D11" s="53"/>
      <c r="E11" s="53"/>
    </row>
    <row r="12" ht="25" customHeight="1" spans="1:5">
      <c r="A12" s="52" t="s">
        <v>123</v>
      </c>
      <c r="B12" s="53">
        <v>137972.13</v>
      </c>
      <c r="C12" s="53">
        <v>137972.13</v>
      </c>
      <c r="D12" s="53"/>
      <c r="E12" s="53"/>
    </row>
    <row r="13" ht="25" customHeight="1" spans="1:5">
      <c r="A13" s="54" t="s">
        <v>124</v>
      </c>
      <c r="B13" s="53">
        <v>137972.13</v>
      </c>
      <c r="C13" s="53">
        <v>137972.13</v>
      </c>
      <c r="D13" s="53"/>
      <c r="E13" s="53"/>
    </row>
    <row r="14" ht="25" customHeight="1" spans="1:5">
      <c r="A14" s="52" t="s">
        <v>125</v>
      </c>
      <c r="B14" s="53">
        <v>56486000</v>
      </c>
      <c r="C14" s="53"/>
      <c r="D14" s="53">
        <v>56486000</v>
      </c>
      <c r="E14" s="53"/>
    </row>
    <row r="15" ht="25" customHeight="1" spans="1:5">
      <c r="A15" s="54" t="s">
        <v>126</v>
      </c>
      <c r="B15" s="53">
        <v>133000</v>
      </c>
      <c r="C15" s="53"/>
      <c r="D15" s="53">
        <v>133000</v>
      </c>
      <c r="E15" s="53"/>
    </row>
    <row r="16" ht="25" customHeight="1" spans="1:5">
      <c r="A16" s="54" t="s">
        <v>127</v>
      </c>
      <c r="B16" s="53">
        <v>56353000</v>
      </c>
      <c r="C16" s="53"/>
      <c r="D16" s="53">
        <v>56353000</v>
      </c>
      <c r="E16" s="53"/>
    </row>
    <row r="17" ht="25" customHeight="1" spans="1:5">
      <c r="A17" s="53"/>
      <c r="B17" s="53"/>
      <c r="C17" s="53"/>
      <c r="D17" s="53"/>
      <c r="E17" s="53"/>
    </row>
    <row r="18" ht="25" customHeight="1" spans="1:5">
      <c r="A18" s="53"/>
      <c r="B18" s="53"/>
      <c r="C18" s="53"/>
      <c r="D18" s="53"/>
      <c r="E18" s="53"/>
    </row>
    <row r="19" ht="25" customHeight="1" spans="1:5">
      <c r="A19" s="53"/>
      <c r="B19" s="53"/>
      <c r="C19" s="53"/>
      <c r="D19" s="53"/>
      <c r="E19" s="53"/>
    </row>
    <row r="20" ht="25" customHeight="1" spans="1:5">
      <c r="A20" s="53"/>
      <c r="B20" s="53"/>
      <c r="C20" s="53"/>
      <c r="D20" s="53"/>
      <c r="E20" s="53"/>
    </row>
    <row r="21" ht="25" customHeight="1" spans="1:5">
      <c r="A21" s="53"/>
      <c r="B21" s="53"/>
      <c r="C21" s="53"/>
      <c r="D21" s="53"/>
      <c r="E21" s="53"/>
    </row>
    <row r="22" ht="25" customHeight="1" spans="1:5">
      <c r="A22" s="53"/>
      <c r="B22" s="53"/>
      <c r="C22" s="53"/>
      <c r="D22" s="53"/>
      <c r="E22" s="53"/>
    </row>
    <row r="23" ht="25" customHeight="1" spans="1:5">
      <c r="A23" s="53"/>
      <c r="B23" s="53"/>
      <c r="C23" s="53"/>
      <c r="D23" s="53"/>
      <c r="E23" s="53"/>
    </row>
    <row r="24" ht="25" customHeight="1" spans="1:5">
      <c r="A24" s="53"/>
      <c r="B24" s="53"/>
      <c r="C24" s="53"/>
      <c r="D24" s="53"/>
      <c r="E24" s="53"/>
    </row>
    <row r="25" ht="25" customHeight="1" spans="1:5">
      <c r="A25" s="53"/>
      <c r="B25" s="53"/>
      <c r="C25" s="53"/>
      <c r="D25" s="53"/>
      <c r="E25" s="53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workbookViewId="0">
      <selection activeCell="D6" sqref="D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0.875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26"/>
      <c r="B1" s="26"/>
      <c r="C1" s="26"/>
      <c r="D1" s="26"/>
      <c r="E1" s="26"/>
      <c r="F1" s="26"/>
      <c r="G1" s="26"/>
    </row>
    <row r="2" ht="39.85" customHeight="1" spans="1:7">
      <c r="A2" s="27" t="s">
        <v>128</v>
      </c>
      <c r="B2" s="27"/>
      <c r="C2" s="27"/>
      <c r="D2" s="27"/>
      <c r="E2" s="26"/>
      <c r="F2" s="26"/>
      <c r="G2" s="26"/>
    </row>
    <row r="3" ht="22.75" customHeight="1" spans="1:7">
      <c r="A3" s="28"/>
      <c r="B3" s="28"/>
      <c r="C3" s="62" t="s">
        <v>35</v>
      </c>
      <c r="D3" s="62"/>
      <c r="E3" s="28"/>
      <c r="F3" s="28"/>
      <c r="G3" s="28"/>
    </row>
    <row r="4" ht="22.75" customHeight="1" spans="1:7">
      <c r="A4" s="77" t="s">
        <v>36</v>
      </c>
      <c r="B4" s="77"/>
      <c r="C4" s="77" t="s">
        <v>37</v>
      </c>
      <c r="D4" s="77"/>
      <c r="E4" s="28"/>
      <c r="F4" s="28"/>
      <c r="G4" s="28"/>
    </row>
    <row r="5" ht="22.75" customHeight="1" spans="1:7">
      <c r="A5" s="77" t="s">
        <v>38</v>
      </c>
      <c r="B5" s="77" t="s">
        <v>39</v>
      </c>
      <c r="C5" s="77" t="s">
        <v>38</v>
      </c>
      <c r="D5" s="77" t="s">
        <v>116</v>
      </c>
      <c r="E5" s="28"/>
      <c r="F5" s="28"/>
      <c r="G5" s="28"/>
    </row>
    <row r="6" ht="22.75" customHeight="1" spans="1:7">
      <c r="A6" s="31" t="s">
        <v>129</v>
      </c>
      <c r="B6" s="79">
        <f>SUM(B7:B9)</f>
        <v>59800160.41</v>
      </c>
      <c r="C6" s="31" t="s">
        <v>130</v>
      </c>
      <c r="D6" s="79">
        <v>59800160.41</v>
      </c>
      <c r="E6" s="28"/>
      <c r="F6" s="28"/>
      <c r="G6" s="28"/>
    </row>
    <row r="7" ht="22.75" customHeight="1" spans="1:7">
      <c r="A7" s="31" t="s">
        <v>131</v>
      </c>
      <c r="B7" s="83">
        <v>59800160.41</v>
      </c>
      <c r="C7" s="31" t="s">
        <v>132</v>
      </c>
      <c r="D7" s="83">
        <v>3135841.96</v>
      </c>
      <c r="E7" s="28"/>
      <c r="F7" s="28"/>
      <c r="G7" s="28"/>
    </row>
    <row r="8" ht="22.75" customHeight="1" spans="1:7">
      <c r="A8" s="31" t="s">
        <v>133</v>
      </c>
      <c r="B8" s="83"/>
      <c r="C8" s="31" t="s">
        <v>134</v>
      </c>
      <c r="D8" s="83"/>
      <c r="E8" s="28"/>
      <c r="F8" s="28"/>
      <c r="G8" s="28"/>
    </row>
    <row r="9" ht="22.75" customHeight="1" spans="1:7">
      <c r="A9" s="31" t="s">
        <v>135</v>
      </c>
      <c r="B9" s="83"/>
      <c r="C9" s="31" t="s">
        <v>136</v>
      </c>
      <c r="D9" s="83"/>
      <c r="E9" s="28"/>
      <c r="F9" s="28"/>
      <c r="G9" s="28"/>
    </row>
    <row r="10" ht="22.75" customHeight="1" spans="1:7">
      <c r="A10" s="31"/>
      <c r="B10" s="84"/>
      <c r="C10" s="31" t="s">
        <v>137</v>
      </c>
      <c r="D10" s="83"/>
      <c r="E10" s="28"/>
      <c r="F10" s="28"/>
      <c r="G10" s="28"/>
    </row>
    <row r="11" ht="22.75" customHeight="1" spans="1:7">
      <c r="A11" s="31"/>
      <c r="B11" s="84"/>
      <c r="C11" s="31" t="s">
        <v>138</v>
      </c>
      <c r="D11" s="83"/>
      <c r="E11" s="28"/>
      <c r="F11" s="28"/>
      <c r="G11" s="28"/>
    </row>
    <row r="12" ht="22.75" customHeight="1" spans="1:7">
      <c r="A12" s="31"/>
      <c r="B12" s="84"/>
      <c r="C12" s="31" t="s">
        <v>139</v>
      </c>
      <c r="D12" s="83"/>
      <c r="E12" s="28"/>
      <c r="F12" s="28"/>
      <c r="G12" s="28"/>
    </row>
    <row r="13" ht="22.75" customHeight="1" spans="1:7">
      <c r="A13" s="57"/>
      <c r="B13" s="80"/>
      <c r="C13" s="31" t="s">
        <v>140</v>
      </c>
      <c r="D13" s="83"/>
      <c r="E13" s="28"/>
      <c r="F13" s="28"/>
      <c r="G13" s="28"/>
    </row>
    <row r="14" ht="22.75" customHeight="1" spans="1:7">
      <c r="A14" s="31"/>
      <c r="B14" s="84"/>
      <c r="C14" s="31" t="s">
        <v>141</v>
      </c>
      <c r="D14" s="83">
        <v>40346.32</v>
      </c>
      <c r="E14" s="28"/>
      <c r="F14" s="28"/>
      <c r="G14" s="61"/>
    </row>
    <row r="15" ht="22.75" customHeight="1" spans="1:7">
      <c r="A15" s="31"/>
      <c r="B15" s="84"/>
      <c r="C15" s="31" t="s">
        <v>142</v>
      </c>
      <c r="D15" s="83"/>
      <c r="E15" s="28"/>
      <c r="F15" s="28"/>
      <c r="G15" s="28"/>
    </row>
    <row r="16" ht="22.75" customHeight="1" spans="1:7">
      <c r="A16" s="31"/>
      <c r="B16" s="84"/>
      <c r="C16" s="31" t="s">
        <v>143</v>
      </c>
      <c r="D16" s="85">
        <v>137972.13</v>
      </c>
      <c r="E16" s="28"/>
      <c r="F16" s="28"/>
      <c r="G16" s="28"/>
    </row>
    <row r="17" ht="22.75" customHeight="1" spans="1:7">
      <c r="A17" s="31"/>
      <c r="B17" s="84"/>
      <c r="C17" s="31" t="s">
        <v>144</v>
      </c>
      <c r="D17" s="83"/>
      <c r="E17" s="28"/>
      <c r="F17" s="28"/>
      <c r="G17" s="28"/>
    </row>
    <row r="18" ht="22.75" customHeight="1" spans="1:7">
      <c r="A18" s="31"/>
      <c r="B18" s="84"/>
      <c r="C18" s="31" t="s">
        <v>145</v>
      </c>
      <c r="D18" s="83"/>
      <c r="E18" s="28"/>
      <c r="F18" s="28"/>
      <c r="G18" s="28"/>
    </row>
    <row r="19" ht="22.75" customHeight="1" spans="1:7">
      <c r="A19" s="31"/>
      <c r="B19" s="31"/>
      <c r="C19" s="31" t="s">
        <v>146</v>
      </c>
      <c r="D19" s="85">
        <v>56486000</v>
      </c>
      <c r="E19" s="28"/>
      <c r="F19" s="28"/>
      <c r="G19" s="28"/>
    </row>
    <row r="20" ht="22.75" customHeight="1" spans="1:7">
      <c r="A20" s="31"/>
      <c r="B20" s="31"/>
      <c r="C20" s="31" t="s">
        <v>147</v>
      </c>
      <c r="D20" s="83"/>
      <c r="E20" s="28"/>
      <c r="F20" s="28"/>
      <c r="G20" s="28"/>
    </row>
    <row r="21" ht="22.75" customHeight="1" spans="1:7">
      <c r="A21" s="31"/>
      <c r="B21" s="31"/>
      <c r="C21" s="31" t="s">
        <v>148</v>
      </c>
      <c r="D21" s="83"/>
      <c r="E21" s="28"/>
      <c r="F21" s="28"/>
      <c r="G21" s="28"/>
    </row>
    <row r="22" ht="22.75" customHeight="1" spans="1:7">
      <c r="A22" s="31"/>
      <c r="B22" s="31"/>
      <c r="C22" s="31" t="s">
        <v>149</v>
      </c>
      <c r="D22" s="83"/>
      <c r="E22" s="28"/>
      <c r="F22" s="28"/>
      <c r="G22" s="28"/>
    </row>
    <row r="23" ht="22.75" customHeight="1" spans="1:7">
      <c r="A23" s="31"/>
      <c r="B23" s="31"/>
      <c r="C23" s="31" t="s">
        <v>150</v>
      </c>
      <c r="D23" s="83"/>
      <c r="E23" s="28"/>
      <c r="F23" s="28"/>
      <c r="G23" s="28"/>
    </row>
    <row r="24" ht="22.75" customHeight="1" spans="1:7">
      <c r="A24" s="31"/>
      <c r="B24" s="31"/>
      <c r="C24" s="31" t="s">
        <v>151</v>
      </c>
      <c r="D24" s="83"/>
      <c r="E24" s="28"/>
      <c r="F24" s="28"/>
      <c r="G24" s="28"/>
    </row>
    <row r="25" ht="22.75" customHeight="1" spans="1:7">
      <c r="A25" s="31"/>
      <c r="B25" s="31"/>
      <c r="C25" s="31" t="s">
        <v>152</v>
      </c>
      <c r="D25" s="83"/>
      <c r="E25" s="28"/>
      <c r="F25" s="28"/>
      <c r="G25" s="28"/>
    </row>
    <row r="26" ht="22.75" customHeight="1" spans="1:7">
      <c r="A26" s="31"/>
      <c r="B26" s="31"/>
      <c r="C26" s="31" t="s">
        <v>153</v>
      </c>
      <c r="D26" s="83"/>
      <c r="E26" s="28"/>
      <c r="F26" s="28"/>
      <c r="G26" s="28"/>
    </row>
    <row r="27" ht="22.75" customHeight="1" spans="1:7">
      <c r="A27" s="31"/>
      <c r="B27" s="31"/>
      <c r="C27" s="31" t="s">
        <v>154</v>
      </c>
      <c r="D27" s="83"/>
      <c r="E27" s="28"/>
      <c r="F27" s="28"/>
      <c r="G27" s="28"/>
    </row>
    <row r="28" ht="22.75" customHeight="1" spans="1:7">
      <c r="A28" s="31"/>
      <c r="B28" s="31"/>
      <c r="C28" s="31" t="s">
        <v>155</v>
      </c>
      <c r="D28" s="83"/>
      <c r="E28" s="28"/>
      <c r="F28" s="28"/>
      <c r="G28" s="28"/>
    </row>
    <row r="29" ht="22.75" customHeight="1" spans="1:7">
      <c r="A29" s="31"/>
      <c r="B29" s="31"/>
      <c r="C29" s="31" t="s">
        <v>156</v>
      </c>
      <c r="D29" s="83"/>
      <c r="E29" s="28"/>
      <c r="F29" s="28"/>
      <c r="G29" s="28"/>
    </row>
    <row r="30" ht="22.75" customHeight="1" spans="1:7">
      <c r="A30" s="31"/>
      <c r="B30" s="31"/>
      <c r="C30" s="31" t="s">
        <v>157</v>
      </c>
      <c r="D30" s="83"/>
      <c r="E30" s="28"/>
      <c r="F30" s="28"/>
      <c r="G30" s="28"/>
    </row>
    <row r="31" ht="22.75" customHeight="1" spans="1:7">
      <c r="A31" s="31"/>
      <c r="B31" s="31"/>
      <c r="C31" s="31" t="s">
        <v>158</v>
      </c>
      <c r="D31" s="83"/>
      <c r="E31" s="28"/>
      <c r="F31" s="28"/>
      <c r="G31" s="28"/>
    </row>
    <row r="32" ht="22.75" customHeight="1" spans="1:7">
      <c r="A32" s="31"/>
      <c r="B32" s="31"/>
      <c r="C32" s="31" t="s">
        <v>159</v>
      </c>
      <c r="D32" s="83"/>
      <c r="E32" s="28"/>
      <c r="F32" s="28"/>
      <c r="G32" s="28"/>
    </row>
    <row r="33" ht="22.75" customHeight="1" spans="1:7">
      <c r="A33" s="31"/>
      <c r="B33" s="31"/>
      <c r="C33" s="31" t="s">
        <v>160</v>
      </c>
      <c r="D33" s="83"/>
      <c r="E33" s="28"/>
      <c r="F33" s="28"/>
      <c r="G33" s="28"/>
    </row>
    <row r="34" ht="22.75" customHeight="1" spans="1:7">
      <c r="A34" s="31"/>
      <c r="B34" s="31"/>
      <c r="C34" s="31" t="s">
        <v>161</v>
      </c>
      <c r="D34" s="83"/>
      <c r="E34" s="28"/>
      <c r="F34" s="28"/>
      <c r="G34" s="28"/>
    </row>
    <row r="35" ht="22.75" customHeight="1" spans="1:7">
      <c r="A35" s="31"/>
      <c r="B35" s="31"/>
      <c r="C35" s="31" t="s">
        <v>162</v>
      </c>
      <c r="D35" s="83"/>
      <c r="E35" s="28"/>
      <c r="F35" s="28"/>
      <c r="G35" s="28"/>
    </row>
    <row r="36" ht="22.75" customHeight="1" spans="1:7">
      <c r="A36" s="31"/>
      <c r="B36" s="31"/>
      <c r="C36" s="31" t="s">
        <v>163</v>
      </c>
      <c r="D36" s="79"/>
      <c r="E36" s="28"/>
      <c r="F36" s="28"/>
      <c r="G36" s="28"/>
    </row>
    <row r="37" ht="22.75" customHeight="1" spans="1:7">
      <c r="A37" s="77" t="s">
        <v>164</v>
      </c>
      <c r="B37" s="86">
        <f>B6</f>
        <v>59800160.41</v>
      </c>
      <c r="C37" s="77" t="s">
        <v>165</v>
      </c>
      <c r="D37" s="87">
        <f>D6</f>
        <v>59800160.41</v>
      </c>
      <c r="E37" s="61"/>
      <c r="F37" s="28"/>
      <c r="G37" s="28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scale="94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F14" sqref="F14"/>
    </sheetView>
  </sheetViews>
  <sheetFormatPr defaultColWidth="10" defaultRowHeight="13.5" outlineLevelRow="7"/>
  <cols>
    <col min="1" max="1" width="16.75" customWidth="1"/>
    <col min="2" max="2" width="18.05" customWidth="1"/>
    <col min="3" max="3" width="11.5" customWidth="1"/>
    <col min="4" max="4" width="12.35" customWidth="1"/>
    <col min="5" max="5" width="13" customWidth="1"/>
    <col min="6" max="6" width="9.875" customWidth="1"/>
    <col min="7" max="7" width="9.5" customWidth="1"/>
    <col min="8" max="8" width="9.625" customWidth="1"/>
    <col min="9" max="9" width="9.875" customWidth="1"/>
    <col min="10" max="10" width="10.5" customWidth="1"/>
    <col min="11" max="11" width="10.875" customWidth="1"/>
  </cols>
  <sheetData>
    <row r="1" ht="14.3" customHeight="1" spans="1:1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ht="39.85" customHeight="1" spans="1:11">
      <c r="A2" s="27" t="s">
        <v>166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2.75" customHeight="1" spans="1:11">
      <c r="A3" s="28"/>
      <c r="B3" s="28"/>
      <c r="C3" s="28"/>
      <c r="D3" s="28"/>
      <c r="E3" s="28"/>
      <c r="F3" s="28"/>
      <c r="G3" s="28"/>
      <c r="H3" s="28"/>
      <c r="I3" s="28"/>
      <c r="J3" s="62" t="s">
        <v>35</v>
      </c>
      <c r="K3" s="62"/>
    </row>
    <row r="4" ht="22.75" customHeight="1" spans="1:11">
      <c r="A4" s="77" t="s">
        <v>167</v>
      </c>
      <c r="B4" s="77" t="s">
        <v>116</v>
      </c>
      <c r="C4" s="77" t="s">
        <v>168</v>
      </c>
      <c r="D4" s="77"/>
      <c r="E4" s="77"/>
      <c r="F4" s="77" t="s">
        <v>169</v>
      </c>
      <c r="G4" s="77"/>
      <c r="H4" s="77"/>
      <c r="I4" s="77" t="s">
        <v>170</v>
      </c>
      <c r="J4" s="77"/>
      <c r="K4" s="77"/>
    </row>
    <row r="5" ht="22.75" customHeight="1" spans="1:11">
      <c r="A5" s="77"/>
      <c r="B5" s="77"/>
      <c r="C5" s="30" t="s">
        <v>116</v>
      </c>
      <c r="D5" s="30" t="s">
        <v>113</v>
      </c>
      <c r="E5" s="30" t="s">
        <v>114</v>
      </c>
      <c r="F5" s="30" t="s">
        <v>116</v>
      </c>
      <c r="G5" s="30" t="s">
        <v>113</v>
      </c>
      <c r="H5" s="30" t="s">
        <v>114</v>
      </c>
      <c r="I5" s="30" t="s">
        <v>116</v>
      </c>
      <c r="J5" s="30" t="s">
        <v>113</v>
      </c>
      <c r="K5" s="30" t="s">
        <v>114</v>
      </c>
    </row>
    <row r="6" ht="22.75" customHeight="1" spans="1:11">
      <c r="A6" s="57" t="s">
        <v>116</v>
      </c>
      <c r="B6" s="78"/>
      <c r="C6" s="78"/>
      <c r="D6" s="78"/>
      <c r="E6" s="78"/>
      <c r="F6" s="78"/>
      <c r="G6" s="78"/>
      <c r="H6" s="78"/>
      <c r="I6" s="78"/>
      <c r="J6" s="78"/>
      <c r="K6" s="78"/>
    </row>
    <row r="7" ht="22.75" customHeight="1" spans="1:11">
      <c r="A7" s="52" t="s">
        <v>171</v>
      </c>
      <c r="B7" s="79">
        <v>59800160.41</v>
      </c>
      <c r="C7" s="79">
        <v>59800160.41</v>
      </c>
      <c r="D7" s="76">
        <v>3014160.41</v>
      </c>
      <c r="E7" s="76">
        <v>56786000</v>
      </c>
      <c r="F7" s="80"/>
      <c r="G7" s="80"/>
      <c r="H7" s="80"/>
      <c r="I7" s="80"/>
      <c r="J7" s="80"/>
      <c r="K7" s="80"/>
    </row>
    <row r="8" ht="22.75" customHeight="1" spans="1:11">
      <c r="A8" s="81"/>
      <c r="B8" s="82"/>
      <c r="C8" s="82"/>
      <c r="D8" s="80"/>
      <c r="E8" s="80"/>
      <c r="F8" s="80"/>
      <c r="G8" s="80"/>
      <c r="H8" s="80"/>
      <c r="I8" s="80"/>
      <c r="J8" s="80"/>
      <c r="K8" s="80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opLeftCell="A2" workbookViewId="0">
      <selection activeCell="E6" sqref="E6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4.3" customHeight="1" spans="1:1">
      <c r="A1" s="68"/>
    </row>
    <row r="2" ht="36.9" customHeight="1" spans="1:5">
      <c r="A2" s="27" t="s">
        <v>172</v>
      </c>
      <c r="B2" s="27"/>
      <c r="C2" s="27"/>
      <c r="D2" s="27"/>
      <c r="E2" s="27"/>
    </row>
    <row r="3" ht="21.85" customHeight="1" spans="1:5">
      <c r="A3" s="28"/>
      <c r="B3" s="28"/>
      <c r="C3" s="62" t="s">
        <v>35</v>
      </c>
      <c r="D3" s="62"/>
      <c r="E3" s="62"/>
    </row>
    <row r="4" ht="22.75" customHeight="1" spans="1:5">
      <c r="A4" s="63" t="s">
        <v>111</v>
      </c>
      <c r="B4" s="63"/>
      <c r="C4" s="63" t="s">
        <v>168</v>
      </c>
      <c r="D4" s="63"/>
      <c r="E4" s="63"/>
    </row>
    <row r="5" ht="22.75" customHeight="1" spans="1:5">
      <c r="A5" s="69" t="s">
        <v>173</v>
      </c>
      <c r="B5" s="69" t="s">
        <v>174</v>
      </c>
      <c r="C5" s="70" t="s">
        <v>116</v>
      </c>
      <c r="D5" s="69" t="s">
        <v>113</v>
      </c>
      <c r="E5" s="69" t="s">
        <v>114</v>
      </c>
    </row>
    <row r="6" ht="22.75" customHeight="1" spans="1:5">
      <c r="A6" s="71"/>
      <c r="B6" s="72" t="s">
        <v>116</v>
      </c>
      <c r="C6" s="73">
        <v>59800160.41</v>
      </c>
      <c r="D6" s="74">
        <v>3014160.41</v>
      </c>
      <c r="E6" s="74">
        <v>56786000</v>
      </c>
    </row>
    <row r="7" ht="25" customHeight="1" spans="1:5">
      <c r="A7" s="52" t="s">
        <v>175</v>
      </c>
      <c r="B7" s="52" t="s">
        <v>176</v>
      </c>
      <c r="C7" s="75">
        <v>3135841.96</v>
      </c>
      <c r="D7" s="75">
        <v>2835841.96</v>
      </c>
      <c r="E7" s="76"/>
    </row>
    <row r="8" ht="25" customHeight="1" spans="1:5">
      <c r="A8" s="52" t="s">
        <v>177</v>
      </c>
      <c r="B8" s="54" t="s">
        <v>178</v>
      </c>
      <c r="C8" s="75">
        <v>2835841.96</v>
      </c>
      <c r="D8" s="75">
        <v>2835841.96</v>
      </c>
      <c r="E8" s="76"/>
    </row>
    <row r="9" ht="25" customHeight="1" spans="1:5">
      <c r="A9" s="54" t="s">
        <v>179</v>
      </c>
      <c r="B9" s="54" t="s">
        <v>180</v>
      </c>
      <c r="C9" s="75">
        <v>300000</v>
      </c>
      <c r="D9" s="75"/>
      <c r="E9" s="75">
        <v>300000</v>
      </c>
    </row>
    <row r="10" ht="25" customHeight="1" spans="1:5">
      <c r="A10" s="54" t="s">
        <v>181</v>
      </c>
      <c r="B10" s="52" t="s">
        <v>182</v>
      </c>
      <c r="C10" s="53">
        <v>40346.32</v>
      </c>
      <c r="D10" s="53">
        <v>40346.32</v>
      </c>
      <c r="E10" s="53"/>
    </row>
    <row r="11" ht="25" customHeight="1" spans="1:5">
      <c r="A11" s="52" t="s">
        <v>183</v>
      </c>
      <c r="B11" s="54" t="s">
        <v>184</v>
      </c>
      <c r="C11" s="53">
        <v>12754.59</v>
      </c>
      <c r="D11" s="53">
        <v>12754.59</v>
      </c>
      <c r="E11" s="53"/>
    </row>
    <row r="12" ht="25" customHeight="1" spans="1:5">
      <c r="A12" s="54" t="s">
        <v>185</v>
      </c>
      <c r="B12" s="54" t="s">
        <v>186</v>
      </c>
      <c r="C12" s="53">
        <v>27591.73</v>
      </c>
      <c r="D12" s="53">
        <v>27591.73</v>
      </c>
      <c r="E12" s="53"/>
    </row>
    <row r="13" ht="25" customHeight="1" spans="1:5">
      <c r="A13" s="54" t="s">
        <v>187</v>
      </c>
      <c r="B13" s="52" t="s">
        <v>188</v>
      </c>
      <c r="C13" s="53">
        <v>137972.13</v>
      </c>
      <c r="D13" s="53">
        <v>137972.13</v>
      </c>
      <c r="E13" s="53"/>
    </row>
    <row r="14" ht="25" customHeight="1" spans="1:5">
      <c r="A14" s="52" t="s">
        <v>189</v>
      </c>
      <c r="B14" s="54" t="s">
        <v>190</v>
      </c>
      <c r="C14" s="53">
        <v>137972.13</v>
      </c>
      <c r="D14" s="53">
        <v>137972.13</v>
      </c>
      <c r="E14" s="53"/>
    </row>
    <row r="15" ht="25" customHeight="1" spans="1:5">
      <c r="A15" s="54" t="s">
        <v>191</v>
      </c>
      <c r="B15" s="52" t="s">
        <v>192</v>
      </c>
      <c r="C15" s="53">
        <v>56486000</v>
      </c>
      <c r="D15" s="53"/>
      <c r="E15" s="53">
        <v>56486000</v>
      </c>
    </row>
    <row r="16" ht="25" customHeight="1" spans="1:5">
      <c r="A16" s="54">
        <v>21352</v>
      </c>
      <c r="B16" s="54" t="s">
        <v>193</v>
      </c>
      <c r="C16" s="53">
        <v>133000</v>
      </c>
      <c r="D16" s="53"/>
      <c r="E16" s="53">
        <v>133000</v>
      </c>
    </row>
    <row r="17" ht="25" customHeight="1" spans="1:5">
      <c r="A17" s="54">
        <v>21305</v>
      </c>
      <c r="B17" s="54" t="s">
        <v>194</v>
      </c>
      <c r="C17" s="53">
        <v>56353000</v>
      </c>
      <c r="D17" s="53"/>
      <c r="E17" s="53">
        <v>56353000</v>
      </c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H16" sqref="H16"/>
    </sheetView>
  </sheetViews>
  <sheetFormatPr defaultColWidth="10" defaultRowHeight="13.5" outlineLevelCol="4"/>
  <cols>
    <col min="1" max="1" width="12.75" customWidth="1"/>
    <col min="2" max="2" width="20" customWidth="1"/>
    <col min="3" max="3" width="17.5" customWidth="1"/>
    <col min="4" max="4" width="19.625" customWidth="1"/>
    <col min="5" max="5" width="17.125" customWidth="1"/>
  </cols>
  <sheetData>
    <row r="1" ht="18.05" customHeight="1" spans="1:5">
      <c r="A1" s="26"/>
      <c r="B1" s="26"/>
      <c r="C1" s="26"/>
      <c r="D1" s="26"/>
      <c r="E1" s="26"/>
    </row>
    <row r="2" ht="39.85" customHeight="1" spans="1:5">
      <c r="A2" s="27" t="s">
        <v>195</v>
      </c>
      <c r="B2" s="27"/>
      <c r="C2" s="27"/>
      <c r="D2" s="27"/>
      <c r="E2" s="27"/>
    </row>
    <row r="3" ht="22.75" customHeight="1" spans="1:5">
      <c r="A3" s="61"/>
      <c r="B3" s="61"/>
      <c r="C3" s="28"/>
      <c r="D3" s="28"/>
      <c r="E3" s="62" t="s">
        <v>35</v>
      </c>
    </row>
    <row r="4" ht="22.75" customHeight="1" spans="1:5">
      <c r="A4" s="63" t="s">
        <v>196</v>
      </c>
      <c r="B4" s="63"/>
      <c r="C4" s="63" t="s">
        <v>197</v>
      </c>
      <c r="D4" s="63"/>
      <c r="E4" s="63"/>
    </row>
    <row r="5" ht="22.75" customHeight="1" spans="1:5">
      <c r="A5" s="63" t="s">
        <v>173</v>
      </c>
      <c r="B5" s="63" t="s">
        <v>174</v>
      </c>
      <c r="C5" s="63" t="s">
        <v>116</v>
      </c>
      <c r="D5" s="63" t="s">
        <v>198</v>
      </c>
      <c r="E5" s="63" t="s">
        <v>199</v>
      </c>
    </row>
    <row r="6" ht="22.75" customHeight="1" spans="1:5">
      <c r="A6" s="63"/>
      <c r="B6" s="64" t="s">
        <v>116</v>
      </c>
      <c r="C6" s="65">
        <v>3014160.41</v>
      </c>
      <c r="D6" s="65">
        <v>2429415.42</v>
      </c>
      <c r="E6" s="65">
        <v>584744.99</v>
      </c>
    </row>
    <row r="7" ht="25" customHeight="1" spans="1:5">
      <c r="A7" s="52" t="s">
        <v>200</v>
      </c>
      <c r="B7" s="52" t="s">
        <v>201</v>
      </c>
      <c r="C7" s="66">
        <v>2401823.69</v>
      </c>
      <c r="D7" s="66">
        <v>2401823.69</v>
      </c>
      <c r="E7" s="66"/>
    </row>
    <row r="8" ht="25" customHeight="1" spans="1:5">
      <c r="A8" s="54" t="s">
        <v>202</v>
      </c>
      <c r="B8" s="54" t="s">
        <v>203</v>
      </c>
      <c r="C8" s="67">
        <v>1582648.2</v>
      </c>
      <c r="D8" s="67">
        <v>1582648.2</v>
      </c>
      <c r="E8" s="67"/>
    </row>
    <row r="9" ht="25" customHeight="1" spans="1:5">
      <c r="A9" s="54" t="s">
        <v>204</v>
      </c>
      <c r="B9" s="54" t="s">
        <v>205</v>
      </c>
      <c r="C9" s="53">
        <v>819175.49</v>
      </c>
      <c r="D9" s="53">
        <v>819175.49</v>
      </c>
      <c r="E9" s="53"/>
    </row>
    <row r="10" ht="25" customHeight="1" spans="1:5">
      <c r="A10" s="54" t="s">
        <v>206</v>
      </c>
      <c r="B10" s="54" t="s">
        <v>207</v>
      </c>
      <c r="C10" s="53"/>
      <c r="D10" s="53"/>
      <c r="E10" s="53"/>
    </row>
    <row r="11" ht="25" customHeight="1" spans="1:5">
      <c r="A11" s="52" t="s">
        <v>208</v>
      </c>
      <c r="B11" s="52" t="s">
        <v>209</v>
      </c>
      <c r="C11" s="49">
        <v>584744.99</v>
      </c>
      <c r="D11" s="53"/>
      <c r="E11" s="49">
        <v>584744.99</v>
      </c>
    </row>
    <row r="12" ht="25" customHeight="1" spans="1:5">
      <c r="A12" s="54" t="s">
        <v>210</v>
      </c>
      <c r="B12" s="54" t="s">
        <v>211</v>
      </c>
      <c r="C12" s="53">
        <v>152500</v>
      </c>
      <c r="D12" s="53"/>
      <c r="E12" s="53">
        <v>152500</v>
      </c>
    </row>
    <row r="13" ht="25" customHeight="1" spans="1:5">
      <c r="A13" s="54" t="s">
        <v>212</v>
      </c>
      <c r="B13" s="54" t="s">
        <v>213</v>
      </c>
      <c r="C13" s="53">
        <v>50000</v>
      </c>
      <c r="D13" s="53"/>
      <c r="E13" s="53">
        <v>50000</v>
      </c>
    </row>
    <row r="14" ht="25" customHeight="1" spans="1:5">
      <c r="A14" s="54" t="s">
        <v>214</v>
      </c>
      <c r="B14" s="54" t="s">
        <v>215</v>
      </c>
      <c r="C14" s="53">
        <v>3000</v>
      </c>
      <c r="D14" s="53"/>
      <c r="E14" s="53">
        <v>3000</v>
      </c>
    </row>
    <row r="15" ht="25" customHeight="1" spans="1:5">
      <c r="A15" s="54" t="s">
        <v>216</v>
      </c>
      <c r="B15" s="54" t="s">
        <v>217</v>
      </c>
      <c r="C15" s="53">
        <v>1000</v>
      </c>
      <c r="D15" s="53"/>
      <c r="E15" s="53">
        <v>1000</v>
      </c>
    </row>
    <row r="16" ht="25" customHeight="1" spans="1:5">
      <c r="A16" s="54" t="s">
        <v>218</v>
      </c>
      <c r="B16" s="54" t="s">
        <v>219</v>
      </c>
      <c r="C16" s="53">
        <v>60000</v>
      </c>
      <c r="D16" s="53"/>
      <c r="E16" s="53">
        <v>60000</v>
      </c>
    </row>
    <row r="17" ht="25" customHeight="1" spans="1:5">
      <c r="A17" s="54" t="s">
        <v>220</v>
      </c>
      <c r="B17" s="54" t="s">
        <v>221</v>
      </c>
      <c r="C17" s="53">
        <v>100000</v>
      </c>
      <c r="D17" s="53"/>
      <c r="E17" s="53">
        <v>100000</v>
      </c>
    </row>
    <row r="18" ht="25" customHeight="1" spans="1:5">
      <c r="A18" s="54" t="s">
        <v>222</v>
      </c>
      <c r="B18" s="54" t="s">
        <v>223</v>
      </c>
      <c r="C18" s="53">
        <v>5000</v>
      </c>
      <c r="D18" s="53"/>
      <c r="E18" s="53">
        <v>5000</v>
      </c>
    </row>
    <row r="19" ht="25" customHeight="1" spans="1:5">
      <c r="A19" s="54" t="s">
        <v>224</v>
      </c>
      <c r="B19" s="54" t="s">
        <v>225</v>
      </c>
      <c r="C19" s="53">
        <v>20000</v>
      </c>
      <c r="D19" s="53"/>
      <c r="E19" s="53">
        <v>20000</v>
      </c>
    </row>
    <row r="20" ht="25" customHeight="1" spans="1:5">
      <c r="A20" s="54" t="s">
        <v>226</v>
      </c>
      <c r="B20" s="54" t="s">
        <v>227</v>
      </c>
      <c r="C20" s="53">
        <v>20000</v>
      </c>
      <c r="D20" s="53"/>
      <c r="E20" s="53">
        <v>20000</v>
      </c>
    </row>
    <row r="21" ht="25" customHeight="1" spans="1:5">
      <c r="A21" s="54" t="s">
        <v>228</v>
      </c>
      <c r="B21" s="54" t="s">
        <v>229</v>
      </c>
      <c r="C21" s="53">
        <v>25000</v>
      </c>
      <c r="D21" s="53"/>
      <c r="E21" s="53">
        <v>25000</v>
      </c>
    </row>
    <row r="22" ht="25" customHeight="1" spans="1:5">
      <c r="A22" s="54" t="s">
        <v>230</v>
      </c>
      <c r="B22" s="54" t="s">
        <v>231</v>
      </c>
      <c r="C22" s="53">
        <v>3500</v>
      </c>
      <c r="D22" s="53"/>
      <c r="E22" s="53">
        <v>3500</v>
      </c>
    </row>
    <row r="23" ht="25" customHeight="1" spans="1:5">
      <c r="A23" s="54" t="s">
        <v>232</v>
      </c>
      <c r="B23" s="54" t="s">
        <v>233</v>
      </c>
      <c r="C23" s="53">
        <v>31652.97</v>
      </c>
      <c r="D23" s="53"/>
      <c r="E23" s="53">
        <v>31652.97</v>
      </c>
    </row>
    <row r="24" ht="25" customHeight="1" spans="1:5">
      <c r="A24" s="54" t="s">
        <v>234</v>
      </c>
      <c r="B24" s="54" t="s">
        <v>235</v>
      </c>
      <c r="C24" s="53">
        <v>27292.02</v>
      </c>
      <c r="D24" s="53"/>
      <c r="E24" s="53">
        <v>27292.02</v>
      </c>
    </row>
    <row r="25" ht="25" customHeight="1" spans="1:5">
      <c r="A25" s="54" t="s">
        <v>236</v>
      </c>
      <c r="B25" s="54" t="s">
        <v>237</v>
      </c>
      <c r="C25" s="53">
        <v>85800</v>
      </c>
      <c r="D25" s="53"/>
      <c r="E25" s="53">
        <v>85800</v>
      </c>
    </row>
    <row r="26" ht="25" customHeight="1" spans="1:5">
      <c r="A26" s="52" t="s">
        <v>238</v>
      </c>
      <c r="B26" s="52" t="s">
        <v>239</v>
      </c>
      <c r="C26" s="49">
        <v>27591.73</v>
      </c>
      <c r="D26" s="53">
        <v>27591.73</v>
      </c>
      <c r="E26" s="53"/>
    </row>
    <row r="27" ht="25" customHeight="1" spans="1:5">
      <c r="A27" s="54" t="s">
        <v>240</v>
      </c>
      <c r="B27" s="54" t="s">
        <v>241</v>
      </c>
      <c r="C27" s="53">
        <v>27591.73</v>
      </c>
      <c r="D27" s="53">
        <v>27591.73</v>
      </c>
      <c r="E27" s="53"/>
    </row>
    <row r="28" ht="25" customHeight="1" spans="1:5">
      <c r="A28" s="52" t="s">
        <v>242</v>
      </c>
      <c r="B28" s="52" t="s">
        <v>243</v>
      </c>
      <c r="C28" s="53"/>
      <c r="D28" s="53"/>
      <c r="E28" s="53"/>
    </row>
    <row r="29" ht="25" customHeight="1" spans="1:5">
      <c r="A29" s="54" t="s">
        <v>244</v>
      </c>
      <c r="B29" s="54" t="s">
        <v>245</v>
      </c>
      <c r="C29" s="53"/>
      <c r="D29" s="53"/>
      <c r="E29" s="53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宁县委组织部</cp:lastModifiedBy>
  <dcterms:created xsi:type="dcterms:W3CDTF">2023-01-31T08:53:00Z</dcterms:created>
  <dcterms:modified xsi:type="dcterms:W3CDTF">2023-03-30T03:31:21Z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54C80BC5E32D4B2596A6365A6DA0E22A</vt:lpwstr>
  </property>
</Properties>
</file>