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4" activeTab="1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9" r:id="rId14"/>
    <sheet name="表13" sheetId="20" r:id="rId15"/>
    <sheet name="表14" sheetId="21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<sst xmlns="http://schemas.openxmlformats.org/spreadsheetml/2006/main" count="454" uniqueCount="338">
  <si>
    <t>单位代码：</t>
  </si>
  <si>
    <t>单位名称：</t>
  </si>
  <si>
    <t>宁县司法局</t>
  </si>
  <si>
    <t>部门预算公开表</t>
  </si>
  <si>
    <t xml:space="preserve">     </t>
  </si>
  <si>
    <t>编制日期：</t>
  </si>
  <si>
    <t>二O二三年二月一日</t>
  </si>
  <si>
    <t>部门领导：</t>
  </si>
  <si>
    <t>丁彦宏</t>
  </si>
  <si>
    <t>财务负责人：</t>
  </si>
  <si>
    <t>程胜利</t>
  </si>
  <si>
    <t>制表人：</t>
  </si>
  <si>
    <t>孟倩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</si>
  <si>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</si>
  <si>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</si>
  <si>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</si>
  <si>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</si>
  <si>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</si>
  <si>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</si>
  <si>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</si>
  <si>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</si>
  <si>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</si>
  <si>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</si>
  <si>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</si>
  <si>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</si>
  <si>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</si>
  <si>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</si>
  <si>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</si>
  <si>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</si>
  <si>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</si>
  <si>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</si>
  <si>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</si>
  <si>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</si>
  <si>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</si>
  <si>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</si>
  <si>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</si>
  <si>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</si>
  <si>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</si>
  <si>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</si>
  <si>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</si>
  <si>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</si>
  <si>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</si>
  <si>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</si>
  <si>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</si>
  <si>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</si>
  <si>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</si>
  <si>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</si>
  <si>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</si>
  <si>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</si>
  <si>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</si>
  <si>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</si>
  <si>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</si>
  <si>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</si>
  <si>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</si>
  <si>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</si>
  <si>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</si>
  <si>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</si>
  <si>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</si>
  <si>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</si>
  <si>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</si>
  <si>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</si>
  <si>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</si>
  <si>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</si>
  <si>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</si>
  <si>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</si>
  <si>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</si>
  <si>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</si>
  <si>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</si>
  <si>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</si>
  <si>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</si>
  <si>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</si>
  <si>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</si>
  <si>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</si>
  <si>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</si>
  <si>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</si>
  <si>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</si>
  <si>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</si>
  <si>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</si>
  <si>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</si>
  <si>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</si>
  <si>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</si>
  <si>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</si>
  <si>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</si>
  <si>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</si>
  <si>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</si>
  <si>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</si>
  <si>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</si>
  <si>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</si>
  <si>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</si>
  <si>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</si>
  <si>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</si>
  <si>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</si>
  <si>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</si>
  <si>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</si>
  <si>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</si>
  <si>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</si>
  <si>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</si>
  <si>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</si>
  <si>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</si>
  <si>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</si>
  <si>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</si>
  <si>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</si>
  <si>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</si>
  <si>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</si>
  <si>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</si>
  <si>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</si>
  <si>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</si>
  <si>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</si>
  <si>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</si>
  <si>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</si>
  <si>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</si>
  <si>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</si>
  <si>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单位：宁县司法局</t>
  </si>
  <si>
    <t>功能科目编码</t>
  </si>
  <si>
    <t>功能科目名称</t>
  </si>
  <si>
    <t>支出合计</t>
  </si>
  <si>
    <t>基本支出</t>
  </si>
  <si>
    <t>项目支出</t>
  </si>
  <si>
    <t>上年结转</t>
  </si>
  <si>
    <t>合计</t>
  </si>
  <si>
    <t>204</t>
  </si>
  <si>
    <t>公共安全</t>
  </si>
  <si>
    <t>20406</t>
  </si>
  <si>
    <t xml:space="preserve">  司法</t>
  </si>
  <si>
    <t>2040601</t>
  </si>
  <si>
    <t xml:space="preserve">   行政运行</t>
  </si>
  <si>
    <t>2040606</t>
  </si>
  <si>
    <t xml:space="preserve">   律师管理</t>
  </si>
  <si>
    <t>2040607</t>
  </si>
  <si>
    <t xml:space="preserve">   公共法律服务</t>
  </si>
  <si>
    <t>208</t>
  </si>
  <si>
    <t>社会保障和就业支出</t>
  </si>
  <si>
    <t>20805</t>
  </si>
  <si>
    <t xml:space="preserve">  行政事业单位养老支出</t>
  </si>
  <si>
    <t>2080501</t>
  </si>
  <si>
    <t>行政单位离退休</t>
  </si>
  <si>
    <t>2080502</t>
  </si>
  <si>
    <t>事业单位离退休</t>
  </si>
  <si>
    <t>2089999</t>
  </si>
  <si>
    <t>其他社会保障和就业支出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</si>
  <si>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</si>
  <si>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</si>
  <si>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</si>
  <si>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</si>
  <si>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</si>
  <si>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</si>
  <si>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</si>
  <si>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</si>
  <si>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</si>
  <si>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</si>
  <si>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</si>
  <si>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</si>
  <si>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</si>
  <si>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</si>
  <si>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</si>
  <si>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</si>
  <si>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</si>
  <si>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</si>
  <si>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</si>
  <si>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</si>
  <si>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</si>
  <si>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</si>
  <si>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</si>
  <si>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</si>
  <si>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</si>
  <si>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</si>
  <si>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</si>
  <si>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</si>
  <si>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</si>
  <si>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</si>
  <si>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</si>
  <si>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</si>
  <si>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</si>
  <si>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</si>
  <si>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</si>
  <si>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</si>
  <si>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</si>
  <si>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</si>
  <si>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</si>
  <si>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</si>
  <si>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</si>
  <si>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</si>
  <si>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</si>
  <si>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</si>
  <si>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</si>
  <si>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</si>
  <si>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</si>
  <si>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</si>
  <si>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</si>
  <si>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</si>
  <si>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</si>
  <si>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</si>
  <si>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功能分类科目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</si>
  <si>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</si>
  <si>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</si>
  <si>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</si>
  <si>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</si>
  <si>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</si>
  <si>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</si>
  <si>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</si>
  <si>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</si>
  <si>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</si>
  <si>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</si>
  <si>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</si>
  <si>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</si>
  <si>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</si>
  <si>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</si>
  <si>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</si>
  <si>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</si>
  <si>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</si>
  <si>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 xml:space="preserve">  职工基本医疗保险缴费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</si>
  <si>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</si>
  <si>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</si>
  <si>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</si>
  <si>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</si>
  <si>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</si>
  <si>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</si>
  <si>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</si>
  <si>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</si>
  <si>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</si>
  <si>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30211</t>
  </si>
  <si>
    <t xml:space="preserve">  差旅费</t>
  </si>
  <si>
    <t>30216</t>
  </si>
  <si>
    <t xml:space="preserve">  培训费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</si>
  <si>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</si>
  <si>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</si>
  <si>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</si>
  <si>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</si>
  <si>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</si>
  <si>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</si>
  <si>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</si>
  <si>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</t>
  </si>
  <si>
    <t>303</t>
  </si>
  <si>
    <t>对个人和家庭的补助</t>
  </si>
  <si>
    <t>30302</t>
  </si>
  <si>
    <t xml:space="preserve">  退休费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</si>
  <si>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</si>
  <si>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</si>
  <si>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</si>
  <si>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</si>
  <si>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</si>
  <si>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</si>
  <si>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</si>
  <si>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</si>
  <si>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</si>
  <si>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</si>
  <si>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</si>
  <si>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</si>
  <si>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</si>
  <si>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</si>
  <si>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</si>
  <si>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</si>
  <si>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</si>
  <si>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</si>
  <si>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</si>
  <si>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</si>
  <si>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</si>
  <si>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</si>
  <si>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</si>
  <si>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</si>
  <si>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</si>
  <si>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</si>
  <si>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</si>
  <si>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</si>
  <si>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</si>
  <si>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</si>
  <si>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</si>
  <si>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</si>
  <si>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</si>
  <si>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</si>
  <si>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09346622128</t>
  </si>
  <si>
    <t>部门（单位）职能</t>
  </si>
  <si>
    <t>依据</t>
  </si>
  <si>
    <r>
      <rPr>
        <sz val="9"/>
        <color rgb="FF000000"/>
        <rFont val="宋体"/>
        <charset val="1"/>
      </rPr>
      <t>中共宁县县委办公室</t>
    </r>
    <r>
      <rPr>
        <sz val="9"/>
        <color rgb="FF000000"/>
        <rFont val="Calibri"/>
        <charset val="1"/>
      </rPr>
      <t xml:space="preserve">  </t>
    </r>
    <r>
      <rPr>
        <sz val="9"/>
        <color rgb="FF000000"/>
        <rFont val="宋体"/>
        <charset val="1"/>
      </rPr>
      <t>宁县人民政府办公室关于印发《宁县司法局职能配置、内设机构和人员编制规定》的通知（宁办字〔2019〕45号）</t>
    </r>
  </si>
  <si>
    <t>职能概述</t>
  </si>
  <si>
    <t>（一）承担全面依法治县重大问题的政策研究，协调有关方面提出全面依法治县中长期规划建议，负责有关重大决策部署督察工作。（二）承担统筹推进法治政府建设的责任。（三）负责乡镇人民政府和县级人民政府部门规范性文件的备案、登记和审查工作。（四）承担统筹规划法治社会建设的责任。（五）负责拟订全县公共法律服务体系建设规划并组织实施，统筹和布局城乡、区域法律服务资源。指导、监督公共法律服务中心建设。（六）指导、管理和协调全县社区矫正和刑满释放人员安置帮教工作。（七）负责县政府法律顾问工作。八）负责本系统信息化建设工作。指导、监督本系统财务、装备、设施、场所等保障工作。（九）组织实施本系统党的建设、队伍建设、思想政治建设和精神文明建设。规划、协调、指导法治人才队伍建设相关工作。指导、监督全县法律服务行业党建工作。（十）完成县委、县政府和市司法局交办的其他工作任务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</si>
  <si>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</si>
  <si>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</si>
  <si>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</si>
  <si>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</si>
  <si>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</si>
  <si>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</si>
  <si>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宁县公证处、甘肃通联律师事务所</t>
  </si>
  <si>
    <t>内设职能部门</t>
  </si>
  <si>
    <t>办公室、人民参与和促进法治股、普法与依法治理股、行政执法监督股、政府法律事务股、社区矫正管理股、公共法律服务管理股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</si>
  <si>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</si>
  <si>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</si>
  <si>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</si>
  <si>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</si>
  <si>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</si>
  <si>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</si>
  <si>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r>
      <rPr>
        <sz val="9"/>
        <color rgb="FF000000"/>
        <rFont val="Calibri"/>
        <charset val="1"/>
      </rPr>
      <t xml:space="preserve">  </t>
    </r>
    <r>
      <rPr>
        <sz val="9"/>
        <color rgb="FF000000"/>
        <rFont val="宋体"/>
        <charset val="1"/>
      </rPr>
      <t>基本制度建设完善，主要包括执法规范化建设制度，队伍建设和司法工作规范化制度，重点工作管理制度，内控制度，财物管理制度等，贯彻落实</t>
    </r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过紧日子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的总体要求，全面完善单位制度建设体系。</t>
    </r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</si>
  <si>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</si>
  <si>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</si>
  <si>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</si>
  <si>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</si>
  <si>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</si>
  <si>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</si>
  <si>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</si>
  <si>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</si>
  <si>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</si>
  <si>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</si>
  <si>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</si>
  <si>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</si>
  <si>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</si>
  <si>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</si>
  <si>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</si>
  <si>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</si>
  <si>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</si>
  <si>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</si>
  <si>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</si>
  <si>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</si>
  <si>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</si>
  <si>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</si>
  <si>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资金准确率</t>
  </si>
  <si>
    <r>
      <rPr>
        <sz val="9"/>
        <color rgb="FF000000"/>
        <rFont val="宋体"/>
        <charset val="1"/>
      </rPr>
      <t>≥</t>
    </r>
    <r>
      <rPr>
        <sz val="9"/>
        <color rgb="FF000000"/>
        <rFont val="Calibri"/>
        <charset val="1"/>
      </rPr>
      <t>100%</t>
    </r>
  </si>
  <si>
    <t>效益指标</t>
  </si>
  <si>
    <t>经济效益指标</t>
  </si>
  <si>
    <t>单位正常运行</t>
  </si>
  <si>
    <t>推动全县司法行政工作良好发展</t>
  </si>
  <si>
    <t>满意度指标</t>
  </si>
  <si>
    <t>服务对象满意度指标</t>
  </si>
  <si>
    <t>社区矫正对象满意度100%，远程回见人员满意度100%，人民调解对象满意度100%，法治政府建设、行政复议等工作满意度提升。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</si>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</sst>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64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sz val="6"/>
      <color rgb="FF000000"/>
      <name val="宋体"/>
      <charset val="1"/>
    </font>
    <font>
      <sz val="6"/>
      <color indexed="8"/>
      <name val="Calibri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9"/>
      <color indexed="8"/>
      <name val="宋体"/>
      <charset val="1"/>
    </font>
    <font>
      <sz val="8"/>
      <color indexed="8"/>
      <name val="宋体"/>
      <charset val="1"/>
    </font>
    <font>
      <sz val="8"/>
      <color indexed="8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5" borderId="6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9" borderId="7" applyNumberFormat="0" applyFont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6" fillId="13" borderId="10" applyNumberFormat="0" applyAlignment="0" applyProtection="0">
      <alignment vertical="center"/>
    </xf>
    <xf numFmtId="0" fontId="57" fillId="13" borderId="6" applyNumberFormat="0" applyAlignment="0" applyProtection="0">
      <alignment vertical="center"/>
    </xf>
    <xf numFmtId="0" fontId="58" fillId="14" borderId="11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60" fillId="0" borderId="13" applyNumberFormat="0" applyFill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22" fillId="0" borderId="0"/>
  </cellStyleXfs>
  <cellXfs count="12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 indent="2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2" fillId="0" borderId="0" xfId="0" applyFont="1" applyFill="1" applyAlignment="1"/>
    <xf numFmtId="0" fontId="23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right" vertical="center"/>
    </xf>
    <xf numFmtId="0" fontId="27" fillId="0" borderId="1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 wrapText="1"/>
    </xf>
    <xf numFmtId="49" fontId="28" fillId="0" borderId="1" xfId="0" applyNumberFormat="1" applyFont="1" applyFill="1" applyBorder="1" applyAlignment="1" applyProtection="1">
      <alignment horizontal="left" vertical="center"/>
    </xf>
    <xf numFmtId="176" fontId="28" fillId="0" borderId="1" xfId="0" applyNumberFormat="1" applyFont="1" applyFill="1" applyBorder="1" applyAlignment="1" applyProtection="1">
      <alignment horizontal="right" vertical="center"/>
    </xf>
    <xf numFmtId="0" fontId="29" fillId="0" borderId="0" xfId="0" applyFont="1" applyFill="1" applyBorder="1" applyAlignment="1" applyProtection="1">
      <alignment vertical="center" wrapText="1"/>
    </xf>
    <xf numFmtId="0" fontId="29" fillId="0" borderId="0" xfId="0" applyFont="1" applyFill="1" applyBorder="1" applyAlignment="1" applyProtection="1"/>
    <xf numFmtId="0" fontId="21" fillId="0" borderId="0" xfId="0" applyFont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/>
    </xf>
    <xf numFmtId="49" fontId="30" fillId="0" borderId="1" xfId="0" applyNumberFormat="1" applyFont="1" applyFill="1" applyBorder="1" applyAlignment="1" applyProtection="1">
      <alignment horizontal="left" vertical="center" wrapText="1"/>
    </xf>
    <xf numFmtId="49" fontId="30" fillId="0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30" fillId="0" borderId="1" xfId="0" applyNumberFormat="1" applyFont="1" applyFill="1" applyBorder="1" applyAlignment="1" applyProtection="1">
      <alignment horizontal="left" vertical="center"/>
    </xf>
    <xf numFmtId="0" fontId="31" fillId="0" borderId="1" xfId="0" applyFont="1" applyBorder="1">
      <alignment vertical="center"/>
    </xf>
    <xf numFmtId="0" fontId="0" fillId="0" borderId="1" xfId="0" applyFont="1" applyBorder="1">
      <alignment vertical="center"/>
    </xf>
    <xf numFmtId="49" fontId="26" fillId="0" borderId="1" xfId="0" applyNumberFormat="1" applyFont="1" applyFill="1" applyBorder="1" applyAlignment="1" applyProtection="1">
      <alignment horizontal="left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0" fontId="32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33" fillId="0" borderId="2" xfId="0" applyFont="1" applyBorder="1" applyAlignment="1">
      <alignment vertical="center" wrapText="1"/>
    </xf>
    <xf numFmtId="0" fontId="33" fillId="0" borderId="2" xfId="0" applyFont="1" applyBorder="1" applyAlignment="1">
      <alignment horizontal="right" vertical="center" wrapText="1"/>
    </xf>
    <xf numFmtId="0" fontId="33" fillId="0" borderId="0" xfId="0" applyFont="1" applyBorder="1" applyAlignment="1">
      <alignment horizontal="right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4" fontId="33" fillId="0" borderId="1" xfId="0" applyNumberFormat="1" applyFont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left" vertical="center" wrapText="1"/>
    </xf>
    <xf numFmtId="4" fontId="33" fillId="0" borderId="1" xfId="0" applyNumberFormat="1" applyFont="1" applyBorder="1" applyAlignment="1">
      <alignment horizontal="right" vertical="center" wrapText="1"/>
    </xf>
    <xf numFmtId="49" fontId="35" fillId="0" borderId="1" xfId="0" applyNumberFormat="1" applyFont="1" applyFill="1" applyBorder="1" applyAlignment="1">
      <alignment horizontal="left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33" fillId="3" borderId="1" xfId="0" applyFont="1" applyFill="1" applyBorder="1" applyAlignment="1">
      <alignment horizontal="left" vertical="center" wrapText="1"/>
    </xf>
    <xf numFmtId="0" fontId="33" fillId="3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vertical="center" wrapText="1"/>
    </xf>
    <xf numFmtId="4" fontId="33" fillId="0" borderId="2" xfId="0" applyNumberFormat="1" applyFont="1" applyBorder="1" applyAlignment="1">
      <alignment horizontal="right" vertical="center" wrapText="1"/>
    </xf>
    <xf numFmtId="0" fontId="33" fillId="0" borderId="2" xfId="0" applyFont="1" applyBorder="1" applyAlignment="1">
      <alignment horizontal="left" vertical="center" wrapText="1"/>
    </xf>
    <xf numFmtId="4" fontId="28" fillId="0" borderId="4" xfId="0" applyNumberFormat="1" applyFont="1" applyFill="1" applyBorder="1" applyAlignment="1" applyProtection="1">
      <alignment horizontal="right" vertical="center" shrinkToFit="1"/>
    </xf>
    <xf numFmtId="4" fontId="33" fillId="0" borderId="2" xfId="0" applyNumberFormat="1" applyFont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4" fontId="21" fillId="0" borderId="2" xfId="0" applyNumberFormat="1" applyFont="1" applyBorder="1" applyAlignment="1">
      <alignment horizontal="right" vertical="center" wrapText="1"/>
    </xf>
    <xf numFmtId="178" fontId="21" fillId="0" borderId="2" xfId="0" applyNumberFormat="1" applyFont="1" applyBorder="1" applyAlignment="1">
      <alignment horizontal="right" vertical="center" wrapText="1"/>
    </xf>
    <xf numFmtId="178" fontId="36" fillId="0" borderId="2" xfId="0" applyNumberFormat="1" applyFont="1" applyBorder="1" applyAlignment="1">
      <alignment horizontal="right" vertical="center" wrapText="1"/>
    </xf>
    <xf numFmtId="4" fontId="21" fillId="0" borderId="2" xfId="0" applyNumberFormat="1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178" fontId="33" fillId="0" borderId="2" xfId="0" applyNumberFormat="1" applyFont="1" applyBorder="1" applyAlignment="1">
      <alignment vertical="center" wrapText="1"/>
    </xf>
    <xf numFmtId="178" fontId="33" fillId="0" borderId="2" xfId="0" applyNumberFormat="1" applyFont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26" fillId="0" borderId="0" xfId="0" applyFont="1" applyFill="1" applyBorder="1" applyAlignment="1" applyProtection="1">
      <alignment vertical="center"/>
    </xf>
    <xf numFmtId="0" fontId="26" fillId="0" borderId="1" xfId="49" applyFont="1" applyFill="1" applyBorder="1" applyAlignment="1" applyProtection="1">
      <alignment vertical="center"/>
    </xf>
    <xf numFmtId="179" fontId="37" fillId="0" borderId="1" xfId="0" applyNumberFormat="1" applyFont="1" applyFill="1" applyBorder="1" applyAlignment="1">
      <alignment horizontal="right" vertical="center"/>
    </xf>
    <xf numFmtId="179" fontId="26" fillId="0" borderId="1" xfId="0" applyNumberFormat="1" applyFont="1" applyFill="1" applyBorder="1" applyAlignment="1" applyProtection="1">
      <alignment horizontal="right" vertical="center"/>
    </xf>
    <xf numFmtId="0" fontId="26" fillId="0" borderId="1" xfId="49" applyFont="1" applyBorder="1" applyAlignment="1" applyProtection="1">
      <alignment vertical="center"/>
    </xf>
    <xf numFmtId="0" fontId="30" fillId="0" borderId="1" xfId="49" applyFont="1" applyFill="1" applyBorder="1" applyAlignment="1" applyProtection="1">
      <alignment horizontal="center" vertical="center"/>
    </xf>
    <xf numFmtId="179" fontId="30" fillId="0" borderId="1" xfId="0" applyNumberFormat="1" applyFont="1" applyFill="1" applyBorder="1" applyAlignment="1" applyProtection="1">
      <alignment horizontal="right" vertical="center"/>
    </xf>
    <xf numFmtId="0" fontId="38" fillId="0" borderId="0" xfId="0" applyFont="1" applyBorder="1" applyAlignment="1">
      <alignment vertical="center" wrapText="1"/>
    </xf>
    <xf numFmtId="0" fontId="39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right" vertical="center" wrapText="1"/>
    </xf>
    <xf numFmtId="4" fontId="19" fillId="0" borderId="2" xfId="0" applyNumberFormat="1" applyFont="1" applyBorder="1" applyAlignment="1">
      <alignment vertical="center" wrapText="1"/>
    </xf>
    <xf numFmtId="0" fontId="39" fillId="0" borderId="2" xfId="0" applyFont="1" applyBorder="1" applyAlignment="1">
      <alignment vertical="center" wrapText="1"/>
    </xf>
    <xf numFmtId="4" fontId="39" fillId="0" borderId="2" xfId="0" applyNumberFormat="1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40" fillId="0" borderId="0" xfId="0" applyFont="1" applyBorder="1" applyAlignment="1">
      <alignment vertical="center" wrapText="1"/>
    </xf>
    <xf numFmtId="0" fontId="40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right" vertical="center" wrapText="1"/>
    </xf>
    <xf numFmtId="180" fontId="21" fillId="0" borderId="0" xfId="0" applyNumberFormat="1" applyFont="1" applyAlignment="1">
      <alignment horizontal="center" vertical="center" wrapText="1"/>
    </xf>
    <xf numFmtId="0" fontId="35" fillId="0" borderId="0" xfId="0" applyFont="1" applyBorder="1" applyAlignment="1">
      <alignment horizontal="right"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D8" sqref="D8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ht="14.3" customHeight="1" spans="1:1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2.75" customHeight="1" spans="1:11">
      <c r="A3" s="34"/>
      <c r="B3" s="34" t="s">
        <v>0</v>
      </c>
      <c r="C3" s="121"/>
      <c r="D3" s="121"/>
      <c r="E3" s="34"/>
      <c r="F3" s="34"/>
      <c r="G3" s="34"/>
      <c r="H3" s="34"/>
      <c r="I3" s="34"/>
      <c r="J3" s="34"/>
      <c r="K3" s="34"/>
    </row>
    <row r="4" ht="22.75" customHeight="1" spans="1:11">
      <c r="A4" s="34"/>
      <c r="B4" s="34" t="s">
        <v>1</v>
      </c>
      <c r="C4" s="34" t="s">
        <v>2</v>
      </c>
      <c r="D4" s="34"/>
      <c r="E4" s="34"/>
      <c r="F4" s="34"/>
      <c r="G4" s="34"/>
      <c r="H4" s="34"/>
      <c r="I4" s="34"/>
      <c r="J4" s="34"/>
      <c r="K4" s="34"/>
    </row>
    <row r="5" ht="14.3" customHeight="1" spans="1:1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  <row r="6" ht="78.55" customHeight="1" spans="1:11">
      <c r="A6" s="32"/>
      <c r="B6" s="122" t="s">
        <v>3</v>
      </c>
      <c r="C6" s="122"/>
      <c r="D6" s="122"/>
      <c r="E6" s="122"/>
      <c r="F6" s="122"/>
      <c r="G6" s="122"/>
      <c r="H6" s="122"/>
      <c r="I6" s="122"/>
      <c r="J6" s="122"/>
      <c r="K6" s="122"/>
    </row>
    <row r="7" ht="22.75" customHeight="1" spans="1:1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ht="22.75" customHeight="1" spans="1:1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ht="22.75" customHeight="1" spans="1:1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ht="22.75" customHeight="1" spans="1:11">
      <c r="A10" s="34"/>
      <c r="B10" s="34" t="s">
        <v>4</v>
      </c>
      <c r="C10" s="34"/>
      <c r="F10" s="123" t="s">
        <v>5</v>
      </c>
      <c r="G10" s="124" t="s">
        <v>6</v>
      </c>
      <c r="H10" s="124"/>
      <c r="I10" s="34"/>
      <c r="J10" s="34"/>
      <c r="K10" s="34"/>
    </row>
    <row r="11" ht="22.75" customHeight="1" spans="1:1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ht="22.75" customHeight="1" spans="1:11">
      <c r="A12" s="34"/>
      <c r="B12" s="123" t="s">
        <v>7</v>
      </c>
      <c r="C12" s="125" t="s">
        <v>8</v>
      </c>
      <c r="D12" s="34"/>
      <c r="E12" s="123" t="s">
        <v>9</v>
      </c>
      <c r="F12" s="32" t="s">
        <v>10</v>
      </c>
      <c r="G12" s="34"/>
      <c r="H12" s="123" t="s">
        <v>11</v>
      </c>
      <c r="I12" s="32" t="s">
        <v>12</v>
      </c>
      <c r="J12" s="34"/>
      <c r="K12" s="34"/>
    </row>
    <row r="13" ht="14.3" customHeight="1" spans="1:11">
      <c r="A13" s="32"/>
      <c r="B13" s="32"/>
      <c r="C13" s="32" t="s">
        <v>13</v>
      </c>
      <c r="D13" s="32"/>
      <c r="E13" s="32"/>
      <c r="F13" s="32"/>
      <c r="G13" s="32"/>
      <c r="H13" s="32"/>
      <c r="I13" s="32"/>
      <c r="J13" s="32"/>
      <c r="K13" s="32"/>
    </row>
    <row r="14" ht="14.3" customHeight="1" spans="1:1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ht="14.3" customHeight="1" spans="1:1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</sheetData>
  <mergeCells count="4">
    <mergeCell ref="C3:D3"/>
    <mergeCell ref="C4:E4"/>
    <mergeCell ref="B6:K6"/>
    <mergeCell ref="G10:H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5" sqref="E15"/>
    </sheetView>
  </sheetViews>
  <sheetFormatPr defaultColWidth="10" defaultRowHeight="13.5" outlineLevelCol="7"/>
  <cols>
    <col min="1" max="1" width="30.125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32"/>
      <c r="B1" s="32"/>
      <c r="C1" s="32"/>
      <c r="D1" s="32"/>
      <c r="E1" s="32"/>
      <c r="F1" s="32"/>
      <c r="G1" s="32"/>
      <c r="H1" s="32"/>
    </row>
    <row r="2" ht="39.85" customHeight="1" spans="1:8">
      <c r="A2" s="63" t="s">
        <v>238</v>
      </c>
      <c r="B2" s="63"/>
      <c r="C2" s="63"/>
      <c r="D2" s="63"/>
      <c r="E2" s="63"/>
      <c r="F2" s="63"/>
      <c r="G2" s="63"/>
      <c r="H2" s="63"/>
    </row>
    <row r="3" ht="22.75" customHeight="1" spans="1:8">
      <c r="A3" s="32"/>
      <c r="B3" s="32"/>
      <c r="C3" s="32"/>
      <c r="D3" s="32"/>
      <c r="E3" s="32"/>
      <c r="F3" s="32"/>
      <c r="G3" s="32"/>
      <c r="H3" s="64" t="s">
        <v>36</v>
      </c>
    </row>
    <row r="4" ht="22.75" customHeight="1" spans="1:8">
      <c r="A4" s="36" t="s">
        <v>187</v>
      </c>
      <c r="B4" s="36" t="s">
        <v>239</v>
      </c>
      <c r="C4" s="36"/>
      <c r="D4" s="36"/>
      <c r="E4" s="36"/>
      <c r="F4" s="36"/>
      <c r="G4" s="36" t="s">
        <v>240</v>
      </c>
      <c r="H4" s="36" t="s">
        <v>241</v>
      </c>
    </row>
    <row r="5" ht="22.75" customHeight="1" spans="1:8">
      <c r="A5" s="36"/>
      <c r="B5" s="36" t="s">
        <v>119</v>
      </c>
      <c r="C5" s="36" t="s">
        <v>242</v>
      </c>
      <c r="D5" s="36" t="s">
        <v>243</v>
      </c>
      <c r="E5" s="36" t="s">
        <v>244</v>
      </c>
      <c r="F5" s="36"/>
      <c r="G5" s="36"/>
      <c r="H5" s="36"/>
    </row>
    <row r="6" ht="22.75" customHeight="1" spans="1:8">
      <c r="A6" s="36"/>
      <c r="B6" s="36"/>
      <c r="C6" s="36"/>
      <c r="D6" s="36"/>
      <c r="E6" s="36" t="s">
        <v>245</v>
      </c>
      <c r="F6" s="36" t="s">
        <v>246</v>
      </c>
      <c r="G6" s="36"/>
      <c r="H6" s="36"/>
    </row>
    <row r="7" ht="22.75" customHeight="1" spans="1:8">
      <c r="A7" s="65" t="s">
        <v>119</v>
      </c>
      <c r="B7" s="66"/>
      <c r="C7" s="66"/>
      <c r="D7" s="66"/>
      <c r="E7" s="66"/>
      <c r="F7" s="66"/>
      <c r="G7" s="66"/>
      <c r="H7" s="66"/>
    </row>
    <row r="8" ht="22.75" customHeight="1" spans="1:8">
      <c r="A8" s="65" t="s">
        <v>2</v>
      </c>
      <c r="B8" s="66">
        <v>0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4000</v>
      </c>
    </row>
    <row r="9" ht="22.75" customHeight="1" spans="1:8">
      <c r="A9" s="37"/>
      <c r="B9" s="38"/>
      <c r="C9" s="38"/>
      <c r="D9" s="38"/>
      <c r="E9" s="38"/>
      <c r="F9" s="38"/>
      <c r="G9" s="38"/>
      <c r="H9" s="38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A1" sqref="$A1:$XFD1048576"/>
    </sheetView>
  </sheetViews>
  <sheetFormatPr defaultColWidth="10" defaultRowHeight="15"/>
  <cols>
    <col min="1" max="1" width="9.76666666666667" customWidth="1"/>
    <col min="2" max="2" width="12" style="40" customWidth="1"/>
    <col min="3" max="3" width="29.625" style="40" customWidth="1"/>
    <col min="4" max="4" width="11.25" customWidth="1"/>
    <col min="5" max="5" width="12" customWidth="1"/>
    <col min="6" max="6" width="12.5" customWidth="1"/>
    <col min="7" max="11" width="9.76666666666667" customWidth="1"/>
  </cols>
  <sheetData>
    <row r="1" ht="14.3" customHeight="1" spans="1:11">
      <c r="A1" s="32"/>
      <c r="B1" s="48"/>
      <c r="C1" s="49"/>
      <c r="D1" s="32"/>
      <c r="E1" s="32"/>
      <c r="F1" s="32"/>
      <c r="G1" s="32"/>
      <c r="H1" s="32"/>
      <c r="I1" s="32"/>
      <c r="J1" s="32"/>
      <c r="K1" s="32"/>
    </row>
    <row r="2" ht="39.85" customHeight="1" spans="1:11">
      <c r="A2" s="33" t="s">
        <v>247</v>
      </c>
      <c r="B2" s="42"/>
      <c r="C2" s="42"/>
      <c r="D2" s="33"/>
      <c r="E2" s="33"/>
      <c r="F2" s="33"/>
      <c r="G2" s="32"/>
      <c r="H2" s="32"/>
      <c r="I2" s="32"/>
      <c r="J2" s="32"/>
      <c r="K2" s="32"/>
    </row>
    <row r="3" ht="22.75" customHeight="1" spans="1:11">
      <c r="A3" s="50" t="s">
        <v>112</v>
      </c>
      <c r="B3" s="50"/>
      <c r="D3" s="34"/>
      <c r="E3" s="34"/>
      <c r="F3" s="34" t="s">
        <v>36</v>
      </c>
      <c r="G3" s="32"/>
      <c r="H3" s="32"/>
      <c r="I3" s="32"/>
      <c r="J3" s="32"/>
      <c r="K3" s="32"/>
    </row>
    <row r="4" ht="22.75" customHeight="1" spans="1:11">
      <c r="A4" s="51" t="s">
        <v>248</v>
      </c>
      <c r="B4" s="52" t="s">
        <v>249</v>
      </c>
      <c r="C4" s="53" t="s">
        <v>250</v>
      </c>
      <c r="D4" s="51" t="s">
        <v>119</v>
      </c>
      <c r="E4" s="51" t="s">
        <v>116</v>
      </c>
      <c r="F4" s="51" t="s">
        <v>117</v>
      </c>
      <c r="G4" s="32"/>
      <c r="H4" s="32"/>
      <c r="I4" s="32"/>
      <c r="J4" s="32"/>
      <c r="K4" s="32"/>
    </row>
    <row r="5" ht="28" customHeight="1" spans="1:11">
      <c r="A5" s="51"/>
      <c r="B5" s="54"/>
      <c r="C5" s="55" t="s">
        <v>119</v>
      </c>
      <c r="D5" s="56"/>
      <c r="E5" s="56"/>
      <c r="F5" s="56"/>
      <c r="G5" s="34"/>
      <c r="H5" s="34"/>
      <c r="I5" s="34"/>
      <c r="J5" s="34"/>
      <c r="K5" s="34"/>
    </row>
    <row r="6" customFormat="1" ht="28" customHeight="1" spans="1:6">
      <c r="A6" s="57">
        <v>1</v>
      </c>
      <c r="B6" s="54" t="s">
        <v>212</v>
      </c>
      <c r="C6" s="58" t="s">
        <v>213</v>
      </c>
      <c r="D6" s="59">
        <v>983145.58</v>
      </c>
      <c r="E6" s="59">
        <v>983145.58</v>
      </c>
      <c r="F6" s="60"/>
    </row>
    <row r="7" customFormat="1" ht="28" customHeight="1" spans="1:6">
      <c r="A7" s="57">
        <v>2</v>
      </c>
      <c r="B7" s="61" t="s">
        <v>214</v>
      </c>
      <c r="C7" s="62" t="s">
        <v>215</v>
      </c>
      <c r="D7" s="60">
        <v>118000</v>
      </c>
      <c r="E7" s="60">
        <v>118000</v>
      </c>
      <c r="F7" s="60"/>
    </row>
    <row r="8" customFormat="1" ht="28" customHeight="1" spans="1:6">
      <c r="A8" s="57">
        <v>3</v>
      </c>
      <c r="B8" s="61" t="s">
        <v>216</v>
      </c>
      <c r="C8" s="62" t="s">
        <v>217</v>
      </c>
      <c r="D8" s="60">
        <v>155000</v>
      </c>
      <c r="E8" s="60">
        <v>155000</v>
      </c>
      <c r="F8" s="60"/>
    </row>
    <row r="9" customFormat="1" ht="28" customHeight="1" spans="1:6">
      <c r="A9" s="57">
        <v>4</v>
      </c>
      <c r="B9" s="61" t="s">
        <v>218</v>
      </c>
      <c r="C9" s="62" t="s">
        <v>219</v>
      </c>
      <c r="D9" s="60">
        <v>104000</v>
      </c>
      <c r="E9" s="60">
        <v>104000</v>
      </c>
      <c r="F9" s="60"/>
    </row>
    <row r="10" customFormat="1" ht="28" customHeight="1" spans="1:6">
      <c r="A10" s="57">
        <v>5</v>
      </c>
      <c r="B10" s="61" t="s">
        <v>220</v>
      </c>
      <c r="C10" s="62" t="s">
        <v>221</v>
      </c>
      <c r="D10" s="60">
        <v>48000</v>
      </c>
      <c r="E10" s="60">
        <v>48000</v>
      </c>
      <c r="F10" s="60"/>
    </row>
    <row r="11" customFormat="1" ht="28" customHeight="1" spans="1:6">
      <c r="A11" s="57">
        <v>6</v>
      </c>
      <c r="B11" s="61" t="s">
        <v>222</v>
      </c>
      <c r="C11" s="62" t="s">
        <v>223</v>
      </c>
      <c r="D11" s="60">
        <v>4000</v>
      </c>
      <c r="E11" s="60">
        <v>4000</v>
      </c>
      <c r="F11" s="60"/>
    </row>
    <row r="12" customFormat="1" ht="28" customHeight="1" spans="1:6">
      <c r="A12" s="57">
        <v>7</v>
      </c>
      <c r="B12" s="61" t="s">
        <v>224</v>
      </c>
      <c r="C12" s="62" t="s">
        <v>225</v>
      </c>
      <c r="D12" s="60">
        <v>1000</v>
      </c>
      <c r="E12" s="60">
        <v>1000</v>
      </c>
      <c r="F12" s="60"/>
    </row>
    <row r="13" customFormat="1" ht="28" customHeight="1" spans="1:6">
      <c r="A13" s="57">
        <v>8</v>
      </c>
      <c r="B13" s="61" t="s">
        <v>226</v>
      </c>
      <c r="C13" s="62" t="s">
        <v>227</v>
      </c>
      <c r="D13" s="60">
        <v>134406.46</v>
      </c>
      <c r="E13" s="60">
        <v>134406.46</v>
      </c>
      <c r="F13" s="60"/>
    </row>
    <row r="14" customFormat="1" ht="28" customHeight="1" spans="1:6">
      <c r="A14" s="57">
        <v>9</v>
      </c>
      <c r="B14" s="61" t="s">
        <v>228</v>
      </c>
      <c r="C14" s="62" t="s">
        <v>229</v>
      </c>
      <c r="D14" s="60">
        <v>107339.12</v>
      </c>
      <c r="E14" s="60">
        <v>107339.12</v>
      </c>
      <c r="F14" s="60"/>
    </row>
    <row r="15" customFormat="1" ht="28" customHeight="1" spans="1:6">
      <c r="A15" s="57">
        <v>10</v>
      </c>
      <c r="B15" s="61" t="s">
        <v>230</v>
      </c>
      <c r="C15" s="62" t="s">
        <v>231</v>
      </c>
      <c r="D15" s="60">
        <v>311400</v>
      </c>
      <c r="E15" s="60">
        <v>311400</v>
      </c>
      <c r="F15" s="60"/>
    </row>
    <row r="21" customFormat="1" ht="13.5" spans="2:3">
      <c r="B21" s="39"/>
      <c r="C21" s="39"/>
    </row>
    <row r="22" customFormat="1" ht="13.5" spans="2:3">
      <c r="B22" s="39"/>
      <c r="C22" s="39"/>
    </row>
    <row r="23" customFormat="1" ht="13.5" spans="2:3">
      <c r="B23" s="39"/>
      <c r="C23" s="39"/>
    </row>
  </sheetData>
  <mergeCells count="2">
    <mergeCell ref="A2:F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40" customWidth="1"/>
    <col min="2" max="2" width="41.375" style="40" customWidth="1"/>
    <col min="3" max="3" width="29.375" style="40" customWidth="1"/>
    <col min="4" max="4" width="2.5" style="40" customWidth="1"/>
    <col min="5" max="16" width="8" style="40"/>
    <col min="17" max="16384" width="7.875" style="39"/>
  </cols>
  <sheetData>
    <row r="1" ht="15" customHeight="1" spans="1:16">
      <c r="A1" s="41"/>
      <c r="B1" s="41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ht="32.25" customHeight="1" spans="1:16">
      <c r="A2" s="42" t="s">
        <v>251</v>
      </c>
      <c r="B2" s="42"/>
      <c r="C2" s="42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ht="15" customHeight="1" spans="1:16">
      <c r="A3" s="39"/>
      <c r="B3" s="39"/>
      <c r="C3" s="43" t="s">
        <v>36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ht="25.5" customHeight="1" spans="1:16">
      <c r="A4" s="44" t="s">
        <v>252</v>
      </c>
      <c r="B4" s="44"/>
      <c r="C4" s="45" t="s">
        <v>40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ht="25.5" customHeight="1" spans="1:16">
      <c r="A5" s="44" t="s">
        <v>253</v>
      </c>
      <c r="B5" s="44" t="s">
        <v>254</v>
      </c>
      <c r="C5" s="45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="39" customFormat="1" ht="25.5" customHeight="1" spans="1:3">
      <c r="A6" s="44" t="s">
        <v>119</v>
      </c>
      <c r="B6" s="44"/>
      <c r="C6" s="45"/>
    </row>
    <row r="7" s="39" customFormat="1" ht="26.25" customHeight="1" spans="1:4">
      <c r="A7" s="46"/>
      <c r="B7" s="46"/>
      <c r="C7" s="47">
        <v>0</v>
      </c>
      <c r="D7" s="40"/>
    </row>
    <row r="8" ht="26.25" customHeight="1" spans="1:16">
      <c r="A8" s="46"/>
      <c r="B8" s="46"/>
      <c r="C8" s="47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</row>
    <row r="9" ht="26.25" customHeight="1" spans="1:16">
      <c r="A9" s="46"/>
      <c r="B9" s="46"/>
      <c r="C9" s="47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</row>
    <row r="10" ht="26.25" customHeight="1" spans="1:3">
      <c r="A10" s="46"/>
      <c r="B10" s="46"/>
      <c r="C10" s="47"/>
    </row>
    <row r="11" ht="26.25" customHeight="1" spans="1:3">
      <c r="A11" s="46"/>
      <c r="B11" s="46"/>
      <c r="C11" s="47"/>
    </row>
    <row r="12" ht="26.25" customHeight="1" spans="1:3">
      <c r="A12" s="46"/>
      <c r="B12" s="46"/>
      <c r="C12" s="4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32"/>
      <c r="B1" s="32"/>
      <c r="C1" s="32"/>
      <c r="D1" s="32"/>
      <c r="E1" s="32"/>
    </row>
    <row r="2" ht="39.85" customHeight="1" spans="1:5">
      <c r="A2" s="33" t="s">
        <v>255</v>
      </c>
      <c r="B2" s="33"/>
      <c r="C2" s="33"/>
      <c r="D2" s="33"/>
      <c r="E2" s="33"/>
    </row>
    <row r="3" ht="22.75" customHeight="1" spans="1:5">
      <c r="A3" s="34"/>
      <c r="B3" s="34"/>
      <c r="C3" s="34"/>
      <c r="D3" s="34"/>
      <c r="E3" s="35" t="s">
        <v>36</v>
      </c>
    </row>
    <row r="4" ht="22.75" customHeight="1" spans="1:5">
      <c r="A4" s="36" t="s">
        <v>187</v>
      </c>
      <c r="B4" s="36" t="s">
        <v>119</v>
      </c>
      <c r="C4" s="36" t="s">
        <v>256</v>
      </c>
      <c r="D4" s="36" t="s">
        <v>257</v>
      </c>
      <c r="E4" s="36" t="s">
        <v>258</v>
      </c>
    </row>
    <row r="5" ht="22.75" customHeight="1" spans="1:5">
      <c r="A5" s="37"/>
      <c r="B5" s="38"/>
      <c r="C5" s="38"/>
      <c r="D5" s="38"/>
      <c r="E5" s="38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D31" sqref="D31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24" t="s">
        <v>259</v>
      </c>
      <c r="B1" s="24"/>
    </row>
    <row r="2" customFormat="1" spans="1:1">
      <c r="A2" s="25" t="s">
        <v>260</v>
      </c>
    </row>
    <row r="3" ht="15" customHeight="1" spans="1:2">
      <c r="A3" s="26" t="s">
        <v>39</v>
      </c>
      <c r="B3" s="27" t="s">
        <v>40</v>
      </c>
    </row>
    <row r="4" spans="1:2">
      <c r="A4" s="26"/>
      <c r="B4" s="27"/>
    </row>
    <row r="5" spans="1:2">
      <c r="A5" s="15" t="s">
        <v>261</v>
      </c>
      <c r="B5" s="27">
        <v>1</v>
      </c>
    </row>
    <row r="6" spans="1:2">
      <c r="A6" s="28" t="s">
        <v>262</v>
      </c>
      <c r="B6" s="29"/>
    </row>
    <row r="7" spans="1:2">
      <c r="A7" s="30" t="s">
        <v>263</v>
      </c>
      <c r="B7" s="29"/>
    </row>
    <row r="8" spans="1:2">
      <c r="A8" s="30"/>
      <c r="B8" s="29"/>
    </row>
    <row r="9" spans="1:2">
      <c r="A9" s="30"/>
      <c r="B9" s="29"/>
    </row>
    <row r="10" spans="1:2">
      <c r="A10" s="30"/>
      <c r="B10" s="29"/>
    </row>
    <row r="11" spans="1:2">
      <c r="A11" s="30"/>
      <c r="B11" s="29"/>
    </row>
    <row r="12" spans="1:2">
      <c r="A12" s="30"/>
      <c r="B12" s="29"/>
    </row>
    <row r="13" spans="1:2">
      <c r="A13" s="30"/>
      <c r="B13" s="29"/>
    </row>
    <row r="14" spans="1:2">
      <c r="A14" s="30"/>
      <c r="B14" s="29"/>
    </row>
    <row r="15" spans="1:2">
      <c r="A15" s="30"/>
      <c r="B15" s="29"/>
    </row>
    <row r="16" customFormat="1" spans="1:1">
      <c r="A16" s="31" t="s">
        <v>264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topLeftCell="A10" workbookViewId="0">
      <selection activeCell="B17" sqref="B17:D17"/>
    </sheetView>
  </sheetViews>
  <sheetFormatPr defaultColWidth="9" defaultRowHeight="13.5"/>
  <cols>
    <col min="1" max="2" width="8" customWidth="1"/>
    <col min="3" max="3" width="5.125" customWidth="1"/>
    <col min="4" max="4" width="5.75" customWidth="1"/>
    <col min="5" max="5" width="4.5" customWidth="1"/>
    <col min="6" max="9" width="4.75" customWidth="1"/>
    <col min="10" max="10" width="5.75" customWidth="1"/>
    <col min="11" max="11" width="4.375" customWidth="1"/>
    <col min="12" max="14" width="5.75" customWidth="1"/>
    <col min="15" max="15" width="3.375" customWidth="1"/>
    <col min="16" max="16" width="3.25" customWidth="1"/>
  </cols>
  <sheetData>
    <row r="1" ht="18.75" spans="1:16">
      <c r="A1" s="1" t="s">
        <v>265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customFormat="1" ht="14.25" spans="1:1">
      <c r="A2" s="2" t="s">
        <v>266</v>
      </c>
    </row>
    <row r="3" ht="33" customHeight="1" spans="1:16">
      <c r="A3" s="3" t="s">
        <v>267</v>
      </c>
      <c r="B3" s="9" t="s">
        <v>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ht="23" customHeight="1" spans="1:16">
      <c r="A4" s="3" t="s">
        <v>268</v>
      </c>
      <c r="B4" s="11" t="s">
        <v>12</v>
      </c>
      <c r="C4" s="5"/>
      <c r="D4" s="5"/>
      <c r="E4" s="5"/>
      <c r="F4" s="3" t="s">
        <v>269</v>
      </c>
      <c r="G4" s="3"/>
      <c r="H4" s="3"/>
      <c r="I4" s="3"/>
      <c r="J4" s="126" t="s">
        <v>270</v>
      </c>
      <c r="K4" s="5"/>
      <c r="L4" s="5"/>
      <c r="M4" s="5"/>
      <c r="N4" s="5"/>
      <c r="O4" s="5"/>
      <c r="P4" s="5"/>
    </row>
    <row r="5" ht="36" customHeight="1" spans="1:16">
      <c r="A5" s="3" t="s">
        <v>271</v>
      </c>
      <c r="B5" s="3" t="s">
        <v>272</v>
      </c>
      <c r="C5" s="3"/>
      <c r="D5" s="9" t="s">
        <v>273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54" customHeight="1" spans="1:16">
      <c r="A6" s="3"/>
      <c r="B6" s="3" t="s">
        <v>274</v>
      </c>
      <c r="C6" s="3"/>
      <c r="D6" s="12" t="s">
        <v>275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ht="29" customHeight="1" spans="1:16">
      <c r="A7" s="3"/>
      <c r="B7" s="3" t="s">
        <v>276</v>
      </c>
      <c r="C7" s="3"/>
      <c r="D7" s="14" t="s">
        <v>277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ht="29" customHeight="1" spans="1:16">
      <c r="A8" s="3"/>
      <c r="B8" s="3" t="s">
        <v>278</v>
      </c>
      <c r="C8" s="3"/>
      <c r="D8" s="9" t="s">
        <v>279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ht="29" customHeight="1" spans="1:16">
      <c r="A9" s="3" t="s">
        <v>280</v>
      </c>
      <c r="B9" s="3" t="s">
        <v>281</v>
      </c>
      <c r="C9" s="3"/>
      <c r="D9" s="14" t="s">
        <v>282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ht="29" customHeight="1" spans="1:16">
      <c r="A10" s="3"/>
      <c r="B10" s="15" t="s">
        <v>283</v>
      </c>
      <c r="C10" s="15"/>
      <c r="D10" s="9" t="s">
        <v>284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ht="25" customHeight="1" spans="1:16">
      <c r="A11" s="3"/>
      <c r="B11" s="15" t="s">
        <v>285</v>
      </c>
      <c r="C11" s="15"/>
      <c r="D11" s="3" t="s">
        <v>286</v>
      </c>
      <c r="E11" s="3"/>
      <c r="F11" s="3"/>
      <c r="G11" s="3"/>
      <c r="H11" s="3" t="s">
        <v>287</v>
      </c>
      <c r="I11" s="3"/>
      <c r="J11" s="3"/>
      <c r="K11" s="3"/>
      <c r="L11" s="3" t="s">
        <v>288</v>
      </c>
      <c r="M11" s="3"/>
      <c r="N11" s="3"/>
      <c r="O11" s="3"/>
      <c r="P11" s="3" t="s">
        <v>289</v>
      </c>
    </row>
    <row r="12" ht="24" customHeight="1" spans="1:16">
      <c r="A12" s="3"/>
      <c r="B12" s="16">
        <v>57</v>
      </c>
      <c r="C12" s="16"/>
      <c r="D12" s="4">
        <v>77</v>
      </c>
      <c r="E12" s="4"/>
      <c r="F12" s="4"/>
      <c r="G12" s="4"/>
      <c r="H12" s="4">
        <v>36</v>
      </c>
      <c r="I12" s="4"/>
      <c r="J12" s="4"/>
      <c r="K12" s="4"/>
      <c r="L12" s="4">
        <v>27</v>
      </c>
      <c r="M12" s="4"/>
      <c r="N12" s="4"/>
      <c r="O12" s="4"/>
      <c r="P12" s="4">
        <v>14</v>
      </c>
    </row>
    <row r="13" ht="36" customHeight="1" spans="1:16">
      <c r="A13" s="3" t="s">
        <v>290</v>
      </c>
      <c r="B13" s="17" t="s">
        <v>291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ht="27" customHeight="1" spans="1:16">
      <c r="A14" s="3" t="s">
        <v>292</v>
      </c>
      <c r="B14" s="3" t="s">
        <v>293</v>
      </c>
      <c r="C14" s="3" t="s">
        <v>294</v>
      </c>
      <c r="D14" s="3"/>
      <c r="E14" s="3"/>
      <c r="F14" s="3"/>
      <c r="G14" s="3" t="s">
        <v>295</v>
      </c>
      <c r="H14" s="3"/>
      <c r="I14" s="3"/>
      <c r="J14" s="3"/>
      <c r="K14" s="3" t="s">
        <v>296</v>
      </c>
      <c r="L14" s="3"/>
      <c r="M14" s="3"/>
      <c r="N14" s="3"/>
      <c r="O14" s="3" t="s">
        <v>297</v>
      </c>
      <c r="P14" s="3"/>
    </row>
    <row r="15" ht="21" customHeight="1" spans="1:16">
      <c r="A15" s="3"/>
      <c r="B15" s="5">
        <v>574.8</v>
      </c>
      <c r="C15" s="5">
        <v>991.82</v>
      </c>
      <c r="D15" s="5"/>
      <c r="E15" s="5"/>
      <c r="F15" s="5"/>
      <c r="G15" s="5">
        <v>991.82</v>
      </c>
      <c r="H15" s="5"/>
      <c r="I15" s="5"/>
      <c r="J15" s="5"/>
      <c r="K15" s="19">
        <v>1</v>
      </c>
      <c r="L15" s="5"/>
      <c r="M15" s="5"/>
      <c r="N15" s="5"/>
      <c r="O15" s="5"/>
      <c r="P15" s="5"/>
    </row>
    <row r="16" ht="27" customHeight="1" spans="1:16">
      <c r="A16" s="3" t="s">
        <v>298</v>
      </c>
      <c r="B16" s="3" t="s">
        <v>299</v>
      </c>
      <c r="C16" s="3"/>
      <c r="D16" s="3"/>
      <c r="E16" s="3"/>
      <c r="F16" s="3"/>
      <c r="G16" s="3"/>
      <c r="H16" s="3"/>
      <c r="I16" s="3" t="s">
        <v>300</v>
      </c>
      <c r="J16" s="3"/>
      <c r="K16" s="3"/>
      <c r="L16" s="3"/>
      <c r="M16" s="3"/>
      <c r="N16" s="3"/>
      <c r="O16" s="3"/>
      <c r="P16" s="3"/>
    </row>
    <row r="17" ht="27" customHeight="1" spans="1:16">
      <c r="A17" s="3"/>
      <c r="B17" s="3" t="s">
        <v>301</v>
      </c>
      <c r="C17" s="3"/>
      <c r="D17" s="3"/>
      <c r="E17" s="5"/>
      <c r="F17" s="5"/>
      <c r="G17" s="5"/>
      <c r="H17" s="5"/>
      <c r="I17" s="3" t="s">
        <v>198</v>
      </c>
      <c r="J17" s="3"/>
      <c r="K17" s="3"/>
      <c r="L17" s="3"/>
      <c r="M17" s="3"/>
      <c r="N17" s="5">
        <v>1014.79</v>
      </c>
      <c r="O17" s="5"/>
      <c r="P17" s="5"/>
    </row>
    <row r="18" ht="27" customHeight="1" spans="1:16">
      <c r="A18" s="3"/>
      <c r="B18" s="3" t="s">
        <v>302</v>
      </c>
      <c r="C18" s="3"/>
      <c r="D18" s="3"/>
      <c r="E18" s="5">
        <v>1113.1</v>
      </c>
      <c r="F18" s="5"/>
      <c r="G18" s="5"/>
      <c r="H18" s="5"/>
      <c r="I18" s="3" t="s">
        <v>199</v>
      </c>
      <c r="J18" s="3"/>
      <c r="K18" s="3"/>
      <c r="L18" s="3"/>
      <c r="M18" s="3"/>
      <c r="N18" s="5">
        <v>98.31</v>
      </c>
      <c r="O18" s="5"/>
      <c r="P18" s="5"/>
    </row>
    <row r="19" ht="27" customHeight="1" spans="1:16">
      <c r="A19" s="3"/>
      <c r="B19" s="3" t="s">
        <v>303</v>
      </c>
      <c r="C19" s="3"/>
      <c r="D19" s="3"/>
      <c r="E19" s="5"/>
      <c r="F19" s="5"/>
      <c r="G19" s="5"/>
      <c r="H19" s="5"/>
      <c r="I19" s="3" t="s">
        <v>304</v>
      </c>
      <c r="J19" s="3"/>
      <c r="K19" s="3"/>
      <c r="L19" s="3"/>
      <c r="M19" s="3"/>
      <c r="N19" s="5"/>
      <c r="O19" s="5"/>
      <c r="P19" s="5"/>
    </row>
    <row r="20" ht="27" customHeight="1" spans="1:16">
      <c r="A20" s="3"/>
      <c r="B20" s="3" t="s">
        <v>305</v>
      </c>
      <c r="C20" s="3"/>
      <c r="D20" s="3"/>
      <c r="E20" s="5">
        <v>1113.1</v>
      </c>
      <c r="F20" s="5"/>
      <c r="G20" s="5"/>
      <c r="H20" s="5"/>
      <c r="I20" s="3" t="s">
        <v>306</v>
      </c>
      <c r="J20" s="3"/>
      <c r="K20" s="3"/>
      <c r="L20" s="3"/>
      <c r="M20" s="3"/>
      <c r="N20" s="5">
        <v>1113.1</v>
      </c>
      <c r="O20" s="5"/>
      <c r="P20" s="5"/>
    </row>
    <row r="21" ht="25" customHeight="1" spans="1:16">
      <c r="A21" s="3" t="s">
        <v>307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ht="25" customHeight="1" spans="1:16">
      <c r="A22" s="3" t="s">
        <v>308</v>
      </c>
      <c r="B22" s="3" t="s">
        <v>309</v>
      </c>
      <c r="C22" s="3"/>
      <c r="D22" s="3" t="s">
        <v>310</v>
      </c>
      <c r="E22" s="3"/>
      <c r="F22" s="3"/>
      <c r="G22" s="3"/>
      <c r="H22" s="3"/>
      <c r="I22" s="3"/>
      <c r="J22" s="3"/>
      <c r="K22" s="3"/>
      <c r="L22" s="3"/>
      <c r="M22" s="3" t="s">
        <v>311</v>
      </c>
      <c r="N22" s="3"/>
      <c r="O22" s="3"/>
      <c r="P22" s="3"/>
    </row>
    <row r="23" ht="25" customHeight="1" spans="1:16">
      <c r="A23" s="11" t="s">
        <v>312</v>
      </c>
      <c r="B23" s="11" t="s">
        <v>313</v>
      </c>
      <c r="C23" s="5"/>
      <c r="D23" s="18" t="s">
        <v>314</v>
      </c>
      <c r="E23" s="5"/>
      <c r="F23" s="5"/>
      <c r="G23" s="5"/>
      <c r="H23" s="5"/>
      <c r="I23" s="5"/>
      <c r="J23" s="5"/>
      <c r="K23" s="5"/>
      <c r="L23" s="5"/>
      <c r="M23" s="20" t="s">
        <v>315</v>
      </c>
      <c r="N23" s="21"/>
      <c r="O23" s="21"/>
      <c r="P23" s="21"/>
    </row>
    <row r="24" ht="25" customHeight="1" spans="1:16">
      <c r="A24" s="11" t="s">
        <v>316</v>
      </c>
      <c r="B24" s="11" t="s">
        <v>317</v>
      </c>
      <c r="C24" s="5"/>
      <c r="D24" s="11" t="s">
        <v>318</v>
      </c>
      <c r="E24" s="5"/>
      <c r="F24" s="5"/>
      <c r="G24" s="5"/>
      <c r="H24" s="5"/>
      <c r="I24" s="5"/>
      <c r="J24" s="5"/>
      <c r="K24" s="5"/>
      <c r="L24" s="5"/>
      <c r="M24" s="22" t="s">
        <v>319</v>
      </c>
      <c r="N24" s="23"/>
      <c r="O24" s="23"/>
      <c r="P24" s="23"/>
    </row>
    <row r="25" ht="25" customHeight="1" spans="1:16">
      <c r="A25" s="18" t="s">
        <v>320</v>
      </c>
      <c r="B25" s="18" t="s">
        <v>321</v>
      </c>
      <c r="C25" s="5"/>
      <c r="D25" s="18" t="s">
        <v>322</v>
      </c>
      <c r="E25" s="5"/>
      <c r="F25" s="5"/>
      <c r="G25" s="5"/>
      <c r="H25" s="5"/>
      <c r="I25" s="5"/>
      <c r="J25" s="5"/>
      <c r="K25" s="5"/>
      <c r="L25" s="5"/>
      <c r="M25" s="20" t="s">
        <v>315</v>
      </c>
      <c r="N25" s="21"/>
      <c r="O25" s="21"/>
      <c r="P25" s="21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B8" sqref="B8:K8"/>
    </sheetView>
  </sheetViews>
  <sheetFormatPr defaultColWidth="9" defaultRowHeight="13.5"/>
  <sheetData>
    <row r="1" ht="18.75" spans="1:11">
      <c r="A1" s="1" t="s">
        <v>323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266</v>
      </c>
    </row>
    <row r="3" ht="46" customHeight="1" spans="1:11">
      <c r="A3" s="3" t="s">
        <v>324</v>
      </c>
      <c r="B3" s="4"/>
      <c r="C3" s="4"/>
      <c r="D3" s="4"/>
      <c r="E3" s="4"/>
      <c r="F3" s="3" t="s">
        <v>325</v>
      </c>
      <c r="G3" s="3"/>
      <c r="H3" s="5"/>
      <c r="I3" s="5"/>
      <c r="J3" s="5"/>
      <c r="K3" s="5"/>
    </row>
    <row r="4" ht="46" customHeight="1" spans="1:11">
      <c r="A4" s="3" t="s">
        <v>326</v>
      </c>
      <c r="B4" s="4"/>
      <c r="C4" s="4"/>
      <c r="D4" s="4"/>
      <c r="E4" s="4"/>
      <c r="F4" s="3" t="s">
        <v>327</v>
      </c>
      <c r="G4" s="3"/>
      <c r="H4" s="5"/>
      <c r="I4" s="5"/>
      <c r="J4" s="5"/>
      <c r="K4" s="5"/>
    </row>
    <row r="5" ht="46" customHeight="1" spans="1:11">
      <c r="A5" s="3" t="s">
        <v>328</v>
      </c>
      <c r="B5" s="4"/>
      <c r="C5" s="4"/>
      <c r="D5" s="4"/>
      <c r="E5" s="4"/>
      <c r="F5" s="3" t="s">
        <v>329</v>
      </c>
      <c r="G5" s="3"/>
      <c r="H5" s="5"/>
      <c r="I5" s="5"/>
      <c r="J5" s="5"/>
      <c r="K5" s="5"/>
    </row>
    <row r="6" ht="46" customHeight="1" spans="1:11">
      <c r="A6" s="3" t="s">
        <v>330</v>
      </c>
      <c r="B6" s="4"/>
      <c r="C6" s="4"/>
      <c r="D6" s="4"/>
      <c r="E6" s="4"/>
      <c r="F6" s="3" t="s">
        <v>331</v>
      </c>
      <c r="G6" s="3"/>
      <c r="H6" s="5"/>
      <c r="I6" s="5"/>
      <c r="J6" s="5"/>
      <c r="K6" s="5"/>
    </row>
    <row r="7" ht="46" customHeight="1" spans="1:11">
      <c r="A7" s="3" t="s">
        <v>332</v>
      </c>
      <c r="B7" s="6" t="s">
        <v>333</v>
      </c>
      <c r="C7" s="5"/>
      <c r="D7" s="5"/>
      <c r="E7" s="6" t="s">
        <v>334</v>
      </c>
      <c r="F7" s="6"/>
      <c r="G7" s="5"/>
      <c r="H7" s="5"/>
      <c r="I7" s="6" t="s">
        <v>335</v>
      </c>
      <c r="J7" s="6"/>
      <c r="K7" s="5"/>
    </row>
    <row r="8" ht="46" customHeight="1" spans="1:11">
      <c r="A8" s="3" t="s">
        <v>336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ht="46" customHeight="1" spans="1:11">
      <c r="A9" s="3" t="s">
        <v>308</v>
      </c>
      <c r="B9" s="3" t="s">
        <v>309</v>
      </c>
      <c r="C9" s="3"/>
      <c r="D9" s="3" t="s">
        <v>310</v>
      </c>
      <c r="E9" s="3"/>
      <c r="F9" s="3"/>
      <c r="G9" s="3"/>
      <c r="H9" s="3"/>
      <c r="I9" s="3"/>
      <c r="J9" s="3" t="s">
        <v>337</v>
      </c>
      <c r="K9" s="3"/>
    </row>
    <row r="10" ht="46" customHeight="1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ht="46" customHeight="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ht="46" customHeight="1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ht="46" customHeight="1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ht="46" customHeight="1" spans="1:11">
      <c r="A14" s="4"/>
      <c r="B14" s="4"/>
      <c r="C14" s="4"/>
      <c r="D14" s="4"/>
      <c r="E14" s="4"/>
      <c r="F14" s="4"/>
      <c r="G14" s="4"/>
      <c r="H14" s="4"/>
      <c r="I14" s="4"/>
      <c r="J14" s="8"/>
      <c r="K14" s="8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32"/>
      <c r="B1" s="32"/>
    </row>
    <row r="2" ht="39.15" customHeight="1" spans="1:3">
      <c r="A2" s="32"/>
      <c r="B2" s="117" t="s">
        <v>14</v>
      </c>
      <c r="C2" s="117"/>
    </row>
    <row r="3" ht="29.35" customHeight="1" spans="1:3">
      <c r="A3" s="118"/>
      <c r="B3" s="119" t="s">
        <v>15</v>
      </c>
      <c r="C3" s="119" t="s">
        <v>16</v>
      </c>
    </row>
    <row r="4" ht="28.45" customHeight="1" spans="1:3">
      <c r="A4" s="110"/>
      <c r="B4" s="120" t="s">
        <v>17</v>
      </c>
      <c r="C4" s="65" t="s">
        <v>18</v>
      </c>
    </row>
    <row r="5" ht="28.45" customHeight="1" spans="1:3">
      <c r="A5" s="110"/>
      <c r="B5" s="120" t="s">
        <v>19</v>
      </c>
      <c r="C5" s="65" t="s">
        <v>20</v>
      </c>
    </row>
    <row r="6" ht="28.45" customHeight="1" spans="1:3">
      <c r="A6" s="110"/>
      <c r="B6" s="120" t="s">
        <v>21</v>
      </c>
      <c r="C6" s="65" t="s">
        <v>22</v>
      </c>
    </row>
    <row r="7" ht="28.45" customHeight="1" spans="1:3">
      <c r="A7" s="110"/>
      <c r="B7" s="120" t="s">
        <v>23</v>
      </c>
      <c r="C7" s="65"/>
    </row>
    <row r="8" ht="28.45" customHeight="1" spans="1:3">
      <c r="A8" s="110"/>
      <c r="B8" s="120" t="s">
        <v>24</v>
      </c>
      <c r="C8" s="65" t="s">
        <v>25</v>
      </c>
    </row>
    <row r="9" ht="28.45" customHeight="1" spans="1:3">
      <c r="A9" s="110"/>
      <c r="B9" s="120" t="s">
        <v>26</v>
      </c>
      <c r="C9" s="65" t="s">
        <v>27</v>
      </c>
    </row>
    <row r="10" ht="28.45" customHeight="1" spans="1:3">
      <c r="A10" s="110"/>
      <c r="B10" s="120" t="s">
        <v>28</v>
      </c>
      <c r="C10" s="65" t="s">
        <v>29</v>
      </c>
    </row>
    <row r="11" ht="28.45" customHeight="1" spans="1:3">
      <c r="A11" s="110"/>
      <c r="B11" s="120" t="s">
        <v>30</v>
      </c>
      <c r="C11" s="65" t="s">
        <v>31</v>
      </c>
    </row>
    <row r="12" ht="28.45" customHeight="1" spans="1:3">
      <c r="A12" s="110"/>
      <c r="B12" s="120" t="s">
        <v>32</v>
      </c>
      <c r="C12" s="65"/>
    </row>
    <row r="13" ht="28.45" customHeight="1" spans="1:3">
      <c r="A13" s="32"/>
      <c r="B13" s="120" t="s">
        <v>33</v>
      </c>
      <c r="C13" s="65"/>
    </row>
    <row r="14" ht="28.45" customHeight="1" spans="1:3">
      <c r="A14" s="32"/>
      <c r="B14" s="120" t="s">
        <v>34</v>
      </c>
      <c r="C14" s="65" t="s">
        <v>18</v>
      </c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5" workbookViewId="0">
      <selection activeCell="A42" sqref="$A3:$XFD42"/>
    </sheetView>
  </sheetViews>
  <sheetFormatPr defaultColWidth="10" defaultRowHeight="13.5" outlineLevelCol="3"/>
  <cols>
    <col min="1" max="1" width="23.125" customWidth="1"/>
    <col min="2" max="2" width="16.6916666666667" customWidth="1"/>
    <col min="3" max="3" width="30.25" customWidth="1"/>
    <col min="4" max="4" width="14.5583333333333" customWidth="1"/>
  </cols>
  <sheetData>
    <row r="1" ht="14.3" customHeight="1" spans="1:4">
      <c r="A1" s="32"/>
      <c r="B1" s="32"/>
      <c r="C1" s="32"/>
      <c r="D1" s="32"/>
    </row>
    <row r="2" ht="39.85" customHeight="1" spans="1:4">
      <c r="A2" s="33" t="s">
        <v>35</v>
      </c>
      <c r="B2" s="33"/>
      <c r="C2" s="33"/>
      <c r="D2" s="33"/>
    </row>
    <row r="3" ht="18" customHeight="1" spans="1:4">
      <c r="A3" s="110"/>
      <c r="B3" s="110"/>
      <c r="C3" s="110"/>
      <c r="D3" s="111" t="s">
        <v>36</v>
      </c>
    </row>
    <row r="4" ht="18" customHeight="1" spans="1:4">
      <c r="A4" s="86" t="s">
        <v>37</v>
      </c>
      <c r="B4" s="86"/>
      <c r="C4" s="86" t="s">
        <v>38</v>
      </c>
      <c r="D4" s="86"/>
    </row>
    <row r="5" ht="18" customHeight="1" spans="1:4">
      <c r="A5" s="86" t="s">
        <v>39</v>
      </c>
      <c r="B5" s="86" t="s">
        <v>40</v>
      </c>
      <c r="C5" s="86" t="s">
        <v>39</v>
      </c>
      <c r="D5" s="86" t="s">
        <v>40</v>
      </c>
    </row>
    <row r="6" ht="18" customHeight="1" spans="1:4">
      <c r="A6" s="112" t="s">
        <v>41</v>
      </c>
      <c r="B6" s="95">
        <v>11131020.55</v>
      </c>
      <c r="C6" s="112" t="s">
        <v>42</v>
      </c>
      <c r="D6" s="95"/>
    </row>
    <row r="7" ht="18" customHeight="1" spans="1:4">
      <c r="A7" s="112" t="s">
        <v>43</v>
      </c>
      <c r="B7" s="95"/>
      <c r="C7" s="112" t="s">
        <v>44</v>
      </c>
      <c r="D7" s="113"/>
    </row>
    <row r="8" ht="18" customHeight="1" spans="1:4">
      <c r="A8" s="112" t="s">
        <v>45</v>
      </c>
      <c r="B8" s="95"/>
      <c r="C8" s="112" t="s">
        <v>46</v>
      </c>
      <c r="D8" s="113"/>
    </row>
    <row r="9" ht="18" customHeight="1" spans="1:4">
      <c r="A9" s="112" t="s">
        <v>47</v>
      </c>
      <c r="B9" s="95"/>
      <c r="C9" s="112" t="s">
        <v>48</v>
      </c>
      <c r="D9" s="90">
        <v>10396809.11</v>
      </c>
    </row>
    <row r="10" ht="18" customHeight="1" spans="1:4">
      <c r="A10" s="112" t="s">
        <v>49</v>
      </c>
      <c r="B10" s="95"/>
      <c r="C10" s="112" t="s">
        <v>50</v>
      </c>
      <c r="D10" s="90"/>
    </row>
    <row r="11" ht="18" customHeight="1" spans="1:4">
      <c r="A11" s="112" t="s">
        <v>51</v>
      </c>
      <c r="B11" s="95"/>
      <c r="C11" s="112" t="s">
        <v>52</v>
      </c>
      <c r="D11" s="90"/>
    </row>
    <row r="12" ht="18" customHeight="1" spans="1:4">
      <c r="A12" s="112" t="s">
        <v>53</v>
      </c>
      <c r="B12" s="95"/>
      <c r="C12" s="112" t="s">
        <v>54</v>
      </c>
      <c r="D12" s="90"/>
    </row>
    <row r="13" ht="18" customHeight="1" spans="1:4">
      <c r="A13" s="112" t="s">
        <v>55</v>
      </c>
      <c r="B13" s="95"/>
      <c r="C13" s="112" t="s">
        <v>56</v>
      </c>
      <c r="D13" s="90">
        <v>155640.42</v>
      </c>
    </row>
    <row r="14" ht="18" customHeight="1" spans="1:4">
      <c r="A14" s="112" t="s">
        <v>57</v>
      </c>
      <c r="B14" s="95"/>
      <c r="C14" s="112" t="s">
        <v>58</v>
      </c>
      <c r="D14" s="90"/>
    </row>
    <row r="15" ht="18" customHeight="1" spans="1:4">
      <c r="A15" s="112"/>
      <c r="B15" s="114"/>
      <c r="C15" s="112" t="s">
        <v>59</v>
      </c>
      <c r="D15" s="90">
        <v>578571.02</v>
      </c>
    </row>
    <row r="16" ht="18" customHeight="1" spans="1:4">
      <c r="A16" s="112"/>
      <c r="B16" s="114"/>
      <c r="C16" s="112" t="s">
        <v>60</v>
      </c>
      <c r="D16" s="113"/>
    </row>
    <row r="17" ht="18" customHeight="1" spans="1:4">
      <c r="A17" s="112"/>
      <c r="B17" s="114"/>
      <c r="C17" s="112" t="s">
        <v>61</v>
      </c>
      <c r="D17" s="113"/>
    </row>
    <row r="18" ht="18" customHeight="1" spans="1:4">
      <c r="A18" s="112"/>
      <c r="B18" s="114"/>
      <c r="C18" s="112" t="s">
        <v>62</v>
      </c>
      <c r="D18" s="113"/>
    </row>
    <row r="19" ht="18" customHeight="1" spans="1:4">
      <c r="A19" s="112"/>
      <c r="B19" s="114"/>
      <c r="C19" s="112" t="s">
        <v>63</v>
      </c>
      <c r="D19" s="113"/>
    </row>
    <row r="20" ht="18" customHeight="1" spans="1:4">
      <c r="A20" s="115"/>
      <c r="B20" s="116"/>
      <c r="C20" s="112" t="s">
        <v>64</v>
      </c>
      <c r="D20" s="113"/>
    </row>
    <row r="21" ht="18" customHeight="1" spans="1:4">
      <c r="A21" s="115"/>
      <c r="B21" s="116"/>
      <c r="C21" s="112" t="s">
        <v>65</v>
      </c>
      <c r="D21" s="113"/>
    </row>
    <row r="22" ht="18" customHeight="1" spans="1:4">
      <c r="A22" s="115"/>
      <c r="B22" s="116"/>
      <c r="C22" s="112" t="s">
        <v>66</v>
      </c>
      <c r="D22" s="113"/>
    </row>
    <row r="23" ht="18" customHeight="1" spans="1:4">
      <c r="A23" s="115"/>
      <c r="B23" s="116"/>
      <c r="C23" s="112" t="s">
        <v>67</v>
      </c>
      <c r="D23" s="113"/>
    </row>
    <row r="24" ht="18" customHeight="1" spans="1:4">
      <c r="A24" s="115"/>
      <c r="B24" s="116"/>
      <c r="C24" s="112" t="s">
        <v>68</v>
      </c>
      <c r="D24" s="113"/>
    </row>
    <row r="25" ht="18" customHeight="1" spans="1:4">
      <c r="A25" s="112"/>
      <c r="B25" s="114"/>
      <c r="C25" s="112" t="s">
        <v>69</v>
      </c>
      <c r="D25" s="113"/>
    </row>
    <row r="26" ht="18" customHeight="1" spans="1:4">
      <c r="A26" s="112"/>
      <c r="B26" s="114"/>
      <c r="C26" s="112" t="s">
        <v>70</v>
      </c>
      <c r="D26" s="113"/>
    </row>
    <row r="27" ht="18" customHeight="1" spans="1:4">
      <c r="A27" s="112"/>
      <c r="B27" s="114"/>
      <c r="C27" s="112" t="s">
        <v>71</v>
      </c>
      <c r="D27" s="113"/>
    </row>
    <row r="28" ht="18" customHeight="1" spans="1:4">
      <c r="A28" s="115"/>
      <c r="B28" s="116"/>
      <c r="C28" s="112" t="s">
        <v>72</v>
      </c>
      <c r="D28" s="113"/>
    </row>
    <row r="29" ht="18" customHeight="1" spans="1:4">
      <c r="A29" s="115"/>
      <c r="B29" s="116"/>
      <c r="C29" s="112" t="s">
        <v>73</v>
      </c>
      <c r="D29" s="113"/>
    </row>
    <row r="30" ht="18" customHeight="1" spans="1:4">
      <c r="A30" s="115"/>
      <c r="B30" s="116"/>
      <c r="C30" s="112" t="s">
        <v>74</v>
      </c>
      <c r="D30" s="113"/>
    </row>
    <row r="31" ht="18" customHeight="1" spans="1:4">
      <c r="A31" s="115"/>
      <c r="B31" s="116"/>
      <c r="C31" s="112" t="s">
        <v>75</v>
      </c>
      <c r="D31" s="113"/>
    </row>
    <row r="32" ht="18" customHeight="1" spans="1:4">
      <c r="A32" s="115"/>
      <c r="B32" s="116"/>
      <c r="C32" s="112" t="s">
        <v>76</v>
      </c>
      <c r="D32" s="113"/>
    </row>
    <row r="33" ht="18" customHeight="1" spans="1:4">
      <c r="A33" s="112"/>
      <c r="B33" s="112"/>
      <c r="C33" s="112" t="s">
        <v>77</v>
      </c>
      <c r="D33" s="113"/>
    </row>
    <row r="34" ht="18" customHeight="1" spans="1:4">
      <c r="A34" s="112"/>
      <c r="B34" s="112"/>
      <c r="C34" s="112" t="s">
        <v>78</v>
      </c>
      <c r="D34" s="113"/>
    </row>
    <row r="35" ht="18" customHeight="1" spans="1:4">
      <c r="A35" s="112"/>
      <c r="B35" s="112"/>
      <c r="C35" s="112" t="s">
        <v>79</v>
      </c>
      <c r="D35" s="113"/>
    </row>
    <row r="36" ht="18" customHeight="1" spans="1:4">
      <c r="A36" s="112"/>
      <c r="B36" s="112"/>
      <c r="C36" s="112"/>
      <c r="D36" s="112"/>
    </row>
    <row r="37" ht="18" customHeight="1" spans="1:4">
      <c r="A37" s="112"/>
      <c r="B37" s="112"/>
      <c r="C37" s="112"/>
      <c r="D37" s="112"/>
    </row>
    <row r="38" ht="18" customHeight="1" spans="1:4">
      <c r="A38" s="112"/>
      <c r="B38" s="112"/>
      <c r="C38" s="112"/>
      <c r="D38" s="112"/>
    </row>
    <row r="39" ht="18" customHeight="1" spans="1:4">
      <c r="A39" s="115" t="s">
        <v>80</v>
      </c>
      <c r="B39" s="116">
        <f>SUM(B6:B14)</f>
        <v>11131020.55</v>
      </c>
      <c r="C39" s="115" t="s">
        <v>81</v>
      </c>
      <c r="D39" s="116">
        <f>SUM(D6:D38)</f>
        <v>11131020.55</v>
      </c>
    </row>
    <row r="40" ht="18" customHeight="1" spans="1:4">
      <c r="A40" s="115" t="s">
        <v>82</v>
      </c>
      <c r="B40" s="116"/>
      <c r="C40" s="115" t="s">
        <v>83</v>
      </c>
      <c r="D40" s="116"/>
    </row>
    <row r="41" ht="18" customHeight="1" spans="1:4">
      <c r="A41" s="112"/>
      <c r="B41" s="114"/>
      <c r="C41" s="112"/>
      <c r="D41" s="114"/>
    </row>
    <row r="42" ht="18" customHeight="1" spans="1:4">
      <c r="A42" s="115" t="s">
        <v>84</v>
      </c>
      <c r="B42" s="116">
        <f>B39+B40</f>
        <v>11131020.55</v>
      </c>
      <c r="C42" s="115" t="s">
        <v>85</v>
      </c>
      <c r="D42" s="116">
        <f>D39+D40</f>
        <v>11131020.55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15" workbookViewId="0">
      <selection activeCell="B5" sqref="B5:B6"/>
    </sheetView>
  </sheetViews>
  <sheetFormatPr defaultColWidth="7.875" defaultRowHeight="12.75" customHeight="1" outlineLevelCol="2"/>
  <cols>
    <col min="1" max="1" width="39.5" style="40" customWidth="1"/>
    <col min="2" max="2" width="35.625" style="40" customWidth="1"/>
    <col min="3" max="3" width="27.375" style="40" customWidth="1"/>
    <col min="4" max="16384" width="7.875" style="39"/>
  </cols>
  <sheetData>
    <row r="1" ht="24.75" customHeight="1" spans="1:1">
      <c r="A1" s="48"/>
    </row>
    <row r="2" ht="24.75" customHeight="1" spans="1:2">
      <c r="A2" s="42" t="s">
        <v>86</v>
      </c>
      <c r="B2" s="42"/>
    </row>
    <row r="3" ht="24.75" customHeight="1" spans="1:2">
      <c r="A3" s="103"/>
      <c r="B3" s="43" t="s">
        <v>36</v>
      </c>
    </row>
    <row r="4" ht="24" customHeight="1" spans="1:2">
      <c r="A4" s="53" t="s">
        <v>39</v>
      </c>
      <c r="B4" s="53" t="s">
        <v>40</v>
      </c>
    </row>
    <row r="5" s="39" customFormat="1" ht="25" customHeight="1" spans="1:3">
      <c r="A5" s="104" t="s">
        <v>87</v>
      </c>
      <c r="B5" s="95">
        <v>11131020.55</v>
      </c>
      <c r="C5" s="40"/>
    </row>
    <row r="6" s="39" customFormat="1" ht="25" customHeight="1" spans="1:3">
      <c r="A6" s="104" t="s">
        <v>88</v>
      </c>
      <c r="B6" s="95">
        <v>11131020.55</v>
      </c>
      <c r="C6" s="40"/>
    </row>
    <row r="7" s="39" customFormat="1" ht="25" customHeight="1" spans="1:3">
      <c r="A7" s="104" t="s">
        <v>89</v>
      </c>
      <c r="B7" s="105"/>
      <c r="C7" s="40"/>
    </row>
    <row r="8" s="39" customFormat="1" ht="25" customHeight="1" spans="1:3">
      <c r="A8" s="104" t="s">
        <v>90</v>
      </c>
      <c r="B8" s="105">
        <f>B9+B10</f>
        <v>0</v>
      </c>
      <c r="C8" s="40"/>
    </row>
    <row r="9" s="39" customFormat="1" ht="25" customHeight="1" spans="1:3">
      <c r="A9" s="104" t="s">
        <v>91</v>
      </c>
      <c r="B9" s="105"/>
      <c r="C9" s="40"/>
    </row>
    <row r="10" s="39" customFormat="1" ht="25" customHeight="1" spans="1:3">
      <c r="A10" s="104" t="s">
        <v>92</v>
      </c>
      <c r="B10" s="105"/>
      <c r="C10" s="40"/>
    </row>
    <row r="11" s="39" customFormat="1" ht="25" customHeight="1" spans="1:3">
      <c r="A11" s="104" t="s">
        <v>93</v>
      </c>
      <c r="B11" s="105">
        <f>SUM(B12:B14)</f>
        <v>0</v>
      </c>
      <c r="C11" s="40"/>
    </row>
    <row r="12" s="39" customFormat="1" ht="25" customHeight="1" spans="1:3">
      <c r="A12" s="104" t="s">
        <v>94</v>
      </c>
      <c r="B12" s="105"/>
      <c r="C12" s="40"/>
    </row>
    <row r="13" s="39" customFormat="1" ht="25" customHeight="1" spans="1:3">
      <c r="A13" s="104" t="s">
        <v>95</v>
      </c>
      <c r="B13" s="105"/>
      <c r="C13" s="40"/>
    </row>
    <row r="14" s="39" customFormat="1" ht="25" customHeight="1" spans="1:3">
      <c r="A14" s="104" t="s">
        <v>96</v>
      </c>
      <c r="B14" s="105"/>
      <c r="C14" s="40"/>
    </row>
    <row r="15" s="39" customFormat="1" ht="25" customHeight="1" spans="1:3">
      <c r="A15" s="104" t="s">
        <v>97</v>
      </c>
      <c r="B15" s="105"/>
      <c r="C15" s="40"/>
    </row>
    <row r="16" s="39" customFormat="1" ht="25" customHeight="1" spans="1:3">
      <c r="A16" s="104" t="s">
        <v>98</v>
      </c>
      <c r="B16" s="105"/>
      <c r="C16" s="40"/>
    </row>
    <row r="17" s="39" customFormat="1" ht="25" customHeight="1" spans="1:3">
      <c r="A17" s="104" t="s">
        <v>99</v>
      </c>
      <c r="B17" s="105"/>
      <c r="C17" s="40"/>
    </row>
    <row r="18" s="39" customFormat="1" ht="25" customHeight="1" spans="1:3">
      <c r="A18" s="104" t="s">
        <v>100</v>
      </c>
      <c r="B18" s="105"/>
      <c r="C18" s="40"/>
    </row>
    <row r="19" s="39" customFormat="1" ht="25" customHeight="1" spans="1:3">
      <c r="A19" s="104" t="s">
        <v>101</v>
      </c>
      <c r="B19" s="106">
        <f>B20+B23+B26+B27</f>
        <v>0</v>
      </c>
      <c r="C19" s="40"/>
    </row>
    <row r="20" s="39" customFormat="1" ht="25" customHeight="1" spans="1:3">
      <c r="A20" s="104" t="s">
        <v>102</v>
      </c>
      <c r="B20" s="106">
        <f>B21+B22</f>
        <v>0</v>
      </c>
      <c r="C20" s="40"/>
    </row>
    <row r="21" s="39" customFormat="1" ht="25" customHeight="1" spans="1:3">
      <c r="A21" s="104" t="s">
        <v>103</v>
      </c>
      <c r="B21" s="106"/>
      <c r="C21" s="40"/>
    </row>
    <row r="22" s="39" customFormat="1" ht="25" customHeight="1" spans="1:3">
      <c r="A22" s="104" t="s">
        <v>104</v>
      </c>
      <c r="B22" s="106"/>
      <c r="C22" s="40"/>
    </row>
    <row r="23" s="39" customFormat="1" ht="25" customHeight="1" spans="1:3">
      <c r="A23" s="104" t="s">
        <v>105</v>
      </c>
      <c r="B23" s="106">
        <f>B24+B25</f>
        <v>0</v>
      </c>
      <c r="C23" s="40"/>
    </row>
    <row r="24" s="39" customFormat="1" ht="25" customHeight="1" spans="1:3">
      <c r="A24" s="104" t="s">
        <v>106</v>
      </c>
      <c r="B24" s="106"/>
      <c r="C24" s="40"/>
    </row>
    <row r="25" s="39" customFormat="1" ht="25" customHeight="1" spans="1:3">
      <c r="A25" s="104" t="s">
        <v>107</v>
      </c>
      <c r="B25" s="106"/>
      <c r="C25" s="40"/>
    </row>
    <row r="26" s="39" customFormat="1" ht="25" customHeight="1" spans="1:3">
      <c r="A26" s="104" t="s">
        <v>108</v>
      </c>
      <c r="B26" s="106"/>
      <c r="C26" s="40"/>
    </row>
    <row r="27" s="39" customFormat="1" ht="25" customHeight="1" spans="1:3">
      <c r="A27" s="104" t="s">
        <v>109</v>
      </c>
      <c r="B27" s="106"/>
      <c r="C27" s="40"/>
    </row>
    <row r="28" ht="25" customHeight="1" spans="1:2">
      <c r="A28" s="107"/>
      <c r="B28" s="106"/>
    </row>
    <row r="29" s="39" customFormat="1" ht="25" customHeight="1" spans="1:3">
      <c r="A29" s="108" t="s">
        <v>110</v>
      </c>
      <c r="B29" s="109">
        <f>B5+B8+B11+B15+B16+B17+B18+B19</f>
        <v>11131020.55</v>
      </c>
      <c r="C29" s="40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H6" sqref="H6"/>
    </sheetView>
  </sheetViews>
  <sheetFormatPr defaultColWidth="10" defaultRowHeight="13.5" outlineLevelCol="5"/>
  <cols>
    <col min="1" max="1" width="7.125" customWidth="1"/>
    <col min="2" max="2" width="27.25" customWidth="1"/>
    <col min="3" max="6" width="11.5" customWidth="1"/>
    <col min="7" max="7" width="11.775"/>
  </cols>
  <sheetData>
    <row r="1" ht="14.3" customHeight="1" spans="1:6">
      <c r="A1" s="32"/>
      <c r="B1" s="32"/>
      <c r="C1" s="32"/>
      <c r="D1" s="32"/>
      <c r="E1" s="32"/>
      <c r="F1" s="32"/>
    </row>
    <row r="2" ht="39.85" customHeight="1" spans="1:6">
      <c r="A2" s="33" t="s">
        <v>111</v>
      </c>
      <c r="B2" s="33"/>
      <c r="C2" s="33"/>
      <c r="D2" s="33"/>
      <c r="E2" s="33"/>
      <c r="F2" s="33"/>
    </row>
    <row r="3" ht="22.75" customHeight="1" spans="1:6">
      <c r="A3" s="50" t="s">
        <v>112</v>
      </c>
      <c r="B3" s="50"/>
      <c r="C3" s="34"/>
      <c r="D3" s="34"/>
      <c r="E3" s="34"/>
      <c r="F3" s="34" t="s">
        <v>36</v>
      </c>
    </row>
    <row r="4" ht="36" customHeight="1" spans="1:6">
      <c r="A4" s="100" t="s">
        <v>113</v>
      </c>
      <c r="B4" s="100" t="s">
        <v>114</v>
      </c>
      <c r="C4" s="101" t="s">
        <v>115</v>
      </c>
      <c r="D4" s="101" t="s">
        <v>116</v>
      </c>
      <c r="E4" s="101" t="s">
        <v>117</v>
      </c>
      <c r="F4" s="101" t="s">
        <v>118</v>
      </c>
    </row>
    <row r="5" ht="22.75" customHeight="1" spans="1:6">
      <c r="A5" s="102" t="s">
        <v>119</v>
      </c>
      <c r="B5" s="102"/>
      <c r="C5" s="84">
        <f>C6+C11+C16</f>
        <v>11131020.55</v>
      </c>
      <c r="D5" s="84">
        <f>D6+D11+D16</f>
        <v>11131020.55</v>
      </c>
      <c r="E5" s="84"/>
      <c r="F5" s="84"/>
    </row>
    <row r="6" ht="29" customHeight="1" spans="1:6">
      <c r="A6" s="58" t="s">
        <v>120</v>
      </c>
      <c r="B6" s="58" t="s">
        <v>121</v>
      </c>
      <c r="C6" s="84">
        <v>10396809.11</v>
      </c>
      <c r="D6" s="84">
        <v>10396809.11</v>
      </c>
      <c r="E6" s="84"/>
      <c r="F6" s="84"/>
    </row>
    <row r="7" ht="29" customHeight="1" spans="1:6">
      <c r="A7" s="58" t="s">
        <v>122</v>
      </c>
      <c r="B7" s="58" t="s">
        <v>123</v>
      </c>
      <c r="C7" s="84">
        <v>10396809.11</v>
      </c>
      <c r="D7" s="84">
        <f>D8+D9+D10</f>
        <v>10396809.11</v>
      </c>
      <c r="E7" s="84"/>
      <c r="F7" s="84"/>
    </row>
    <row r="8" ht="29" customHeight="1" spans="1:6">
      <c r="A8" s="62" t="s">
        <v>124</v>
      </c>
      <c r="B8" s="62" t="s">
        <v>125</v>
      </c>
      <c r="C8" s="85">
        <v>9364434.7</v>
      </c>
      <c r="D8" s="85">
        <v>9364434.7</v>
      </c>
      <c r="E8" s="85"/>
      <c r="F8" s="85"/>
    </row>
    <row r="9" ht="29" customHeight="1" spans="1:6">
      <c r="A9" s="62" t="s">
        <v>126</v>
      </c>
      <c r="B9" s="62" t="s">
        <v>127</v>
      </c>
      <c r="C9" s="85">
        <v>462137.63</v>
      </c>
      <c r="D9" s="85">
        <v>462137.63</v>
      </c>
      <c r="E9" s="85"/>
      <c r="F9" s="85"/>
    </row>
    <row r="10" ht="29" customHeight="1" spans="1:6">
      <c r="A10" s="62" t="s">
        <v>128</v>
      </c>
      <c r="B10" s="62" t="s">
        <v>129</v>
      </c>
      <c r="C10" s="85">
        <v>570236.78</v>
      </c>
      <c r="D10" s="60">
        <v>570236.78</v>
      </c>
      <c r="E10" s="60"/>
      <c r="F10" s="60"/>
    </row>
    <row r="11" ht="29" customHeight="1" spans="1:6">
      <c r="A11" s="58" t="s">
        <v>130</v>
      </c>
      <c r="B11" s="58" t="s">
        <v>131</v>
      </c>
      <c r="C11" s="84">
        <v>155640.42</v>
      </c>
      <c r="D11" s="60">
        <f>D12+D15</f>
        <v>155640.42</v>
      </c>
      <c r="E11" s="60"/>
      <c r="F11" s="60"/>
    </row>
    <row r="12" ht="29" customHeight="1" spans="1:6">
      <c r="A12" s="62" t="s">
        <v>132</v>
      </c>
      <c r="B12" s="61" t="s">
        <v>133</v>
      </c>
      <c r="C12" s="84">
        <v>104715.24</v>
      </c>
      <c r="D12" s="60">
        <v>104715.24</v>
      </c>
      <c r="E12" s="60"/>
      <c r="F12" s="60"/>
    </row>
    <row r="13" ht="29" customHeight="1" spans="1:6">
      <c r="A13" s="62" t="s">
        <v>134</v>
      </c>
      <c r="B13" s="61" t="s">
        <v>135</v>
      </c>
      <c r="C13" s="85">
        <v>81352.34</v>
      </c>
      <c r="D13" s="60">
        <v>81352.34</v>
      </c>
      <c r="E13" s="60"/>
      <c r="F13" s="60"/>
    </row>
    <row r="14" ht="29" customHeight="1" spans="1:6">
      <c r="A14" s="62" t="s">
        <v>136</v>
      </c>
      <c r="B14" s="61" t="s">
        <v>137</v>
      </c>
      <c r="C14" s="85">
        <v>23362.9</v>
      </c>
      <c r="D14" s="60">
        <v>23362.9</v>
      </c>
      <c r="E14" s="60"/>
      <c r="F14" s="60"/>
    </row>
    <row r="15" ht="29" customHeight="1" spans="1:6">
      <c r="A15" s="58" t="s">
        <v>138</v>
      </c>
      <c r="B15" s="61" t="s">
        <v>139</v>
      </c>
      <c r="C15" s="84">
        <v>50925.18</v>
      </c>
      <c r="D15" s="60">
        <v>50925.18</v>
      </c>
      <c r="E15" s="60"/>
      <c r="F15" s="60"/>
    </row>
    <row r="16" ht="29" customHeight="1" spans="1:6">
      <c r="A16" s="58" t="s">
        <v>140</v>
      </c>
      <c r="B16" s="58" t="s">
        <v>141</v>
      </c>
      <c r="C16" s="84">
        <v>578571.02</v>
      </c>
      <c r="D16" s="60">
        <v>578571.02</v>
      </c>
      <c r="E16" s="60"/>
      <c r="F16" s="60"/>
    </row>
    <row r="17" ht="29" customHeight="1" spans="1:6">
      <c r="A17" s="62" t="s">
        <v>142</v>
      </c>
      <c r="B17" s="62" t="s">
        <v>143</v>
      </c>
      <c r="C17" s="84">
        <v>578571.02</v>
      </c>
      <c r="D17" s="60">
        <v>578571.02</v>
      </c>
      <c r="E17" s="60"/>
      <c r="F17" s="60"/>
    </row>
    <row r="18" ht="29" customHeight="1" spans="1:6">
      <c r="A18" s="62" t="s">
        <v>144</v>
      </c>
      <c r="B18" s="62" t="s">
        <v>145</v>
      </c>
      <c r="C18" s="85">
        <v>515948.17</v>
      </c>
      <c r="D18" s="60">
        <v>515948.17</v>
      </c>
      <c r="E18" s="60"/>
      <c r="F18" s="60"/>
    </row>
    <row r="19" ht="29" customHeight="1" spans="1:6">
      <c r="A19" s="62" t="s">
        <v>146</v>
      </c>
      <c r="B19" s="62" t="s">
        <v>147</v>
      </c>
      <c r="C19" s="85">
        <v>62622.85</v>
      </c>
      <c r="D19" s="60">
        <v>62622.85</v>
      </c>
      <c r="E19" s="60"/>
      <c r="F19" s="60"/>
    </row>
  </sheetData>
  <mergeCells count="2">
    <mergeCell ref="A2:F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18" workbookViewId="0">
      <selection activeCell="B20" sqref="B20"/>
    </sheetView>
  </sheetViews>
  <sheetFormatPr defaultColWidth="10" defaultRowHeight="13.5" outlineLevelCol="6"/>
  <cols>
    <col min="1" max="1" width="22.5" customWidth="1"/>
    <col min="2" max="2" width="16.6916666666667" customWidth="1"/>
    <col min="3" max="3" width="31.62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32"/>
      <c r="B1" s="32"/>
      <c r="C1" s="32"/>
      <c r="D1" s="32"/>
      <c r="E1" s="32"/>
      <c r="F1" s="32"/>
      <c r="G1" s="32"/>
    </row>
    <row r="2" ht="39.85" customHeight="1" spans="1:7">
      <c r="A2" s="33" t="s">
        <v>148</v>
      </c>
      <c r="B2" s="33"/>
      <c r="C2" s="33"/>
      <c r="D2" s="33"/>
      <c r="E2" s="32"/>
      <c r="F2" s="32"/>
      <c r="G2" s="32"/>
    </row>
    <row r="3" ht="22.75" customHeight="1" spans="1:7">
      <c r="A3" s="34"/>
      <c r="B3" s="34"/>
      <c r="C3" s="67" t="s">
        <v>36</v>
      </c>
      <c r="D3" s="67"/>
      <c r="E3" s="34"/>
      <c r="F3" s="34"/>
      <c r="G3" s="34"/>
    </row>
    <row r="4" ht="22.75" customHeight="1" spans="1:7">
      <c r="A4" s="86" t="s">
        <v>37</v>
      </c>
      <c r="B4" s="86"/>
      <c r="C4" s="86" t="s">
        <v>38</v>
      </c>
      <c r="D4" s="86"/>
      <c r="E4" s="34"/>
      <c r="F4" s="34"/>
      <c r="G4" s="34"/>
    </row>
    <row r="5" ht="19" customHeight="1" spans="1:7">
      <c r="A5" s="86" t="s">
        <v>39</v>
      </c>
      <c r="B5" s="86" t="s">
        <v>40</v>
      </c>
      <c r="C5" s="86" t="s">
        <v>39</v>
      </c>
      <c r="D5" s="86" t="s">
        <v>119</v>
      </c>
      <c r="E5" s="34"/>
      <c r="F5" s="34"/>
      <c r="G5" s="34"/>
    </row>
    <row r="6" ht="19" customHeight="1" spans="1:7">
      <c r="A6" s="37" t="s">
        <v>149</v>
      </c>
      <c r="B6" s="90">
        <v>11131020.55</v>
      </c>
      <c r="C6" s="37" t="s">
        <v>150</v>
      </c>
      <c r="D6" s="94">
        <v>11131020.55</v>
      </c>
      <c r="E6" s="34"/>
      <c r="F6" s="34"/>
      <c r="G6" s="34"/>
    </row>
    <row r="7" ht="19" customHeight="1" spans="1:7">
      <c r="A7" s="37" t="s">
        <v>151</v>
      </c>
      <c r="B7" s="90">
        <v>11131020.55</v>
      </c>
      <c r="C7" s="37" t="s">
        <v>152</v>
      </c>
      <c r="D7" s="90"/>
      <c r="E7" s="34"/>
      <c r="F7" s="34"/>
      <c r="G7" s="34"/>
    </row>
    <row r="8" ht="19" customHeight="1" spans="1:7">
      <c r="A8" s="37" t="s">
        <v>153</v>
      </c>
      <c r="B8" s="95"/>
      <c r="C8" s="37" t="s">
        <v>154</v>
      </c>
      <c r="D8" s="90"/>
      <c r="E8" s="34"/>
      <c r="F8" s="34"/>
      <c r="G8" s="34"/>
    </row>
    <row r="9" ht="19" customHeight="1" spans="1:7">
      <c r="A9" s="37" t="s">
        <v>155</v>
      </c>
      <c r="B9" s="95"/>
      <c r="C9" s="37" t="s">
        <v>156</v>
      </c>
      <c r="D9" s="90"/>
      <c r="E9" s="34"/>
      <c r="F9" s="34"/>
      <c r="G9" s="34"/>
    </row>
    <row r="10" ht="19" customHeight="1" spans="1:7">
      <c r="A10" s="37"/>
      <c r="B10" s="96"/>
      <c r="C10" s="37" t="s">
        <v>157</v>
      </c>
      <c r="D10" s="90">
        <v>10396809.11</v>
      </c>
      <c r="E10" s="34"/>
      <c r="F10" s="34"/>
      <c r="G10" s="34"/>
    </row>
    <row r="11" ht="19" customHeight="1" spans="1:7">
      <c r="A11" s="37"/>
      <c r="B11" s="96"/>
      <c r="C11" s="37" t="s">
        <v>158</v>
      </c>
      <c r="D11" s="90"/>
      <c r="E11" s="34"/>
      <c r="F11" s="34"/>
      <c r="G11" s="34"/>
    </row>
    <row r="12" ht="19" customHeight="1" spans="1:7">
      <c r="A12" s="37"/>
      <c r="B12" s="96"/>
      <c r="C12" s="37" t="s">
        <v>159</v>
      </c>
      <c r="D12" s="90"/>
      <c r="E12" s="34"/>
      <c r="F12" s="34"/>
      <c r="G12" s="34"/>
    </row>
    <row r="13" ht="19" customHeight="1" spans="1:7">
      <c r="A13" s="65"/>
      <c r="B13" s="91"/>
      <c r="C13" s="37" t="s">
        <v>160</v>
      </c>
      <c r="D13" s="90"/>
      <c r="E13" s="34"/>
      <c r="F13" s="34"/>
      <c r="G13" s="34"/>
    </row>
    <row r="14" ht="19" customHeight="1" spans="1:7">
      <c r="A14" s="37"/>
      <c r="B14" s="96"/>
      <c r="C14" s="37" t="s">
        <v>161</v>
      </c>
      <c r="D14" s="90">
        <v>155640.42</v>
      </c>
      <c r="E14" s="34"/>
      <c r="F14" s="34"/>
      <c r="G14" s="97"/>
    </row>
    <row r="15" ht="19" customHeight="1" spans="1:7">
      <c r="A15" s="37"/>
      <c r="B15" s="96"/>
      <c r="C15" s="37" t="s">
        <v>162</v>
      </c>
      <c r="D15" s="90"/>
      <c r="E15" s="34"/>
      <c r="F15" s="34"/>
      <c r="G15" s="34"/>
    </row>
    <row r="16" ht="19" customHeight="1" spans="1:7">
      <c r="A16" s="37"/>
      <c r="B16" s="96"/>
      <c r="C16" s="37" t="s">
        <v>163</v>
      </c>
      <c r="D16" s="90">
        <v>578571.02</v>
      </c>
      <c r="E16" s="34"/>
      <c r="F16" s="34"/>
      <c r="G16" s="34"/>
    </row>
    <row r="17" ht="19" customHeight="1" spans="1:7">
      <c r="A17" s="37"/>
      <c r="B17" s="96"/>
      <c r="C17" s="37" t="s">
        <v>164</v>
      </c>
      <c r="D17" s="95"/>
      <c r="E17" s="34"/>
      <c r="F17" s="34"/>
      <c r="G17" s="34"/>
    </row>
    <row r="18" ht="19" customHeight="1" spans="1:7">
      <c r="A18" s="37"/>
      <c r="B18" s="96"/>
      <c r="C18" s="37" t="s">
        <v>165</v>
      </c>
      <c r="D18" s="95"/>
      <c r="E18" s="34"/>
      <c r="F18" s="34"/>
      <c r="G18" s="34"/>
    </row>
    <row r="19" ht="19" customHeight="1" spans="1:7">
      <c r="A19" s="37"/>
      <c r="B19" s="37"/>
      <c r="C19" s="37" t="s">
        <v>166</v>
      </c>
      <c r="D19" s="95"/>
      <c r="E19" s="34"/>
      <c r="F19" s="34"/>
      <c r="G19" s="34"/>
    </row>
    <row r="20" ht="19" customHeight="1" spans="1:7">
      <c r="A20" s="37"/>
      <c r="B20" s="37"/>
      <c r="C20" s="37" t="s">
        <v>167</v>
      </c>
      <c r="D20" s="95"/>
      <c r="E20" s="34"/>
      <c r="F20" s="34"/>
      <c r="G20" s="34"/>
    </row>
    <row r="21" ht="19" customHeight="1" spans="1:7">
      <c r="A21" s="37"/>
      <c r="B21" s="37"/>
      <c r="C21" s="37" t="s">
        <v>168</v>
      </c>
      <c r="D21" s="95"/>
      <c r="E21" s="34"/>
      <c r="F21" s="34"/>
      <c r="G21" s="34"/>
    </row>
    <row r="22" ht="19" customHeight="1" spans="1:7">
      <c r="A22" s="37"/>
      <c r="B22" s="37"/>
      <c r="C22" s="37" t="s">
        <v>169</v>
      </c>
      <c r="D22" s="95"/>
      <c r="E22" s="34"/>
      <c r="F22" s="34"/>
      <c r="G22" s="34"/>
    </row>
    <row r="23" ht="19" customHeight="1" spans="1:7">
      <c r="A23" s="37"/>
      <c r="B23" s="37"/>
      <c r="C23" s="37" t="s">
        <v>170</v>
      </c>
      <c r="D23" s="95"/>
      <c r="E23" s="34"/>
      <c r="F23" s="34"/>
      <c r="G23" s="34"/>
    </row>
    <row r="24" ht="19" customHeight="1" spans="1:7">
      <c r="A24" s="37"/>
      <c r="B24" s="37"/>
      <c r="C24" s="37" t="s">
        <v>171</v>
      </c>
      <c r="D24" s="95"/>
      <c r="E24" s="34"/>
      <c r="F24" s="34"/>
      <c r="G24" s="34"/>
    </row>
    <row r="25" ht="19" customHeight="1" spans="1:7">
      <c r="A25" s="37"/>
      <c r="B25" s="37"/>
      <c r="C25" s="37" t="s">
        <v>172</v>
      </c>
      <c r="D25" s="95"/>
      <c r="E25" s="34"/>
      <c r="F25" s="34"/>
      <c r="G25" s="34"/>
    </row>
    <row r="26" ht="19" customHeight="1" spans="1:7">
      <c r="A26" s="37"/>
      <c r="B26" s="37"/>
      <c r="C26" s="37" t="s">
        <v>173</v>
      </c>
      <c r="D26" s="95"/>
      <c r="E26" s="34"/>
      <c r="F26" s="34"/>
      <c r="G26" s="34"/>
    </row>
    <row r="27" ht="19" customHeight="1" spans="1:7">
      <c r="A27" s="37"/>
      <c r="B27" s="37"/>
      <c r="C27" s="37" t="s">
        <v>174</v>
      </c>
      <c r="D27" s="95"/>
      <c r="E27" s="34"/>
      <c r="F27" s="34"/>
      <c r="G27" s="34"/>
    </row>
    <row r="28" ht="19" customHeight="1" spans="1:7">
      <c r="A28" s="37"/>
      <c r="B28" s="37"/>
      <c r="C28" s="37" t="s">
        <v>175</v>
      </c>
      <c r="D28" s="95"/>
      <c r="E28" s="34"/>
      <c r="F28" s="34"/>
      <c r="G28" s="34"/>
    </row>
    <row r="29" ht="19" customHeight="1" spans="1:7">
      <c r="A29" s="37"/>
      <c r="B29" s="37"/>
      <c r="C29" s="37" t="s">
        <v>176</v>
      </c>
      <c r="D29" s="95"/>
      <c r="E29" s="34"/>
      <c r="F29" s="34"/>
      <c r="G29" s="34"/>
    </row>
    <row r="30" ht="19" customHeight="1" spans="1:7">
      <c r="A30" s="37"/>
      <c r="B30" s="37"/>
      <c r="C30" s="37" t="s">
        <v>177</v>
      </c>
      <c r="D30" s="95"/>
      <c r="E30" s="34"/>
      <c r="F30" s="34"/>
      <c r="G30" s="34"/>
    </row>
    <row r="31" ht="19" customHeight="1" spans="1:7">
      <c r="A31" s="37"/>
      <c r="B31" s="37"/>
      <c r="C31" s="37" t="s">
        <v>178</v>
      </c>
      <c r="D31" s="95"/>
      <c r="E31" s="34"/>
      <c r="F31" s="34"/>
      <c r="G31" s="34"/>
    </row>
    <row r="32" ht="19" customHeight="1" spans="1:7">
      <c r="A32" s="37"/>
      <c r="B32" s="37"/>
      <c r="C32" s="37" t="s">
        <v>179</v>
      </c>
      <c r="D32" s="95"/>
      <c r="E32" s="34"/>
      <c r="F32" s="34"/>
      <c r="G32" s="34"/>
    </row>
    <row r="33" ht="19" customHeight="1" spans="1:7">
      <c r="A33" s="37"/>
      <c r="B33" s="37"/>
      <c r="C33" s="37" t="s">
        <v>180</v>
      </c>
      <c r="D33" s="95"/>
      <c r="E33" s="34"/>
      <c r="F33" s="34"/>
      <c r="G33" s="34"/>
    </row>
    <row r="34" ht="19" customHeight="1" spans="1:7">
      <c r="A34" s="37"/>
      <c r="B34" s="37"/>
      <c r="C34" s="37" t="s">
        <v>181</v>
      </c>
      <c r="D34" s="95"/>
      <c r="E34" s="34"/>
      <c r="F34" s="34"/>
      <c r="G34" s="34"/>
    </row>
    <row r="35" ht="19" customHeight="1" spans="1:7">
      <c r="A35" s="37"/>
      <c r="B35" s="37"/>
      <c r="C35" s="37" t="s">
        <v>182</v>
      </c>
      <c r="D35" s="95"/>
      <c r="E35" s="34"/>
      <c r="F35" s="34"/>
      <c r="G35" s="34"/>
    </row>
    <row r="36" ht="19" customHeight="1" spans="1:7">
      <c r="A36" s="37"/>
      <c r="B36" s="37"/>
      <c r="C36" s="37" t="s">
        <v>183</v>
      </c>
      <c r="D36" s="94"/>
      <c r="E36" s="34"/>
      <c r="F36" s="34"/>
      <c r="G36" s="34"/>
    </row>
    <row r="37" ht="19" customHeight="1" spans="1:7">
      <c r="A37" s="86" t="s">
        <v>184</v>
      </c>
      <c r="B37" s="98">
        <f>B6</f>
        <v>11131020.55</v>
      </c>
      <c r="C37" s="86" t="s">
        <v>185</v>
      </c>
      <c r="D37" s="99">
        <f>D6</f>
        <v>11131020.55</v>
      </c>
      <c r="E37" s="97"/>
      <c r="F37" s="34"/>
      <c r="G37" s="34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opLeftCell="B1" workbookViewId="0">
      <selection activeCell="H18" sqref="H18"/>
    </sheetView>
  </sheetViews>
  <sheetFormatPr defaultColWidth="10" defaultRowHeight="13.5" outlineLevelRow="7"/>
  <cols>
    <col min="1" max="1" width="19" customWidth="1"/>
    <col min="2" max="2" width="15.125" customWidth="1"/>
    <col min="3" max="3" width="14.25" customWidth="1"/>
    <col min="4" max="4" width="14.125" customWidth="1"/>
    <col min="5" max="11" width="9.625" customWidth="1"/>
  </cols>
  <sheetData>
    <row r="1" ht="14.3" customHeight="1" spans="1:1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ht="39.85" customHeight="1" spans="1:11">
      <c r="A2" s="33" t="s">
        <v>186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2.75" customHeight="1" spans="1:11">
      <c r="A3" s="34"/>
      <c r="B3" s="34"/>
      <c r="C3" s="34"/>
      <c r="D3" s="34"/>
      <c r="E3" s="34"/>
      <c r="F3" s="34"/>
      <c r="G3" s="34"/>
      <c r="H3" s="34"/>
      <c r="I3" s="34"/>
      <c r="J3" s="67" t="s">
        <v>36</v>
      </c>
      <c r="K3" s="67"/>
    </row>
    <row r="4" ht="22.75" customHeight="1" spans="1:11">
      <c r="A4" s="86" t="s">
        <v>187</v>
      </c>
      <c r="B4" s="86" t="s">
        <v>119</v>
      </c>
      <c r="C4" s="86" t="s">
        <v>188</v>
      </c>
      <c r="D4" s="86"/>
      <c r="E4" s="86"/>
      <c r="F4" s="86" t="s">
        <v>189</v>
      </c>
      <c r="G4" s="86"/>
      <c r="H4" s="86"/>
      <c r="I4" s="86" t="s">
        <v>190</v>
      </c>
      <c r="J4" s="86"/>
      <c r="K4" s="86"/>
    </row>
    <row r="5" ht="22.75" customHeight="1" spans="1:11">
      <c r="A5" s="86"/>
      <c r="B5" s="86"/>
      <c r="C5" s="36" t="s">
        <v>119</v>
      </c>
      <c r="D5" s="36" t="s">
        <v>116</v>
      </c>
      <c r="E5" s="36" t="s">
        <v>117</v>
      </c>
      <c r="F5" s="36" t="s">
        <v>119</v>
      </c>
      <c r="G5" s="36" t="s">
        <v>116</v>
      </c>
      <c r="H5" s="36" t="s">
        <v>117</v>
      </c>
      <c r="I5" s="36" t="s">
        <v>119</v>
      </c>
      <c r="J5" s="36" t="s">
        <v>116</v>
      </c>
      <c r="K5" s="36" t="s">
        <v>117</v>
      </c>
    </row>
    <row r="6" ht="22.75" customHeight="1" spans="1:11">
      <c r="A6" s="87" t="s">
        <v>119</v>
      </c>
      <c r="B6" s="88">
        <v>11131020.55</v>
      </c>
      <c r="C6" s="88">
        <v>11131020.55</v>
      </c>
      <c r="D6" s="88">
        <v>11131020.55</v>
      </c>
      <c r="E6" s="88"/>
      <c r="F6" s="88"/>
      <c r="G6" s="88"/>
      <c r="H6" s="88"/>
      <c r="I6" s="88"/>
      <c r="J6" s="88"/>
      <c r="K6" s="88"/>
    </row>
    <row r="7" ht="22.75" customHeight="1" spans="1:11">
      <c r="A7" s="89" t="s">
        <v>2</v>
      </c>
      <c r="B7" s="90">
        <v>11131020.55</v>
      </c>
      <c r="C7" s="90">
        <v>11131020.55</v>
      </c>
      <c r="D7" s="90">
        <v>11131020.55</v>
      </c>
      <c r="E7" s="91"/>
      <c r="F7" s="91"/>
      <c r="G7" s="91"/>
      <c r="H7" s="91"/>
      <c r="I7" s="91"/>
      <c r="J7" s="91"/>
      <c r="K7" s="91"/>
    </row>
    <row r="8" ht="22.75" customHeight="1" spans="1:11">
      <c r="A8" s="92"/>
      <c r="B8" s="93"/>
      <c r="C8" s="93"/>
      <c r="D8" s="91"/>
      <c r="E8" s="91"/>
      <c r="F8" s="91"/>
      <c r="G8" s="91"/>
      <c r="H8" s="91"/>
      <c r="I8" s="91"/>
      <c r="J8" s="91"/>
      <c r="K8" s="91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A1" sqref="$A1:$XFD1048576"/>
    </sheetView>
  </sheetViews>
  <sheetFormatPr defaultColWidth="10" defaultRowHeight="13.5" outlineLevelCol="4"/>
  <cols>
    <col min="1" max="1" width="9.25" customWidth="1"/>
    <col min="2" max="2" width="25.5" customWidth="1"/>
    <col min="3" max="5" width="14.75" customWidth="1"/>
  </cols>
  <sheetData>
    <row r="1" customFormat="1" ht="14.3" customHeight="1" spans="1:1">
      <c r="A1" s="79"/>
    </row>
    <row r="2" ht="36.9" customHeight="1" spans="1:5">
      <c r="A2" s="33" t="s">
        <v>191</v>
      </c>
      <c r="B2" s="33"/>
      <c r="C2" s="33"/>
      <c r="D2" s="33"/>
      <c r="E2" s="33"/>
    </row>
    <row r="3" ht="21.85" customHeight="1" spans="1:5">
      <c r="A3" s="50" t="s">
        <v>112</v>
      </c>
      <c r="B3" s="50"/>
      <c r="C3" s="67" t="s">
        <v>36</v>
      </c>
      <c r="D3" s="67"/>
      <c r="E3" s="67"/>
    </row>
    <row r="4" ht="22.75" customHeight="1" spans="1:5">
      <c r="A4" s="68" t="s">
        <v>192</v>
      </c>
      <c r="B4" s="68"/>
      <c r="C4" s="68" t="s">
        <v>188</v>
      </c>
      <c r="D4" s="68"/>
      <c r="E4" s="68"/>
    </row>
    <row r="5" ht="22.75" customHeight="1" spans="1:5">
      <c r="A5" s="80" t="s">
        <v>193</v>
      </c>
      <c r="B5" s="80" t="s">
        <v>194</v>
      </c>
      <c r="C5" s="71" t="s">
        <v>119</v>
      </c>
      <c r="D5" s="80" t="s">
        <v>116</v>
      </c>
      <c r="E5" s="80" t="s">
        <v>117</v>
      </c>
    </row>
    <row r="6" ht="22.75" customHeight="1" spans="1:5">
      <c r="A6" s="81"/>
      <c r="B6" s="82" t="s">
        <v>119</v>
      </c>
      <c r="C6" s="83">
        <v>11131020.55</v>
      </c>
      <c r="D6" s="83">
        <f>D7+D12+D17</f>
        <v>11131020.55</v>
      </c>
      <c r="E6" s="83"/>
    </row>
    <row r="7" ht="29" customHeight="1" spans="1:5">
      <c r="A7" s="58" t="s">
        <v>120</v>
      </c>
      <c r="B7" s="58" t="s">
        <v>121</v>
      </c>
      <c r="C7" s="84">
        <v>10396809.11</v>
      </c>
      <c r="D7" s="84">
        <v>10396809.11</v>
      </c>
      <c r="E7" s="84"/>
    </row>
    <row r="8" ht="29" customHeight="1" spans="1:5">
      <c r="A8" s="58" t="s">
        <v>122</v>
      </c>
      <c r="B8" s="58" t="s">
        <v>123</v>
      </c>
      <c r="C8" s="84">
        <v>10396809.11</v>
      </c>
      <c r="D8" s="84">
        <f>D9+D10+D11</f>
        <v>10396809.11</v>
      </c>
      <c r="E8" s="84"/>
    </row>
    <row r="9" ht="29" customHeight="1" spans="1:5">
      <c r="A9" s="62" t="s">
        <v>124</v>
      </c>
      <c r="B9" s="62" t="s">
        <v>125</v>
      </c>
      <c r="C9" s="85">
        <v>9364434.7</v>
      </c>
      <c r="D9" s="85">
        <v>9364434.7</v>
      </c>
      <c r="E9" s="85"/>
    </row>
    <row r="10" ht="29" customHeight="1" spans="1:5">
      <c r="A10" s="62" t="s">
        <v>126</v>
      </c>
      <c r="B10" s="62" t="s">
        <v>127</v>
      </c>
      <c r="C10" s="85">
        <v>462137.63</v>
      </c>
      <c r="D10" s="85">
        <v>462137.63</v>
      </c>
      <c r="E10" s="85"/>
    </row>
    <row r="11" ht="29" customHeight="1" spans="1:5">
      <c r="A11" s="62" t="s">
        <v>128</v>
      </c>
      <c r="B11" s="62" t="s">
        <v>129</v>
      </c>
      <c r="C11" s="85">
        <v>570236.78</v>
      </c>
      <c r="D11" s="85">
        <v>570236.78</v>
      </c>
      <c r="E11" s="85"/>
    </row>
    <row r="12" ht="29" customHeight="1" spans="1:5">
      <c r="A12" s="58" t="s">
        <v>130</v>
      </c>
      <c r="B12" s="58" t="s">
        <v>131</v>
      </c>
      <c r="C12" s="84">
        <v>155640.42</v>
      </c>
      <c r="D12" s="85">
        <v>155640.42</v>
      </c>
      <c r="E12" s="85"/>
    </row>
    <row r="13" ht="29" customHeight="1" spans="1:5">
      <c r="A13" s="62" t="s">
        <v>132</v>
      </c>
      <c r="B13" s="61" t="s">
        <v>133</v>
      </c>
      <c r="C13" s="84">
        <v>104715.24</v>
      </c>
      <c r="D13" s="85">
        <v>104715.24</v>
      </c>
      <c r="E13" s="85"/>
    </row>
    <row r="14" ht="29" customHeight="1" spans="1:5">
      <c r="A14" s="62" t="s">
        <v>134</v>
      </c>
      <c r="B14" s="61" t="s">
        <v>135</v>
      </c>
      <c r="C14" s="85">
        <v>81352.34</v>
      </c>
      <c r="D14" s="85">
        <v>81352.34</v>
      </c>
      <c r="E14" s="85"/>
    </row>
    <row r="15" ht="29" customHeight="1" spans="1:5">
      <c r="A15" s="62" t="s">
        <v>136</v>
      </c>
      <c r="B15" s="61" t="s">
        <v>137</v>
      </c>
      <c r="C15" s="85">
        <v>23362.9</v>
      </c>
      <c r="D15" s="85">
        <v>23362.9</v>
      </c>
      <c r="E15" s="85"/>
    </row>
    <row r="16" ht="29" customHeight="1" spans="1:5">
      <c r="A16" s="58" t="s">
        <v>138</v>
      </c>
      <c r="B16" s="61" t="s">
        <v>139</v>
      </c>
      <c r="C16" s="84">
        <v>50925.18</v>
      </c>
      <c r="D16" s="85">
        <v>50925.18</v>
      </c>
      <c r="E16" s="85"/>
    </row>
    <row r="17" ht="29" customHeight="1" spans="1:5">
      <c r="A17" s="58" t="s">
        <v>140</v>
      </c>
      <c r="B17" s="58" t="s">
        <v>141</v>
      </c>
      <c r="C17" s="84">
        <v>578571.02</v>
      </c>
      <c r="D17" s="85">
        <v>578571.02</v>
      </c>
      <c r="E17" s="85"/>
    </row>
    <row r="18" ht="29" customHeight="1" spans="1:5">
      <c r="A18" s="62" t="s">
        <v>142</v>
      </c>
      <c r="B18" s="62" t="s">
        <v>143</v>
      </c>
      <c r="C18" s="84">
        <v>578571.02</v>
      </c>
      <c r="D18" s="85">
        <v>578571.02</v>
      </c>
      <c r="E18" s="85"/>
    </row>
    <row r="19" ht="29" customHeight="1" spans="1:5">
      <c r="A19" s="62" t="s">
        <v>144</v>
      </c>
      <c r="B19" s="62" t="s">
        <v>145</v>
      </c>
      <c r="C19" s="85">
        <v>515948.17</v>
      </c>
      <c r="D19" s="85">
        <v>515948.17</v>
      </c>
      <c r="E19" s="85"/>
    </row>
    <row r="20" ht="29" customHeight="1" spans="1:5">
      <c r="A20" s="62" t="s">
        <v>146</v>
      </c>
      <c r="B20" s="62" t="s">
        <v>147</v>
      </c>
      <c r="C20" s="85">
        <v>62622.85</v>
      </c>
      <c r="D20" s="85">
        <v>62622.85</v>
      </c>
      <c r="E20" s="85"/>
    </row>
  </sheetData>
  <mergeCells count="5">
    <mergeCell ref="A2:E2"/>
    <mergeCell ref="A3:B3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A1" sqref="$A1:$XFD1048576"/>
    </sheetView>
  </sheetViews>
  <sheetFormatPr defaultColWidth="10" defaultRowHeight="13.5" outlineLevelCol="4"/>
  <cols>
    <col min="1" max="1" width="13.7" customWidth="1"/>
    <col min="2" max="2" width="22.375" customWidth="1"/>
    <col min="3" max="5" width="15.875" customWidth="1"/>
  </cols>
  <sheetData>
    <row r="1" ht="18.05" customHeight="1" spans="1:5">
      <c r="A1" s="32"/>
      <c r="B1" s="32"/>
      <c r="C1" s="32"/>
      <c r="D1" s="32"/>
      <c r="E1" s="32"/>
    </row>
    <row r="2" ht="39.85" customHeight="1" spans="1:5">
      <c r="A2" s="33" t="s">
        <v>195</v>
      </c>
      <c r="B2" s="33"/>
      <c r="C2" s="33"/>
      <c r="D2" s="33"/>
      <c r="E2" s="33"/>
    </row>
    <row r="3" ht="22.75" customHeight="1" spans="1:5">
      <c r="A3" s="34" t="s">
        <v>112</v>
      </c>
      <c r="B3" s="34"/>
      <c r="C3" s="34"/>
      <c r="D3" s="34"/>
      <c r="E3" s="67" t="s">
        <v>36</v>
      </c>
    </row>
    <row r="4" ht="22.75" customHeight="1" spans="1:5">
      <c r="A4" s="68" t="s">
        <v>196</v>
      </c>
      <c r="B4" s="68"/>
      <c r="C4" s="68" t="s">
        <v>197</v>
      </c>
      <c r="D4" s="68"/>
      <c r="E4" s="68"/>
    </row>
    <row r="5" ht="22.75" customHeight="1" spans="1:5">
      <c r="A5" s="68" t="s">
        <v>193</v>
      </c>
      <c r="B5" s="68" t="s">
        <v>194</v>
      </c>
      <c r="C5" s="68" t="s">
        <v>119</v>
      </c>
      <c r="D5" s="68" t="s">
        <v>198</v>
      </c>
      <c r="E5" s="68" t="s">
        <v>199</v>
      </c>
    </row>
    <row r="6" ht="22.75" customHeight="1" spans="1:5">
      <c r="A6" s="68"/>
      <c r="B6" s="69" t="s">
        <v>119</v>
      </c>
      <c r="C6" s="70">
        <f>C7+C14+C24</f>
        <v>11131020.55</v>
      </c>
      <c r="D6" s="70">
        <f>D7+D24</f>
        <v>10147874.97</v>
      </c>
      <c r="E6" s="71">
        <v>983145.58</v>
      </c>
    </row>
    <row r="7" ht="27" customHeight="1" spans="1:5">
      <c r="A7" s="58" t="s">
        <v>200</v>
      </c>
      <c r="B7" s="72" t="s">
        <v>201</v>
      </c>
      <c r="C7" s="71">
        <f>C8+C9+C10+C11+C12+C13</f>
        <v>10043159.73</v>
      </c>
      <c r="D7" s="71">
        <f>D8+D9+D10+D11+D12+D13</f>
        <v>10043159.73</v>
      </c>
      <c r="E7" s="73"/>
    </row>
    <row r="8" ht="27" customHeight="1" spans="1:5">
      <c r="A8" s="62" t="s">
        <v>202</v>
      </c>
      <c r="B8" s="74" t="s">
        <v>203</v>
      </c>
      <c r="C8" s="75">
        <v>3489648</v>
      </c>
      <c r="D8" s="75">
        <v>3489648</v>
      </c>
      <c r="E8" s="76"/>
    </row>
    <row r="9" ht="27" customHeight="1" spans="1:5">
      <c r="A9" s="62" t="s">
        <v>204</v>
      </c>
      <c r="B9" s="74" t="s">
        <v>205</v>
      </c>
      <c r="C9" s="75">
        <v>2946326.53</v>
      </c>
      <c r="D9" s="75">
        <v>2946326.53</v>
      </c>
      <c r="E9" s="76"/>
    </row>
    <row r="10" ht="27" customHeight="1" spans="1:5">
      <c r="A10" s="62" t="s">
        <v>206</v>
      </c>
      <c r="B10" s="74" t="s">
        <v>207</v>
      </c>
      <c r="C10" s="75">
        <v>1797297</v>
      </c>
      <c r="D10" s="75">
        <v>1797297</v>
      </c>
      <c r="E10" s="76"/>
    </row>
    <row r="11" ht="27" customHeight="1" spans="1:5">
      <c r="A11" s="62" t="s">
        <v>208</v>
      </c>
      <c r="B11" s="74" t="s">
        <v>209</v>
      </c>
      <c r="C11" s="75">
        <v>1180392</v>
      </c>
      <c r="D11" s="75">
        <v>1180392</v>
      </c>
      <c r="E11" s="76"/>
    </row>
    <row r="12" ht="27" customHeight="1" spans="1:5">
      <c r="A12" s="62">
        <v>30110</v>
      </c>
      <c r="B12" s="74" t="s">
        <v>210</v>
      </c>
      <c r="C12" s="75">
        <v>578571.02</v>
      </c>
      <c r="D12" s="75">
        <v>578571.02</v>
      </c>
      <c r="E12" s="76"/>
    </row>
    <row r="13" ht="27" customHeight="1" spans="1:5">
      <c r="A13" s="62">
        <v>30112</v>
      </c>
      <c r="B13" s="74" t="s">
        <v>211</v>
      </c>
      <c r="C13" s="75">
        <v>50925.18</v>
      </c>
      <c r="D13" s="75">
        <v>50925.18</v>
      </c>
      <c r="E13" s="76"/>
    </row>
    <row r="14" ht="27" customHeight="1" spans="1:5">
      <c r="A14" s="62" t="s">
        <v>212</v>
      </c>
      <c r="B14" s="72" t="s">
        <v>213</v>
      </c>
      <c r="C14" s="71">
        <v>983145.58</v>
      </c>
      <c r="D14" s="76"/>
      <c r="E14" s="71">
        <v>983145.58</v>
      </c>
    </row>
    <row r="15" ht="27" customHeight="1" spans="1:5">
      <c r="A15" s="62" t="s">
        <v>214</v>
      </c>
      <c r="B15" s="74" t="s">
        <v>215</v>
      </c>
      <c r="C15" s="75">
        <v>118000</v>
      </c>
      <c r="D15" s="76"/>
      <c r="E15" s="75">
        <v>118000</v>
      </c>
    </row>
    <row r="16" ht="27" customHeight="1" spans="1:5">
      <c r="A16" s="62" t="s">
        <v>216</v>
      </c>
      <c r="B16" s="74" t="s">
        <v>217</v>
      </c>
      <c r="C16" s="75">
        <v>155000</v>
      </c>
      <c r="D16" s="76"/>
      <c r="E16" s="75">
        <v>155000</v>
      </c>
    </row>
    <row r="17" ht="27" customHeight="1" spans="1:5">
      <c r="A17" s="62" t="s">
        <v>218</v>
      </c>
      <c r="B17" s="62" t="s">
        <v>219</v>
      </c>
      <c r="C17" s="75">
        <v>104000</v>
      </c>
      <c r="D17" s="76"/>
      <c r="E17" s="75">
        <v>104000</v>
      </c>
    </row>
    <row r="18" ht="27" customHeight="1" spans="1:5">
      <c r="A18" s="62" t="s">
        <v>220</v>
      </c>
      <c r="B18" s="62" t="s">
        <v>221</v>
      </c>
      <c r="C18" s="75">
        <v>48000</v>
      </c>
      <c r="D18" s="76"/>
      <c r="E18" s="75">
        <v>48000</v>
      </c>
    </row>
    <row r="19" ht="27" customHeight="1" spans="1:5">
      <c r="A19" s="62" t="s">
        <v>222</v>
      </c>
      <c r="B19" s="62" t="s">
        <v>223</v>
      </c>
      <c r="C19" s="75">
        <v>4000</v>
      </c>
      <c r="D19" s="76"/>
      <c r="E19" s="75">
        <v>4000</v>
      </c>
    </row>
    <row r="20" ht="27" customHeight="1" spans="1:5">
      <c r="A20" s="62" t="s">
        <v>224</v>
      </c>
      <c r="B20" s="62" t="s">
        <v>225</v>
      </c>
      <c r="C20" s="75">
        <v>1000</v>
      </c>
      <c r="D20" s="76"/>
      <c r="E20" s="75">
        <v>1000</v>
      </c>
    </row>
    <row r="21" ht="27" customHeight="1" spans="1:5">
      <c r="A21" s="62" t="s">
        <v>226</v>
      </c>
      <c r="B21" s="62" t="s">
        <v>227</v>
      </c>
      <c r="C21" s="75">
        <v>134406.46</v>
      </c>
      <c r="D21" s="76"/>
      <c r="E21" s="75">
        <v>134406.46</v>
      </c>
    </row>
    <row r="22" ht="27" customHeight="1" spans="1:5">
      <c r="A22" s="62" t="s">
        <v>228</v>
      </c>
      <c r="B22" s="62" t="s">
        <v>229</v>
      </c>
      <c r="C22" s="75">
        <v>107339.12</v>
      </c>
      <c r="D22" s="76"/>
      <c r="E22" s="75">
        <v>107339.12</v>
      </c>
    </row>
    <row r="23" ht="27" customHeight="1" spans="1:5">
      <c r="A23" s="62" t="s">
        <v>230</v>
      </c>
      <c r="B23" s="62" t="s">
        <v>231</v>
      </c>
      <c r="C23" s="77">
        <v>311400</v>
      </c>
      <c r="D23" s="60"/>
      <c r="E23" s="77">
        <v>311400</v>
      </c>
    </row>
    <row r="24" ht="27" customHeight="1" spans="1:5">
      <c r="A24" s="62" t="s">
        <v>232</v>
      </c>
      <c r="B24" s="58" t="s">
        <v>233</v>
      </c>
      <c r="C24" s="78">
        <v>104715.24</v>
      </c>
      <c r="D24" s="78">
        <v>104715.24</v>
      </c>
      <c r="E24" s="60"/>
    </row>
    <row r="25" ht="27" customHeight="1" spans="1:5">
      <c r="A25" s="62" t="s">
        <v>234</v>
      </c>
      <c r="B25" s="62" t="s">
        <v>235</v>
      </c>
      <c r="C25" s="57">
        <v>94755.24</v>
      </c>
      <c r="D25" s="57">
        <v>94755.24</v>
      </c>
      <c r="E25" s="60"/>
    </row>
    <row r="26" ht="27" customHeight="1" spans="1:5">
      <c r="A26" s="62" t="s">
        <v>236</v>
      </c>
      <c r="B26" s="62" t="s">
        <v>237</v>
      </c>
      <c r="C26" s="57">
        <v>9960</v>
      </c>
      <c r="D26" s="57">
        <v>9960</v>
      </c>
      <c r="E26" s="60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2023-04-07T01:43:56Z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54C80BC5E32D4B2596A6365A6DA0E22A</vt:lpwstr>
  </property>
</Properties>
</file>