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2540" activeTab="1"/>
  </bookViews>
  <sheets>
    <sheet name="封面" sheetId="1" r:id="rId1"/>
    <sheet name="目录" sheetId="2" r:id="rId2"/>
    <sheet name="表1" sheetId="3" r:id="rId3"/>
    <sheet name="表2" sheetId="15" r:id="rId4"/>
    <sheet name="表3" sheetId="5" r:id="rId5"/>
    <sheet name="表4" sheetId="6" r:id="rId6"/>
    <sheet name="表5" sheetId="7" r:id="rId7"/>
    <sheet name="表6" sheetId="8" r:id="rId8"/>
    <sheet name="表7" sheetId="9" r:id="rId9"/>
    <sheet name="表8" sheetId="10" r:id="rId10"/>
    <sheet name="表9" sheetId="11" r:id="rId11"/>
    <sheet name="表10" sheetId="14" r:id="rId12"/>
    <sheet name="表11" sheetId="13" r:id="rId13"/>
    <sheet name="表12" sheetId="16" r:id="rId14"/>
    <sheet name="表13" sheetId="17" r:id="rId15"/>
    <sheet name="表14" sheetId="18" r:id="rId16"/>
  </sheets>
  <definedNames>
    <definedName name="_xlnm.Print_Area" localSheetId="11">表10!$A$1:$C$12</definedName>
    <definedName name="_xlnm.Print_Area" localSheetId="3">表2!$A$1:$B$29</definedName>
    <definedName name="_xlnm.Print_Titles" localSheetId="11">表10!$1:$5</definedName>
    <definedName name="_xlnm.Print_Titles" localSheetId="3">表2!$1:$4</definedName>
  </definedNames>
  <calcPr calcId="124519"/>
</workbook>
</file>

<file path=xl/calcChain.xml><?xml version="1.0" encoding="utf-8"?>
<calcChain xmlns="http://schemas.openxmlformats.org/spreadsheetml/2006/main">
  <c r="D8" i="11"/>
  <c r="D9"/>
  <c r="D10"/>
  <c r="D11"/>
  <c r="D12"/>
  <c r="D13"/>
  <c r="D14"/>
  <c r="D15"/>
  <c r="D16"/>
  <c r="D17"/>
  <c r="D7"/>
  <c r="D6" i="9"/>
  <c r="E6"/>
  <c r="D26"/>
  <c r="C26" s="1"/>
  <c r="D7"/>
  <c r="C7" s="1"/>
  <c r="D37" i="6"/>
  <c r="B6"/>
  <c r="B37" s="1"/>
  <c r="B29" i="15"/>
  <c r="B23"/>
  <c r="B20"/>
  <c r="B19"/>
  <c r="B11"/>
  <c r="B8"/>
  <c r="D36" i="3"/>
  <c r="D39" s="1"/>
  <c r="B36"/>
  <c r="B39" s="1"/>
  <c r="C14" i="9" l="1"/>
</calcChain>
</file>

<file path=xl/sharedStrings.xml><?xml version="1.0" encoding="utf-8"?>
<sst xmlns="http://schemas.openxmlformats.org/spreadsheetml/2006/main" count="436" uniqueCount="338">
  <si>
    <t>单位代码：</t>
  </si>
  <si>
    <t>单位名称：</t>
  </si>
  <si>
    <t>部门预算公开表</t>
  </si>
  <si>
    <t xml:space="preserve">     </t>
  </si>
  <si>
    <t>编制日期：</t>
  </si>
  <si>
    <t>部门领导：</t>
  </si>
  <si>
    <t>财务负责人：</t>
  </si>
  <si>
    <t>制表人：</t>
  </si>
  <si>
    <t xml:space="preserve">      </t>
  </si>
  <si>
    <t>目录</t>
  </si>
  <si>
    <t>表  名</t>
  </si>
  <si>
    <t xml:space="preserve">备  注
</t>
  </si>
  <si>
    <t>（１）部门收支总体情况表</t>
  </si>
  <si>
    <t xml:space="preserve">
</t>
  </si>
  <si>
    <t>（２）部门收入总体情况表</t>
  </si>
  <si>
    <t xml:space="preserve">财务预算口径
</t>
  </si>
  <si>
    <t>（３）部门支出总体情况表</t>
  </si>
  <si>
    <t>功能分类全口径</t>
  </si>
  <si>
    <t>（４）财政拨款收支总体情况表</t>
  </si>
  <si>
    <t>（５）财政拨款支出表</t>
  </si>
  <si>
    <t>财政拨款按单位</t>
  </si>
  <si>
    <t>（６）一般公共预算支出情况表</t>
  </si>
  <si>
    <t>功能分类</t>
  </si>
  <si>
    <t>（７）一般公共预算基本支出情况表</t>
  </si>
  <si>
    <t>支出经济分类</t>
  </si>
  <si>
    <t>（８）一般公共预算“三公”经费、会议费、培训费安排表</t>
  </si>
  <si>
    <t>机关运行经费、经济分类</t>
  </si>
  <si>
    <t>（９）一般公共预算机关运行经费</t>
  </si>
  <si>
    <t>（１０）政府性基金预算支出情况表</t>
  </si>
  <si>
    <t>（１１）部门管理转移支付表</t>
  </si>
  <si>
    <t>部门收支总体情况表</t>
  </si>
  <si>
    <t>单位：元</t>
  </si>
  <si>
    <t>收入</t>
  </si>
  <si>
    <t>支出</t>
  </si>
  <si>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</si>
  <si>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</si>
  <si>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</si>
  <si>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</si>
  <si>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</si>
  <si>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</si>
  <si>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</si>
  <si>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</si>
  <si>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</si>
  <si>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</si>
  <si>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</si>
  <si>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</si>
  <si>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</si>
  <si>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</si>
  <si>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七、附属单位上级收入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</si>
  <si>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</si>
  <si>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</si>
  <si>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</si>
  <si>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</si>
  <si>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</si>
  <si>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</si>
  <si>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</si>
  <si>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</si>
  <si>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</si>
  <si>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</si>
  <si>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</si>
  <si>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</si>
  <si>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</si>
  <si>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</si>
  <si>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</si>
  <si>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</si>
  <si>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</si>
  <si>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</si>
  <si>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</si>
  <si>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</si>
  <si>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</si>
  <si>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</si>
  <si>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</si>
  <si>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</si>
  <si>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</si>
  <si>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</si>
  <si>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</si>
  <si>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</si>
  <si>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</si>
  <si>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</si>
  <si>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</si>
  <si>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</si>
  <si>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部门收入总体情况表</t>
  </si>
  <si>
    <t>一、财政拨款（政府预算资金）</t>
  </si>
  <si>
    <r>
      <rPr>
        <sz val="9"/>
        <color indexed="8"/>
        <rFont val="宋体"/>
        <family val="3"/>
        <charset val="134"/>
      </rPr>
      <t xml:space="preserve"> </t>
    </r>
    <r>
      <rPr>
        <sz val="9"/>
        <color indexed="8"/>
        <rFont val="宋体"/>
        <family val="3"/>
        <charset val="134"/>
      </rPr>
      <t xml:space="preserve">   本级财力安排</t>
    </r>
  </si>
  <si>
    <t xml:space="preserve">    上级专项资金</t>
  </si>
  <si>
    <t>二、财政拨款（结转结余）</t>
  </si>
  <si>
    <r>
      <rPr>
        <sz val="9"/>
        <color indexed="8"/>
        <rFont val="宋体"/>
        <family val="3"/>
        <charset val="134"/>
      </rPr>
      <t xml:space="preserve"> </t>
    </r>
    <r>
      <rPr>
        <sz val="9"/>
        <color indexed="8"/>
        <rFont val="宋体"/>
        <family val="3"/>
        <charset val="134"/>
      </rPr>
      <t xml:space="preserve">   本级结转结余</t>
    </r>
  </si>
  <si>
    <t xml:space="preserve">    上级专项结转结余</t>
  </si>
  <si>
    <t>三、事业收入</t>
  </si>
  <si>
    <r>
      <rPr>
        <sz val="9"/>
        <color indexed="8"/>
        <rFont val="宋体"/>
        <family val="3"/>
        <charset val="134"/>
      </rPr>
      <t xml:space="preserve"> </t>
    </r>
    <r>
      <rPr>
        <sz val="9"/>
        <color indexed="8"/>
        <rFont val="宋体"/>
        <family val="3"/>
        <charset val="134"/>
      </rPr>
      <t xml:space="preserve">   教育专户收入</t>
    </r>
  </si>
  <si>
    <r>
      <rPr>
        <sz val="9"/>
        <color indexed="8"/>
        <rFont val="宋体"/>
        <family val="3"/>
        <charset val="134"/>
      </rPr>
      <t xml:space="preserve"> </t>
    </r>
    <r>
      <rPr>
        <sz val="9"/>
        <color indexed="8"/>
        <rFont val="宋体"/>
        <family val="3"/>
        <charset val="134"/>
      </rPr>
      <t xml:space="preserve">   医疗专户收入</t>
    </r>
  </si>
  <si>
    <r>
      <rPr>
        <sz val="9"/>
        <color indexed="8"/>
        <rFont val="宋体"/>
        <family val="3"/>
        <charset val="134"/>
      </rPr>
      <t xml:space="preserve"> </t>
    </r>
    <r>
      <rPr>
        <sz val="9"/>
        <color indexed="8"/>
        <rFont val="宋体"/>
        <family val="3"/>
        <charset val="134"/>
      </rPr>
      <t xml:space="preserve">   其他事业收入</t>
    </r>
  </si>
  <si>
    <t>四、上级补助收入</t>
  </si>
  <si>
    <t>五、附属单位上缴收入</t>
  </si>
  <si>
    <t>六、经营收入</t>
  </si>
  <si>
    <t>七、其他收入</t>
  </si>
  <si>
    <t>八、上年结转、结余</t>
  </si>
  <si>
    <r>
      <rPr>
        <sz val="9"/>
        <color indexed="8"/>
        <rFont val="宋体"/>
        <family val="3"/>
        <charset val="134"/>
      </rPr>
      <t xml:space="preserve"> </t>
    </r>
    <r>
      <rPr>
        <sz val="9"/>
        <color indexed="8"/>
        <rFont val="宋体"/>
        <family val="3"/>
        <charset val="134"/>
      </rPr>
      <t xml:space="preserve">   财政性单位结转结余</t>
    </r>
  </si>
  <si>
    <r>
      <rPr>
        <sz val="9"/>
        <color indexed="8"/>
        <rFont val="宋体"/>
        <family val="3"/>
        <charset val="134"/>
      </rPr>
      <t xml:space="preserve"> </t>
    </r>
    <r>
      <rPr>
        <sz val="9"/>
        <color indexed="8"/>
        <rFont val="宋体"/>
        <family val="3"/>
        <charset val="134"/>
      </rPr>
      <t xml:space="preserve">       财政性单位结转</t>
    </r>
  </si>
  <si>
    <r>
      <rPr>
        <sz val="9"/>
        <color indexed="8"/>
        <rFont val="宋体"/>
        <family val="3"/>
        <charset val="134"/>
      </rPr>
      <t xml:space="preserve"> </t>
    </r>
    <r>
      <rPr>
        <sz val="9"/>
        <color indexed="8"/>
        <rFont val="宋体"/>
        <family val="3"/>
        <charset val="134"/>
      </rPr>
      <t xml:space="preserve">       财政性单位结余</t>
    </r>
  </si>
  <si>
    <r>
      <rPr>
        <sz val="9"/>
        <color indexed="8"/>
        <rFont val="宋体"/>
        <family val="3"/>
        <charset val="134"/>
      </rPr>
      <t xml:space="preserve"> </t>
    </r>
    <r>
      <rPr>
        <sz val="9"/>
        <color indexed="8"/>
        <rFont val="宋体"/>
        <family val="3"/>
        <charset val="134"/>
      </rPr>
      <t xml:space="preserve">   非财政性单位结转结余</t>
    </r>
  </si>
  <si>
    <r>
      <rPr>
        <sz val="9"/>
        <color indexed="8"/>
        <rFont val="宋体"/>
        <family val="3"/>
        <charset val="134"/>
      </rPr>
      <t xml:space="preserve"> </t>
    </r>
    <r>
      <rPr>
        <sz val="9"/>
        <color indexed="8"/>
        <rFont val="宋体"/>
        <family val="3"/>
        <charset val="134"/>
      </rPr>
      <t xml:space="preserve">       非财政性单位结转</t>
    </r>
  </si>
  <si>
    <r>
      <rPr>
        <sz val="9"/>
        <color indexed="8"/>
        <rFont val="宋体"/>
        <family val="3"/>
        <charset val="134"/>
      </rPr>
      <t xml:space="preserve"> </t>
    </r>
    <r>
      <rPr>
        <sz val="9"/>
        <color indexed="8"/>
        <rFont val="宋体"/>
        <family val="3"/>
        <charset val="134"/>
      </rPr>
      <t xml:space="preserve">       非财政性单位结余</t>
    </r>
  </si>
  <si>
    <r>
      <rPr>
        <sz val="9"/>
        <color indexed="8"/>
        <rFont val="宋体"/>
        <family val="3"/>
        <charset val="134"/>
      </rPr>
      <t xml:space="preserve"> </t>
    </r>
    <r>
      <rPr>
        <sz val="9"/>
        <color indexed="8"/>
        <rFont val="宋体"/>
        <family val="3"/>
        <charset val="134"/>
      </rPr>
      <t xml:space="preserve">   教育专户结转</t>
    </r>
  </si>
  <si>
    <r>
      <rPr>
        <sz val="9"/>
        <color indexed="8"/>
        <rFont val="宋体"/>
        <family val="3"/>
        <charset val="134"/>
      </rPr>
      <t xml:space="preserve"> </t>
    </r>
    <r>
      <rPr>
        <sz val="9"/>
        <color indexed="8"/>
        <rFont val="宋体"/>
        <family val="3"/>
        <charset val="134"/>
      </rPr>
      <t xml:space="preserve">   医疗专户结转</t>
    </r>
  </si>
  <si>
    <t>收入总计</t>
  </si>
  <si>
    <t>部门支出总体情况表</t>
  </si>
  <si>
    <t>功能分类科目</t>
  </si>
  <si>
    <t>支出合计</t>
  </si>
  <si>
    <t>基本支出</t>
  </si>
  <si>
    <t>项目支出</t>
  </si>
  <si>
    <t>上年结转</t>
  </si>
  <si>
    <t>合计</t>
  </si>
  <si>
    <t>201</t>
  </si>
  <si>
    <t>一般公共服务支出</t>
  </si>
  <si>
    <t>行政运行</t>
  </si>
  <si>
    <t>财政拨款收支总体情况表</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</si>
  <si>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</si>
  <si>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</si>
  <si>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</si>
  <si>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</si>
  <si>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</si>
  <si>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</si>
  <si>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</si>
  <si>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</si>
  <si>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</si>
  <si>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</si>
  <si>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</si>
  <si>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</si>
  <si>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</si>
  <si>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</si>
  <si>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</si>
  <si>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</si>
  <si>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</si>
  <si>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</si>
  <si>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</si>
  <si>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</si>
  <si>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</si>
  <si>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</si>
  <si>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</si>
  <si>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</si>
  <si>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</si>
  <si>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</si>
  <si>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</si>
  <si>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</si>
  <si>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</si>
  <si>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</si>
  <si>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</si>
  <si>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</si>
  <si>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</si>
  <si>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</si>
  <si>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</si>
  <si>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收    入    总    计</t>
  </si>
  <si>
    <t>支    出    总    计</t>
  </si>
  <si>
    <t>财政拨款支出表</t>
  </si>
  <si>
    <t>单位名称</t>
  </si>
  <si>
    <t>一般公共预算支出</t>
  </si>
  <si>
    <t>政府性基金预算支出</t>
  </si>
  <si>
    <t>国有资本经营预算支出</t>
  </si>
  <si>
    <t>一般公共预算支出情况表</t>
  </si>
  <si>
    <t>科目编码</t>
  </si>
  <si>
    <t>科目名称</t>
  </si>
  <si>
    <t>一般公共预算基本支出表</t>
  </si>
  <si>
    <t>经济分类科目</t>
  </si>
  <si>
    <t>一般公共预算基本支出</t>
  </si>
  <si>
    <t>人员经费</t>
  </si>
  <si>
    <t>公用经费</t>
  </si>
  <si>
    <t>301</t>
  </si>
  <si>
    <t>工资福利支出</t>
  </si>
  <si>
    <t>30101</t>
  </si>
  <si>
    <t>基本工资</t>
  </si>
  <si>
    <t>一般公共预算“三公”经费、会议费、培训费支出情况表</t>
  </si>
  <si>
    <t>“三公”经费</t>
  </si>
  <si>
    <t>会议费</t>
  </si>
  <si>
    <t>培训费</t>
  </si>
  <si>
    <t>因公出国（境）费用</t>
  </si>
  <si>
    <t>公务接待费</t>
  </si>
  <si>
    <t>公务用车购置和运行费</t>
  </si>
  <si>
    <t>公务用车购置费</t>
  </si>
  <si>
    <t>公务用车运行费</t>
  </si>
  <si>
    <t>一般公共预算机关运行经费</t>
  </si>
  <si>
    <t>序号</t>
  </si>
  <si>
    <t>经济科目编码</t>
  </si>
  <si>
    <t>经济科目名称</t>
  </si>
  <si>
    <t>政府性基金预算支出情况表</t>
  </si>
  <si>
    <t>项        目</t>
  </si>
  <si>
    <t>编码</t>
  </si>
  <si>
    <t>名称</t>
  </si>
  <si>
    <t>部门管理转移支付表</t>
  </si>
  <si>
    <t>一般公共预算项目支出</t>
  </si>
  <si>
    <t>政府性基金预算项目支出</t>
  </si>
  <si>
    <t>国有资本经营预算项目支出</t>
  </si>
  <si>
    <t>中共宁县委统一战线工作部</t>
    <phoneticPr fontId="22" type="noConversion"/>
  </si>
  <si>
    <t>孟乾坤</t>
    <phoneticPr fontId="22" type="noConversion"/>
  </si>
  <si>
    <t>孟繁哲</t>
    <phoneticPr fontId="22" type="noConversion"/>
  </si>
  <si>
    <t>统战事务</t>
    <phoneticPr fontId="22" type="noConversion"/>
  </si>
  <si>
    <t>20134</t>
    <phoneticPr fontId="22" type="noConversion"/>
  </si>
  <si>
    <t>2013401</t>
    <phoneticPr fontId="22" type="noConversion"/>
  </si>
  <si>
    <t>201     一般公共服务支出</t>
    <phoneticPr fontId="22" type="noConversion"/>
  </si>
  <si>
    <t>20134   统战事务</t>
    <phoneticPr fontId="22" type="noConversion"/>
  </si>
  <si>
    <t>2013401  行政运行</t>
    <phoneticPr fontId="22" type="noConversion"/>
  </si>
  <si>
    <t>1351521.75</t>
    <phoneticPr fontId="22" type="noConversion"/>
  </si>
  <si>
    <t>统战部</t>
    <phoneticPr fontId="22" type="noConversion"/>
  </si>
  <si>
    <t>30102</t>
    <phoneticPr fontId="24" type="noConversion"/>
  </si>
  <si>
    <t>津贴补贴</t>
    <phoneticPr fontId="24" type="noConversion"/>
  </si>
  <si>
    <t>30112</t>
    <phoneticPr fontId="24" type="noConversion"/>
  </si>
  <si>
    <t>其他社会保障缴费</t>
    <phoneticPr fontId="24" type="noConversion"/>
  </si>
  <si>
    <t>职工基本医疗保险缴费</t>
    <phoneticPr fontId="22" type="noConversion"/>
  </si>
  <si>
    <t>30110</t>
    <phoneticPr fontId="22" type="noConversion"/>
  </si>
  <si>
    <t>公务员医疗补助缴费缴费</t>
    <phoneticPr fontId="22" type="noConversion"/>
  </si>
  <si>
    <t>30111</t>
    <phoneticPr fontId="22" type="noConversion"/>
  </si>
  <si>
    <t>30103</t>
    <phoneticPr fontId="22" type="noConversion"/>
  </si>
  <si>
    <t>奖金</t>
    <phoneticPr fontId="22" type="noConversion"/>
  </si>
  <si>
    <t>302</t>
    <phoneticPr fontId="24" type="noConversion"/>
  </si>
  <si>
    <t>商品服务支出</t>
    <phoneticPr fontId="24" type="noConversion"/>
  </si>
  <si>
    <t>30201</t>
    <phoneticPr fontId="24" type="noConversion"/>
  </si>
  <si>
    <t xml:space="preserve">  办公费</t>
  </si>
  <si>
    <t>30202</t>
  </si>
  <si>
    <t xml:space="preserve">  印刷费</t>
  </si>
  <si>
    <t>30207</t>
  </si>
  <si>
    <t xml:space="preserve">  邮电费</t>
  </si>
  <si>
    <t>30211</t>
    <phoneticPr fontId="24" type="noConversion"/>
  </si>
  <si>
    <t xml:space="preserve">  差旅费</t>
  </si>
  <si>
    <t>30215</t>
  </si>
  <si>
    <t xml:space="preserve">  会议费</t>
  </si>
  <si>
    <t>30216</t>
  </si>
  <si>
    <t xml:space="preserve">  培训费</t>
  </si>
  <si>
    <t>30217</t>
  </si>
  <si>
    <t xml:space="preserve">  公务接待费</t>
  </si>
  <si>
    <t>30228</t>
  </si>
  <si>
    <t xml:space="preserve">  工会经费</t>
  </si>
  <si>
    <t>30229</t>
  </si>
  <si>
    <t xml:space="preserve">  福利费</t>
  </si>
  <si>
    <t>30239</t>
    <phoneticPr fontId="24" type="noConversion"/>
  </si>
  <si>
    <t xml:space="preserve">  其他交通费用</t>
    <phoneticPr fontId="24" type="noConversion"/>
  </si>
  <si>
    <t>对个人和家庭的补助</t>
  </si>
  <si>
    <t xml:space="preserve">  离休费</t>
  </si>
  <si>
    <t xml:space="preserve">  退休费</t>
  </si>
  <si>
    <t xml:space="preserve">  退职（役）费</t>
  </si>
  <si>
    <t xml:space="preserve">  抚恤金</t>
  </si>
  <si>
    <t xml:space="preserve">  生活补助</t>
  </si>
  <si>
    <t xml:space="preserve">  其他对个人和家庭的补助支出</t>
  </si>
  <si>
    <t>30205</t>
    <phoneticPr fontId="22" type="noConversion"/>
  </si>
  <si>
    <t xml:space="preserve">  水费</t>
    <phoneticPr fontId="22" type="noConversion"/>
  </si>
  <si>
    <t xml:space="preserve">  其他交通费用（车补）</t>
    <phoneticPr fontId="24" type="noConversion"/>
  </si>
  <si>
    <t>其他支出</t>
  </si>
  <si>
    <t xml:space="preserve">  其他支出</t>
  </si>
  <si>
    <t>邵璞将</t>
    <phoneticPr fontId="22" type="noConversion"/>
  </si>
  <si>
    <t>621026111001</t>
    <phoneticPr fontId="22" type="noConversion"/>
  </si>
  <si>
    <t>统战部</t>
    <phoneticPr fontId="22" type="noConversion"/>
  </si>
  <si>
    <t>表十二、国有资本经营预算支出情况表</t>
  </si>
  <si>
    <t>单位：万元</t>
  </si>
  <si>
    <t>**</t>
  </si>
  <si>
    <t>总计</t>
  </si>
  <si>
    <t>……</t>
  </si>
  <si>
    <t>备注：无内容应公开空表并说明情况。</t>
  </si>
  <si>
    <t>部门（单位）整体支出绩效目标表</t>
  </si>
  <si>
    <t xml:space="preserve"> </t>
  </si>
  <si>
    <t>部门（单位）名称</t>
  </si>
  <si>
    <t>联系人</t>
  </si>
  <si>
    <t>联系电话</t>
  </si>
  <si>
    <t>部门（单位）职能</t>
  </si>
  <si>
    <t>依据</t>
  </si>
  <si>
    <t>职能概述</t>
  </si>
  <si>
    <t>近三年部门（单位）职能是否出现过重大变化</t>
  </si>
  <si>
    <t>变化内容</t>
  </si>
  <si>
    <t>部门（单位）基本信息</t>
  </si>
  <si>
    <t>直属单位包括</t>
  </si>
  <si>
    <t>无</t>
  </si>
  <si>
    <t>内设职能部门</t>
  </si>
  <si>
    <t>编制人员数</t>
  </si>
  <si>
    <t>实有在职人数</t>
  </si>
  <si>
    <t>行政编制人数</t>
  </si>
  <si>
    <t>事业编制人数</t>
  </si>
  <si>
    <t>编外人数</t>
  </si>
  <si>
    <t>部门（单位）基本制度建设情况</t>
  </si>
  <si>
    <t>上年预算情况（万元）</t>
  </si>
  <si>
    <t>预算批复数</t>
  </si>
  <si>
    <t>预算调整数</t>
  </si>
  <si>
    <t>实际支出数</t>
  </si>
  <si>
    <t>执行率</t>
  </si>
  <si>
    <t>年末结转结余</t>
  </si>
  <si>
    <t>当年预算构成（万元）</t>
  </si>
  <si>
    <t>部门（单位）收入预算</t>
  </si>
  <si>
    <t>部门（单位）支出预算</t>
  </si>
  <si>
    <t>上级财政拨款</t>
  </si>
  <si>
    <t>本级财政安排</t>
  </si>
  <si>
    <t>其他资金</t>
  </si>
  <si>
    <t>项目经费</t>
  </si>
  <si>
    <t>收入预算合计</t>
  </si>
  <si>
    <t>支出预算合计</t>
  </si>
  <si>
    <t>其他需要说明的问题</t>
  </si>
  <si>
    <t>一级指标</t>
  </si>
  <si>
    <t>二级指标</t>
  </si>
  <si>
    <t>三级指标</t>
  </si>
  <si>
    <t>指标值</t>
  </si>
  <si>
    <t>项目支出绩效目标表</t>
  </si>
  <si>
    <t>预算单位</t>
  </si>
  <si>
    <t>项目名称</t>
  </si>
  <si>
    <t>一级项目名称</t>
  </si>
  <si>
    <t>二级项目名称</t>
  </si>
  <si>
    <t>项目类型</t>
  </si>
  <si>
    <t>资金用途</t>
  </si>
  <si>
    <t>资金性质</t>
  </si>
  <si>
    <t>项目分类</t>
  </si>
  <si>
    <r>
      <t>项目资金</t>
    </r>
    <r>
      <rPr>
        <b/>
        <sz val="9"/>
        <color indexed="8"/>
        <rFont val="Calibri"/>
        <family val="2"/>
      </rPr>
      <t>(</t>
    </r>
    <r>
      <rPr>
        <b/>
        <sz val="9"/>
        <color indexed="8"/>
        <rFont val="宋体"/>
        <family val="3"/>
        <charset val="134"/>
      </rPr>
      <t>万元</t>
    </r>
    <r>
      <rPr>
        <b/>
        <sz val="9"/>
        <color indexed="8"/>
        <rFont val="Calibri"/>
        <family val="2"/>
      </rPr>
      <t>)</t>
    </r>
  </si>
  <si>
    <t>年度资金总额</t>
  </si>
  <si>
    <t>其中：中央补助安排</t>
  </si>
  <si>
    <t>省级财政安排</t>
  </si>
  <si>
    <t>年度绩效目标</t>
  </si>
  <si>
    <t>指标目标值</t>
  </si>
  <si>
    <t>中共宁县委统一战线工作部</t>
    <phoneticPr fontId="22" type="noConversion"/>
  </si>
  <si>
    <t>邵璞将</t>
    <phoneticPr fontId="22" type="noConversion"/>
  </si>
  <si>
    <t>0934-6622305</t>
    <phoneticPr fontId="22" type="noConversion"/>
  </si>
  <si>
    <t>《中共宁县县统一战线工作部职能配置、内设机构和人员编制规定》</t>
    <phoneticPr fontId="22" type="noConversion"/>
  </si>
  <si>
    <r>
      <rPr>
        <sz val="9"/>
        <color indexed="8"/>
        <rFont val="宋体"/>
        <family val="3"/>
        <charset val="134"/>
      </rPr>
      <t xml:space="preserve">
</t>
    </r>
    <r>
      <rPr>
        <sz val="9"/>
        <color indexed="8"/>
        <rFont val="Calibri"/>
        <family val="2"/>
      </rPr>
      <t>1.</t>
    </r>
    <r>
      <rPr>
        <sz val="9"/>
        <color indexed="8"/>
        <rFont val="宋体"/>
        <family val="3"/>
        <charset val="134"/>
      </rPr>
      <t>贯彻执行关于统一战线方针政策和决定；开展调查研究，反映情况，提出意见建议；督促检查统一战线政策执行情况，协调统一战线各方面关系。</t>
    </r>
    <r>
      <rPr>
        <sz val="9"/>
        <color indexed="8"/>
        <rFont val="Calibri"/>
        <family val="2"/>
      </rPr>
      <t>2.</t>
    </r>
    <r>
      <rPr>
        <sz val="9"/>
        <color indexed="8"/>
        <rFont val="宋体"/>
        <family val="3"/>
        <charset val="134"/>
      </rPr>
      <t>负责联系各民主党派及无党派代表人士，协调做好民主党派、无党派人士参政议政、民主监督、政治协商的相关工作</t>
    </r>
    <r>
      <rPr>
        <sz val="9"/>
        <color indexed="8"/>
        <rFont val="Calibri"/>
        <family val="2"/>
      </rPr>
      <t>,</t>
    </r>
    <r>
      <rPr>
        <sz val="9"/>
        <color indexed="8"/>
        <rFont val="宋体"/>
        <family val="3"/>
        <charset val="134"/>
      </rPr>
      <t>协助各民主党派加强自身建设。</t>
    </r>
    <r>
      <rPr>
        <sz val="9"/>
        <color indexed="8"/>
        <rFont val="Calibri"/>
        <family val="2"/>
      </rPr>
      <t>3.</t>
    </r>
    <r>
      <rPr>
        <sz val="9"/>
        <color indexed="8"/>
        <rFont val="宋体"/>
        <family val="3"/>
        <charset val="134"/>
      </rPr>
      <t>负责党外代表人士的发现储备，做好党外代表人士在人大、政协安排的有关工作，会同组织部门做好党外干部的培养、考察、推荐、安排、任用工作，搞好同党外代表人士的合作共事。</t>
    </r>
    <r>
      <rPr>
        <sz val="9"/>
        <color indexed="8"/>
        <rFont val="Calibri"/>
        <family val="2"/>
      </rPr>
      <t>4.</t>
    </r>
    <r>
      <rPr>
        <sz val="9"/>
        <color indexed="8"/>
        <rFont val="宋体"/>
        <family val="3"/>
        <charset val="134"/>
      </rPr>
      <t>负责非公有制经济领域统一战线工作。宣传、贯彻党关于发展非公有制经济的方针政策，推动形成有利于非公有制经济发展的政策环境、法治环境、市场环境、社会环境；团结、帮助、教育、引导非公有制经济人士，开展思想政治工作；加强对光彩事业的组织领导并促其健康发展。</t>
    </r>
    <r>
      <rPr>
        <sz val="9"/>
        <color indexed="8"/>
        <rFont val="Calibri"/>
        <family val="2"/>
      </rPr>
      <t>5.</t>
    </r>
    <r>
      <rPr>
        <sz val="9"/>
        <color indexed="8"/>
        <rFont val="宋体"/>
        <family val="3"/>
        <charset val="134"/>
      </rPr>
      <t xml:space="preserve">负责联系培养党外知识分子和新的社会阶层代表人士，开展调查研究，反映真实意见，协调各方关系，提出政策建议。
</t>
    </r>
    <r>
      <rPr>
        <sz val="9"/>
        <color indexed="8"/>
        <rFont val="Calibri"/>
        <family val="2"/>
      </rPr>
      <t>6.</t>
    </r>
    <r>
      <rPr>
        <sz val="9"/>
        <color indexed="8"/>
        <rFont val="宋体"/>
        <family val="3"/>
        <charset val="134"/>
      </rPr>
      <t>县委统战部统一领导民族宗教工作。</t>
    </r>
    <r>
      <rPr>
        <sz val="9"/>
        <color indexed="8"/>
        <rFont val="Calibri"/>
        <family val="2"/>
      </rPr>
      <t>7.</t>
    </r>
    <r>
      <rPr>
        <sz val="9"/>
        <color indexed="8"/>
        <rFont val="宋体"/>
        <family val="3"/>
        <charset val="134"/>
      </rPr>
      <t>县委统战部统一领导侨务工作，将县政府办公室承担的侨务管理职责划入县委统战部，县委统战部加挂县政府侨务办公室牌子。</t>
    </r>
    <r>
      <rPr>
        <sz val="9"/>
        <color indexed="8"/>
        <rFont val="Calibri"/>
        <family val="2"/>
      </rPr>
      <t>8.</t>
    </r>
    <r>
      <rPr>
        <sz val="9"/>
        <color indexed="8"/>
        <rFont val="宋体"/>
        <family val="3"/>
        <charset val="134"/>
      </rPr>
      <t>县委统战部加挂县台湾事务办公室牌子。</t>
    </r>
    <r>
      <rPr>
        <sz val="9"/>
        <color indexed="8"/>
        <rFont val="Calibri"/>
        <family val="2"/>
      </rPr>
      <t>9.</t>
    </r>
    <r>
      <rPr>
        <sz val="9"/>
        <color indexed="8"/>
        <rFont val="宋体"/>
        <family val="3"/>
        <charset val="134"/>
      </rPr>
      <t>负责开展统一战线宣传工作；做好有关统战团体管理工作；指导乡（镇）统一战线工作，负责统战工作干部、统战团体负责人和统战成员的培训工作。</t>
    </r>
    <r>
      <rPr>
        <sz val="9"/>
        <color indexed="8"/>
        <rFont val="Calibri"/>
        <family val="2"/>
      </rPr>
      <t>10.</t>
    </r>
    <r>
      <rPr>
        <sz val="9"/>
        <color indexed="8"/>
        <rFont val="宋体"/>
        <family val="3"/>
        <charset val="134"/>
      </rPr>
      <t>完成县委、县政府和上级统一战线（民族宗教）业务部门交办的其他工作任务。</t>
    </r>
    <r>
      <rPr>
        <sz val="9"/>
        <color indexed="8"/>
        <rFont val="Calibri"/>
        <family val="2"/>
      </rPr>
      <t>11.</t>
    </r>
    <r>
      <rPr>
        <sz val="9"/>
        <color indexed="8"/>
        <rFont val="宋体"/>
        <family val="3"/>
        <charset val="134"/>
      </rPr>
      <t xml:space="preserve">职能转变。县委统战部应加强、优化、统筹全县统一战线（民族宗教）工作方面的能力建设。
</t>
    </r>
    <phoneticPr fontId="22" type="noConversion"/>
  </si>
  <si>
    <t>否</t>
    <phoneticPr fontId="22" type="noConversion"/>
  </si>
  <si>
    <t>无</t>
    <phoneticPr fontId="22" type="noConversion"/>
  </si>
  <si>
    <t>内设：民族宗教股、办公室。
挂牌单位：宁县人民政府侨务办公室、宁县台湾事务办公室牌子。</t>
    <phoneticPr fontId="22" type="noConversion"/>
  </si>
  <si>
    <r>
      <rPr>
        <sz val="9"/>
        <color indexed="8"/>
        <rFont val="宋体"/>
        <family val="3"/>
        <charset val="134"/>
      </rPr>
      <t>按照中央、省委、市委、县委及相关部门规定和要求，根据工作需要，从实际出发，及时修改完善部门工作职责、工作人员奖惩办法和党委信息报送办法，进一步增强工作人员的责任心和进取心，提高行政效率。全面加强财务工作管理，及时修改完善财务管理制度，定期开展</t>
    </r>
    <r>
      <rPr>
        <sz val="9"/>
        <color indexed="8"/>
        <rFont val="Calibri"/>
        <family val="2"/>
      </rPr>
      <t>“</t>
    </r>
    <r>
      <rPr>
        <sz val="9"/>
        <color indexed="8"/>
        <rFont val="宋体"/>
        <family val="3"/>
        <charset val="134"/>
      </rPr>
      <t>回头望</t>
    </r>
    <r>
      <rPr>
        <sz val="9"/>
        <color indexed="8"/>
        <rFont val="Calibri"/>
        <family val="2"/>
      </rPr>
      <t>”</t>
    </r>
    <r>
      <rPr>
        <sz val="9"/>
        <color indexed="8"/>
        <rFont val="宋体"/>
        <family val="3"/>
        <charset val="134"/>
      </rPr>
      <t>，对单位管理过程中存在的问题和风险点及时梳理，提出整改意见并及时进行整改落实。按照要树立</t>
    </r>
    <r>
      <rPr>
        <sz val="9"/>
        <color indexed="8"/>
        <rFont val="Calibri"/>
        <family val="2"/>
      </rPr>
      <t>“</t>
    </r>
    <r>
      <rPr>
        <sz val="9"/>
        <color indexed="8"/>
        <rFont val="宋体"/>
        <family val="3"/>
        <charset val="134"/>
      </rPr>
      <t>过紧日子</t>
    </r>
    <r>
      <rPr>
        <sz val="9"/>
        <color indexed="8"/>
        <rFont val="Calibri"/>
        <family val="2"/>
      </rPr>
      <t>”</t>
    </r>
    <r>
      <rPr>
        <sz val="9"/>
        <color indexed="8"/>
        <rFont val="宋体"/>
        <family val="3"/>
        <charset val="134"/>
      </rPr>
      <t>的思想和创建节约型机关相关要求，制定单位贯彻落实方案，进一步提高资源的利用率。</t>
    </r>
    <phoneticPr fontId="22" type="noConversion"/>
  </si>
  <si>
    <t>成本指标（50）</t>
  </si>
  <si>
    <t>经济成本指标</t>
  </si>
  <si>
    <t>指标:1：节约用电，节约用水，爱护爱惜公共财务，拒绝浪费，提高工作效率，最大限度降低成本。</t>
  </si>
  <si>
    <t>效益指标（30）</t>
  </si>
  <si>
    <t>社会效益指标</t>
  </si>
  <si>
    <t>满意度指标（20）</t>
  </si>
  <si>
    <t>服务对象满意度指标</t>
  </si>
  <si>
    <r>
      <t>指标</t>
    </r>
    <r>
      <rPr>
        <sz val="9"/>
        <color rgb="FF000000"/>
        <rFont val="Calibri"/>
        <family val="2"/>
      </rPr>
      <t>1</t>
    </r>
    <r>
      <rPr>
        <sz val="9"/>
        <color rgb="FF000000"/>
        <rFont val="宋体"/>
        <family val="3"/>
        <charset val="134"/>
      </rPr>
      <t>：全力保障机关工作正常运转；指标</t>
    </r>
    <r>
      <rPr>
        <sz val="9"/>
        <color rgb="FF000000"/>
        <rFont val="Calibri"/>
        <family val="2"/>
      </rPr>
      <t>2</t>
    </r>
    <r>
      <rPr>
        <sz val="9"/>
        <color rgb="FF000000"/>
        <rFont val="宋体"/>
        <family val="3"/>
        <charset val="134"/>
      </rPr>
      <t>：全面做好基层统战示范创建工作；指标</t>
    </r>
    <r>
      <rPr>
        <sz val="9"/>
        <color rgb="FF000000"/>
        <rFont val="Calibri"/>
        <family val="2"/>
      </rPr>
      <t>3</t>
    </r>
    <r>
      <rPr>
        <sz val="9"/>
        <color rgb="FF000000"/>
        <rFont val="宋体"/>
        <family val="3"/>
        <charset val="134"/>
      </rPr>
      <t>：全力做好统战各项主题活动开展。</t>
    </r>
    <phoneticPr fontId="22" type="noConversion"/>
  </si>
  <si>
    <t>统战特需经费</t>
    <phoneticPr fontId="22" type="noConversion"/>
  </si>
  <si>
    <t>运转类</t>
  </si>
  <si>
    <t>一般公共预算资金</t>
  </si>
  <si>
    <t>保障基层统战工作正常运转</t>
    <phoneticPr fontId="22" type="noConversion"/>
  </si>
  <si>
    <t>产出指标（50）</t>
  </si>
  <si>
    <r>
      <rPr>
        <sz val="9"/>
        <color rgb="FF000000"/>
        <rFont val="Calibri"/>
        <family val="2"/>
      </rPr>
      <t xml:space="preserve"> </t>
    </r>
    <r>
      <rPr>
        <sz val="9"/>
        <color rgb="FF000000"/>
        <rFont val="宋体"/>
        <family val="3"/>
        <charset val="134"/>
      </rPr>
      <t>指标</t>
    </r>
    <r>
      <rPr>
        <sz val="9"/>
        <color rgb="FF000000"/>
        <rFont val="Calibri"/>
        <family val="2"/>
      </rPr>
      <t>1</t>
    </r>
    <r>
      <rPr>
        <sz val="9"/>
        <color rgb="FF000000"/>
        <rFont val="宋体"/>
        <family val="3"/>
        <charset val="134"/>
      </rPr>
      <t>：满意度为</t>
    </r>
    <r>
      <rPr>
        <sz val="9"/>
        <color rgb="FF000000"/>
        <rFont val="Calibri"/>
        <family val="2"/>
      </rPr>
      <t>100%</t>
    </r>
  </si>
  <si>
    <r>
      <rPr>
        <sz val="9"/>
        <color indexed="8"/>
        <rFont val="Calibri"/>
        <family val="2"/>
      </rPr>
      <t>2023</t>
    </r>
    <r>
      <rPr>
        <sz val="9"/>
        <color indexed="8"/>
        <rFont val="宋体"/>
        <family val="3"/>
        <charset val="134"/>
      </rPr>
      <t>年基层统一战线工作规范建设运行、全省民族团结进步示范县创建、新型宗教场所规范化建设上，举办了全县党外代表人士培训班、民族宗教法规政策培训班。</t>
    </r>
    <r>
      <rPr>
        <sz val="9"/>
        <color indexed="8"/>
        <rFont val="宋体"/>
        <family val="3"/>
        <charset val="134"/>
      </rPr>
      <t>在全县范围内开展基层统战工作规范化运行建设，民族团结进步互观互建工作</t>
    </r>
    <r>
      <rPr>
        <sz val="9"/>
        <color indexed="8"/>
        <rFont val="Calibri"/>
        <family val="2"/>
      </rPr>
      <t>,</t>
    </r>
    <r>
      <rPr>
        <sz val="9"/>
        <color indexed="8"/>
        <rFont val="宋体"/>
        <family val="3"/>
        <charset val="134"/>
      </rPr>
      <t>建成高铁宁县站</t>
    </r>
    <r>
      <rPr>
        <sz val="9"/>
        <color indexed="8"/>
        <rFont val="Calibri"/>
        <family val="2"/>
      </rPr>
      <t>5</t>
    </r>
    <r>
      <rPr>
        <sz val="9"/>
        <color indexed="8"/>
        <rFont val="宋体"/>
        <family val="3"/>
        <charset val="134"/>
      </rPr>
      <t>公里民族团结进步宣传长廊和各乡镇公路沿线进行社会氛围宣传营造，推动全县统一战线工作高质量发展。</t>
    </r>
    <phoneticPr fontId="22" type="noConversion"/>
  </si>
  <si>
    <r>
      <t>指标</t>
    </r>
    <r>
      <rPr>
        <sz val="9"/>
        <color rgb="FF000000"/>
        <rFont val="Calibri"/>
        <family val="2"/>
      </rPr>
      <t>1</t>
    </r>
    <r>
      <rPr>
        <sz val="9"/>
        <color rgb="FF000000"/>
        <rFont val="宋体"/>
        <family val="3"/>
        <charset val="134"/>
      </rPr>
      <t>：基层统一战线工作规范建设运行、全省民族团结进步示范县创建有序推进。</t>
    </r>
    <phoneticPr fontId="22" type="noConversion"/>
  </si>
  <si>
    <r>
      <t>指标</t>
    </r>
    <r>
      <rPr>
        <sz val="9"/>
        <color rgb="FF000000"/>
        <rFont val="Calibri"/>
        <family val="2"/>
      </rPr>
      <t>1</t>
    </r>
    <r>
      <rPr>
        <sz val="9"/>
        <color rgb="FF000000"/>
        <rFont val="宋体"/>
        <family val="3"/>
        <charset val="134"/>
      </rPr>
      <t>：基层统一战线工作规范建设运行、推动全县统一战线工作高质量发展。</t>
    </r>
    <phoneticPr fontId="22" type="noConversion"/>
  </si>
  <si>
    <r>
      <t>指标1：机关各项工作正常开展；指标</t>
    </r>
    <r>
      <rPr>
        <sz val="9"/>
        <color rgb="FF000000"/>
        <rFont val="Calibri"/>
        <family val="2"/>
      </rPr>
      <t>2</t>
    </r>
    <r>
      <rPr>
        <sz val="9"/>
        <color rgb="FF000000"/>
        <rFont val="宋体"/>
        <family val="3"/>
        <charset val="134"/>
      </rPr>
      <t>：完满完成统战工作各项任务；指标</t>
    </r>
    <r>
      <rPr>
        <sz val="9"/>
        <color rgb="FF000000"/>
        <rFont val="Calibri"/>
        <family val="2"/>
      </rPr>
      <t>3</t>
    </r>
    <r>
      <rPr>
        <sz val="9"/>
        <color rgb="FF000000"/>
        <rFont val="宋体"/>
        <family val="3"/>
        <charset val="134"/>
      </rPr>
      <t>：县委统战部统一战线领域级民族团结进步创建工作高质量发展。</t>
    </r>
    <phoneticPr fontId="22" type="noConversion"/>
  </si>
</sst>
</file>

<file path=xl/styles.xml><?xml version="1.0" encoding="utf-8"?>
<styleSheet xmlns="http://schemas.openxmlformats.org/spreadsheetml/2006/main">
  <numFmts count="5">
    <numFmt numFmtId="176" formatCode="#,##0.00_ ;[Red]\-#,##0.00\ "/>
    <numFmt numFmtId="177" formatCode="#,##0.00_ "/>
    <numFmt numFmtId="178" formatCode="#0.00"/>
    <numFmt numFmtId="179" formatCode="yyyy\-mm\-dd"/>
    <numFmt numFmtId="180" formatCode="0.00_ "/>
  </numFmts>
  <fonts count="43">
    <font>
      <sz val="11"/>
      <color indexed="8"/>
      <name val="宋体"/>
      <charset val="1"/>
      <scheme val="minor"/>
    </font>
    <font>
      <sz val="9"/>
      <name val="SimSun"/>
      <charset val="134"/>
    </font>
    <font>
      <b/>
      <sz val="19"/>
      <name val="SimSun"/>
      <charset val="134"/>
    </font>
    <font>
      <sz val="10"/>
      <name val="SimSun"/>
      <charset val="134"/>
    </font>
    <font>
      <sz val="10"/>
      <name val="Arial"/>
      <family val="2"/>
    </font>
    <font>
      <sz val="11"/>
      <color indexed="8"/>
      <name val="Calibri"/>
      <family val="2"/>
    </font>
    <font>
      <u/>
      <sz val="10"/>
      <color indexed="12"/>
      <name val="宋体"/>
      <family val="3"/>
      <charset val="134"/>
    </font>
    <font>
      <b/>
      <sz val="18"/>
      <color indexed="8"/>
      <name val="宋体"/>
      <family val="3"/>
      <charset val="134"/>
    </font>
    <font>
      <sz val="9"/>
      <color indexed="8"/>
      <name val="宋体"/>
      <family val="3"/>
      <charset val="134"/>
    </font>
    <font>
      <b/>
      <sz val="10"/>
      <color indexed="8"/>
      <name val="宋体"/>
      <family val="3"/>
      <charset val="134"/>
    </font>
    <font>
      <sz val="10"/>
      <color indexed="8"/>
      <name val="宋体"/>
      <family val="3"/>
      <charset val="134"/>
    </font>
    <font>
      <u/>
      <sz val="9"/>
      <color indexed="12"/>
      <name val="宋体"/>
      <family val="3"/>
      <charset val="134"/>
    </font>
    <font>
      <b/>
      <sz val="9"/>
      <color indexed="8"/>
      <name val="宋体"/>
      <family val="3"/>
      <charset val="134"/>
    </font>
    <font>
      <sz val="19"/>
      <name val="SimSun"/>
      <charset val="134"/>
    </font>
    <font>
      <b/>
      <sz val="10"/>
      <name val="SimSun"/>
      <charset val="134"/>
    </font>
    <font>
      <sz val="10"/>
      <name val="Hiragino Sans GB"/>
      <family val="1"/>
    </font>
    <font>
      <sz val="9"/>
      <name val="宋体"/>
      <family val="3"/>
      <charset val="134"/>
    </font>
    <font>
      <b/>
      <sz val="11"/>
      <name val="SimSun"/>
      <charset val="134"/>
    </font>
    <font>
      <b/>
      <sz val="9"/>
      <name val="SimSun"/>
      <charset val="134"/>
    </font>
    <font>
      <b/>
      <sz val="12"/>
      <name val="SimSun"/>
      <charset val="134"/>
    </font>
    <font>
      <b/>
      <u/>
      <sz val="10"/>
      <color rgb="FF0000FF"/>
      <name val="SimSun"/>
      <charset val="134"/>
    </font>
    <font>
      <b/>
      <sz val="22"/>
      <name val="宋体"/>
      <family val="3"/>
      <charset val="134"/>
    </font>
    <font>
      <sz val="9"/>
      <name val="宋体"/>
      <family val="3"/>
      <charset val="134"/>
      <scheme val="minor"/>
    </font>
    <font>
      <sz val="10"/>
      <name val="宋体"/>
      <family val="3"/>
      <charset val="134"/>
    </font>
    <font>
      <sz val="9"/>
      <name val="Arial"/>
      <family val="2"/>
    </font>
    <font>
      <b/>
      <sz val="11"/>
      <color indexed="8"/>
      <name val="Calibri"/>
      <family val="2"/>
    </font>
    <font>
      <b/>
      <sz val="10"/>
      <name val="宋体"/>
      <family val="3"/>
      <charset val="134"/>
    </font>
    <font>
      <b/>
      <sz val="10"/>
      <name val="Arial"/>
      <family val="2"/>
    </font>
    <font>
      <b/>
      <sz val="11"/>
      <color indexed="8"/>
      <name val="宋体"/>
      <family val="3"/>
      <charset val="134"/>
      <scheme val="minor"/>
    </font>
    <font>
      <sz val="16"/>
      <color indexed="8"/>
      <name val="仿宋_GB2312"/>
      <family val="3"/>
      <charset val="134"/>
    </font>
    <font>
      <sz val="9"/>
      <color rgb="FF000000"/>
      <name val="宋体"/>
      <family val="3"/>
      <charset val="134"/>
      <scheme val="minor"/>
    </font>
    <font>
      <b/>
      <sz val="10"/>
      <color rgb="FF000000"/>
      <name val="宋体"/>
      <family val="3"/>
      <charset val="134"/>
      <scheme val="minor"/>
    </font>
    <font>
      <b/>
      <sz val="9"/>
      <color rgb="FF000000"/>
      <name val="宋体"/>
      <family val="3"/>
      <charset val="134"/>
      <scheme val="minor"/>
    </font>
    <font>
      <b/>
      <sz val="9"/>
      <color indexed="8"/>
      <name val="宋体"/>
      <family val="3"/>
      <charset val="134"/>
      <scheme val="minor"/>
    </font>
    <font>
      <sz val="9"/>
      <color indexed="8"/>
      <name val="仿宋_GB2312"/>
      <family val="3"/>
      <charset val="134"/>
    </font>
    <font>
      <b/>
      <sz val="14"/>
      <color indexed="8"/>
      <name val="仿宋_GB2312"/>
      <family val="3"/>
      <charset val="134"/>
    </font>
    <font>
      <sz val="10.5"/>
      <color indexed="8"/>
      <name val="Calibri"/>
      <family val="2"/>
    </font>
    <font>
      <sz val="9"/>
      <color indexed="8"/>
      <name val="Calibri"/>
      <family val="2"/>
    </font>
    <font>
      <sz val="9"/>
      <color indexed="8"/>
      <name val="宋体"/>
      <family val="3"/>
      <charset val="134"/>
      <scheme val="minor"/>
    </font>
    <font>
      <sz val="9"/>
      <color rgb="FF000000"/>
      <name val="Calibri"/>
      <family val="2"/>
    </font>
    <font>
      <b/>
      <sz val="9"/>
      <color indexed="8"/>
      <name val="Calibri"/>
      <family val="2"/>
    </font>
    <font>
      <b/>
      <sz val="9"/>
      <color rgb="FF000000"/>
      <name val="宋体"/>
      <family val="3"/>
      <charset val="134"/>
    </font>
    <font>
      <sz val="9"/>
      <color rgb="FF000000"/>
      <name val="宋体"/>
      <family val="3"/>
      <charset val="134"/>
    </font>
  </fonts>
  <fills count="4">
    <fill>
      <patternFill patternType="none"/>
    </fill>
    <fill>
      <patternFill patternType="gray125"/>
    </fill>
    <fill>
      <patternFill patternType="solid">
        <fgColor rgb="FFFFFFFF"/>
        <bgColor rgb="FFFFFFFF"/>
      </patternFill>
    </fill>
    <fill>
      <patternFill patternType="solid">
        <fgColor rgb="FFFFFF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4" fillId="0" borderId="0"/>
  </cellStyleXfs>
  <cellXfs count="151">
    <xf numFmtId="0" fontId="0" fillId="0" borderId="0" xfId="0" applyFont="1">
      <alignment vertical="center"/>
    </xf>
    <xf numFmtId="0" fontId="1" fillId="0" borderId="0"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right" vertical="center" wrapText="1"/>
    </xf>
    <xf numFmtId="0" fontId="4" fillId="0" borderId="0" xfId="0" applyFont="1" applyFill="1" applyAlignment="1"/>
    <xf numFmtId="0" fontId="5" fillId="0" borderId="0" xfId="0" applyFont="1" applyFill="1" applyBorder="1" applyAlignment="1" applyProtection="1"/>
    <xf numFmtId="0" fontId="6" fillId="0" borderId="0" xfId="0" applyFont="1" applyFill="1" applyBorder="1" applyAlignment="1" applyProtection="1">
      <alignment vertical="center" wrapText="1"/>
    </xf>
    <xf numFmtId="0" fontId="8" fillId="0" borderId="0" xfId="0" applyFont="1" applyFill="1" applyBorder="1" applyAlignment="1" applyProtection="1">
      <alignment horizontal="right" vertical="center"/>
    </xf>
    <xf numFmtId="0" fontId="9" fillId="0" borderId="2" xfId="0" applyFont="1" applyFill="1" applyBorder="1" applyAlignment="1" applyProtection="1">
      <alignment horizontal="center" vertical="center"/>
    </xf>
    <xf numFmtId="0" fontId="9" fillId="0" borderId="2" xfId="0" applyFont="1" applyFill="1" applyBorder="1" applyAlignment="1" applyProtection="1">
      <alignment horizontal="center" vertical="center" wrapText="1"/>
    </xf>
    <xf numFmtId="49" fontId="10" fillId="0" borderId="2" xfId="0" applyNumberFormat="1" applyFont="1" applyFill="1" applyBorder="1" applyAlignment="1" applyProtection="1">
      <alignment horizontal="left" vertical="center"/>
    </xf>
    <xf numFmtId="177" fontId="10" fillId="0" borderId="2" xfId="0" applyNumberFormat="1" applyFont="1" applyFill="1" applyBorder="1" applyAlignment="1" applyProtection="1">
      <alignment horizontal="right" vertical="center"/>
    </xf>
    <xf numFmtId="0" fontId="11" fillId="0" borderId="0" xfId="0" applyFont="1" applyFill="1" applyBorder="1" applyAlignment="1" applyProtection="1">
      <alignment vertical="center" wrapText="1"/>
    </xf>
    <xf numFmtId="0" fontId="11" fillId="0" borderId="0" xfId="0" applyFont="1" applyFill="1" applyBorder="1" applyAlignment="1" applyProtection="1"/>
    <xf numFmtId="0" fontId="3" fillId="0" borderId="2" xfId="0" applyFont="1" applyBorder="1" applyAlignment="1">
      <alignment horizontal="center" vertical="center" wrapText="1"/>
    </xf>
    <xf numFmtId="0" fontId="12"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xf>
    <xf numFmtId="49" fontId="12" fillId="0" borderId="2" xfId="0" applyNumberFormat="1" applyFont="1" applyFill="1" applyBorder="1" applyAlignment="1" applyProtection="1">
      <alignment horizontal="left" vertical="center" wrapText="1"/>
    </xf>
    <xf numFmtId="49" fontId="12" fillId="0" borderId="2" xfId="0" applyNumberFormat="1" applyFont="1" applyFill="1" applyBorder="1" applyAlignment="1" applyProtection="1">
      <alignment horizontal="center" vertical="center"/>
    </xf>
    <xf numFmtId="0" fontId="0" fillId="0" borderId="2" xfId="0" applyFont="1" applyBorder="1" applyAlignment="1">
      <alignment horizontal="center" vertical="center"/>
    </xf>
    <xf numFmtId="49" fontId="12" fillId="0" borderId="2" xfId="0" applyNumberFormat="1" applyFont="1" applyFill="1" applyBorder="1" applyAlignment="1" applyProtection="1">
      <alignment horizontal="left" vertical="center"/>
    </xf>
    <xf numFmtId="0" fontId="0" fillId="0" borderId="2" xfId="0" applyFont="1" applyBorder="1">
      <alignment vertical="center"/>
    </xf>
    <xf numFmtId="49" fontId="8" fillId="0" borderId="2" xfId="0" applyNumberFormat="1" applyFont="1" applyFill="1" applyBorder="1" applyAlignment="1" applyProtection="1">
      <alignment horizontal="left" vertical="center" wrapText="1"/>
    </xf>
    <xf numFmtId="49" fontId="8" fillId="0" borderId="2" xfId="0" applyNumberFormat="1" applyFont="1" applyFill="1" applyBorder="1" applyAlignment="1" applyProtection="1">
      <alignment horizontal="left" vertical="center"/>
    </xf>
    <xf numFmtId="0" fontId="1" fillId="0" borderId="0" xfId="0" applyFont="1" applyBorder="1" applyAlignment="1">
      <alignment horizontal="right" vertical="center" wrapText="1"/>
    </xf>
    <xf numFmtId="0" fontId="14" fillId="0" borderId="1" xfId="0" applyFont="1" applyBorder="1" applyAlignment="1">
      <alignment vertical="center" wrapText="1"/>
    </xf>
    <xf numFmtId="0" fontId="14" fillId="0" borderId="1" xfId="0" applyFont="1" applyBorder="1" applyAlignment="1">
      <alignment horizontal="right" vertical="center" wrapText="1"/>
    </xf>
    <xf numFmtId="0" fontId="14" fillId="0" borderId="0" xfId="0" applyFont="1" applyBorder="1" applyAlignment="1">
      <alignment vertical="center" wrapText="1"/>
    </xf>
    <xf numFmtId="0" fontId="14" fillId="0" borderId="0" xfId="0" applyFont="1" applyBorder="1" applyAlignment="1">
      <alignment horizontal="right" vertical="center" wrapText="1"/>
    </xf>
    <xf numFmtId="0" fontId="14" fillId="0" borderId="2" xfId="0" applyFont="1" applyBorder="1" applyAlignment="1">
      <alignment horizontal="center" vertical="center" wrapText="1"/>
    </xf>
    <xf numFmtId="0" fontId="14" fillId="0" borderId="2" xfId="0" applyFont="1" applyBorder="1" applyAlignment="1">
      <alignment horizontal="left" vertical="center" wrapText="1"/>
    </xf>
    <xf numFmtId="4" fontId="14" fillId="0" borderId="2" xfId="0" applyNumberFormat="1" applyFont="1" applyBorder="1" applyAlignment="1">
      <alignment vertical="center" wrapText="1"/>
    </xf>
    <xf numFmtId="0" fontId="1" fillId="0" borderId="0" xfId="0" applyFont="1" applyBorder="1" applyAlignment="1">
      <alignment horizontal="center" vertical="center" wrapText="1"/>
    </xf>
    <xf numFmtId="0" fontId="14" fillId="2" borderId="2" xfId="0" applyFont="1" applyFill="1" applyBorder="1" applyAlignment="1">
      <alignment horizontal="center" vertical="center" wrapText="1"/>
    </xf>
    <xf numFmtId="4" fontId="14" fillId="2" borderId="2"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0" borderId="2" xfId="0" applyFont="1" applyBorder="1" applyAlignment="1">
      <alignment horizontal="right" vertical="center" wrapText="1"/>
    </xf>
    <xf numFmtId="0" fontId="3" fillId="0" borderId="2" xfId="0" applyFont="1" applyBorder="1" applyAlignment="1">
      <alignment horizontal="right"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right" vertical="center" wrapText="1"/>
    </xf>
    <xf numFmtId="0" fontId="14" fillId="0" borderId="1" xfId="0" applyFont="1" applyBorder="1" applyAlignment="1">
      <alignment horizontal="left" vertical="center" wrapText="1"/>
    </xf>
    <xf numFmtId="4" fontId="14" fillId="0" borderId="1" xfId="0" applyNumberFormat="1" applyFont="1" applyBorder="1" applyAlignment="1">
      <alignment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right" vertical="center" wrapText="1"/>
    </xf>
    <xf numFmtId="178" fontId="3" fillId="0" borderId="1" xfId="0" applyNumberFormat="1" applyFont="1" applyBorder="1" applyAlignment="1">
      <alignment horizontal="right" vertical="center" wrapText="1"/>
    </xf>
    <xf numFmtId="178" fontId="15" fillId="0" borderId="1" xfId="0" applyNumberFormat="1" applyFont="1" applyBorder="1" applyAlignment="1">
      <alignment horizontal="right" vertical="center" wrapText="1"/>
    </xf>
    <xf numFmtId="4" fontId="3" fillId="0" borderId="1" xfId="0" applyNumberFormat="1" applyFont="1" applyBorder="1" applyAlignment="1">
      <alignment vertical="center" wrapText="1"/>
    </xf>
    <xf numFmtId="178" fontId="14" fillId="0" borderId="1" xfId="0" applyNumberFormat="1" applyFont="1" applyBorder="1" applyAlignment="1">
      <alignment vertical="center" wrapText="1"/>
    </xf>
    <xf numFmtId="178" fontId="14" fillId="0" borderId="1" xfId="0" applyNumberFormat="1" applyFont="1" applyBorder="1" applyAlignment="1">
      <alignment horizontal="right" vertical="center" wrapText="1"/>
    </xf>
    <xf numFmtId="0" fontId="3" fillId="0" borderId="3" xfId="0" applyFont="1" applyBorder="1" applyAlignment="1">
      <alignment horizontal="center" vertical="center" wrapText="1"/>
    </xf>
    <xf numFmtId="0" fontId="14" fillId="0" borderId="2" xfId="0" applyFont="1" applyBorder="1" applyAlignment="1">
      <alignment vertical="center" wrapText="1"/>
    </xf>
    <xf numFmtId="0" fontId="4" fillId="0" borderId="0" xfId="0" applyFont="1" applyFill="1" applyAlignment="1"/>
    <xf numFmtId="0" fontId="5" fillId="0" borderId="0" xfId="0" applyFont="1" applyFill="1" applyBorder="1" applyAlignment="1" applyProtection="1"/>
    <xf numFmtId="0" fontId="11" fillId="0" borderId="0" xfId="0" applyFont="1" applyFill="1" applyBorder="1" applyAlignment="1" applyProtection="1">
      <alignment vertical="center" wrapText="1"/>
    </xf>
    <xf numFmtId="0" fontId="8" fillId="0" borderId="0" xfId="0" applyFont="1" applyFill="1" applyBorder="1" applyAlignment="1" applyProtection="1">
      <alignment vertical="center"/>
    </xf>
    <xf numFmtId="0" fontId="8" fillId="0" borderId="0" xfId="0" applyFont="1" applyFill="1" applyBorder="1" applyAlignment="1" applyProtection="1">
      <alignment horizontal="right" vertical="center"/>
    </xf>
    <xf numFmtId="0" fontId="12" fillId="0" borderId="2" xfId="0" applyFont="1" applyFill="1" applyBorder="1" applyAlignment="1" applyProtection="1">
      <alignment horizontal="center" vertical="center"/>
    </xf>
    <xf numFmtId="0" fontId="8" fillId="0" borderId="2" xfId="1" applyFont="1" applyFill="1" applyBorder="1" applyAlignment="1" applyProtection="1">
      <alignment vertical="center"/>
    </xf>
    <xf numFmtId="176" fontId="8" fillId="0" borderId="2" xfId="0" applyNumberFormat="1" applyFont="1" applyFill="1" applyBorder="1" applyAlignment="1" applyProtection="1">
      <alignment horizontal="right" vertical="center"/>
    </xf>
    <xf numFmtId="176" fontId="16" fillId="0" borderId="2" xfId="0" applyNumberFormat="1" applyFont="1" applyFill="1" applyBorder="1" applyAlignment="1">
      <alignment horizontal="right" vertical="center"/>
    </xf>
    <xf numFmtId="0" fontId="8" fillId="0" borderId="2" xfId="1" applyFont="1" applyBorder="1" applyAlignment="1" applyProtection="1">
      <alignment vertical="center"/>
    </xf>
    <xf numFmtId="0" fontId="12" fillId="0" borderId="2" xfId="1" applyFont="1" applyFill="1" applyBorder="1" applyAlignment="1" applyProtection="1">
      <alignment horizontal="center" vertical="center"/>
    </xf>
    <xf numFmtId="176" fontId="12" fillId="0" borderId="2" xfId="0" applyNumberFormat="1" applyFont="1" applyFill="1" applyBorder="1" applyAlignment="1" applyProtection="1">
      <alignment horizontal="right" vertical="center"/>
    </xf>
    <xf numFmtId="0" fontId="17" fillId="0" borderId="0" xfId="0" applyFont="1" applyBorder="1" applyAlignment="1">
      <alignment vertical="center" wrapText="1"/>
    </xf>
    <xf numFmtId="0" fontId="18" fillId="0" borderId="0" xfId="0" applyFont="1" applyBorder="1" applyAlignment="1">
      <alignment horizontal="right" vertical="center" wrapText="1"/>
    </xf>
    <xf numFmtId="0" fontId="1" fillId="0" borderId="1" xfId="0" applyFont="1" applyBorder="1" applyAlignment="1">
      <alignment vertical="center" wrapText="1"/>
    </xf>
    <xf numFmtId="0" fontId="15" fillId="0" borderId="1" xfId="0" applyFont="1" applyBorder="1" applyAlignment="1">
      <alignment horizontal="right" vertical="center" wrapText="1"/>
    </xf>
    <xf numFmtId="4" fontId="1" fillId="0" borderId="1" xfId="0" applyNumberFormat="1" applyFont="1" applyBorder="1" applyAlignment="1">
      <alignment vertical="center" wrapText="1"/>
    </xf>
    <xf numFmtId="0" fontId="18" fillId="0" borderId="1" xfId="0" applyFont="1" applyBorder="1" applyAlignment="1">
      <alignment vertical="center" wrapText="1"/>
    </xf>
    <xf numFmtId="4" fontId="18" fillId="0" borderId="1" xfId="0" applyNumberFormat="1" applyFont="1" applyBorder="1" applyAlignment="1">
      <alignment vertical="center" wrapText="1"/>
    </xf>
    <xf numFmtId="0" fontId="19" fillId="0" borderId="0" xfId="0" applyFont="1" applyBorder="1" applyAlignment="1">
      <alignment vertical="center" wrapText="1"/>
    </xf>
    <xf numFmtId="0" fontId="19" fillId="0" borderId="1" xfId="0" applyFont="1" applyBorder="1" applyAlignment="1">
      <alignment horizontal="center" vertical="center" wrapText="1"/>
    </xf>
    <xf numFmtId="0" fontId="20" fillId="0" borderId="1" xfId="0" applyFont="1" applyBorder="1" applyAlignment="1">
      <alignment vertical="center" wrapText="1"/>
    </xf>
    <xf numFmtId="0" fontId="15" fillId="0" borderId="0" xfId="0" applyFont="1" applyBorder="1" applyAlignment="1">
      <alignment horizontal="right" vertical="center" wrapText="1"/>
    </xf>
    <xf numFmtId="179" fontId="3" fillId="0" borderId="0" xfId="0" applyNumberFormat="1" applyFont="1" applyBorder="1" applyAlignment="1">
      <alignment vertical="center" wrapText="1"/>
    </xf>
    <xf numFmtId="0" fontId="23" fillId="0" borderId="0" xfId="0" applyFont="1" applyBorder="1" applyAlignment="1">
      <alignment horizontal="right" vertical="center" wrapText="1"/>
    </xf>
    <xf numFmtId="176" fontId="12" fillId="0" borderId="2" xfId="0" applyNumberFormat="1" applyFont="1" applyFill="1" applyBorder="1" applyAlignment="1" applyProtection="1">
      <alignment horizontal="right" vertical="center" wrapText="1"/>
    </xf>
    <xf numFmtId="180" fontId="4" fillId="0" borderId="2" xfId="0" applyNumberFormat="1" applyFont="1" applyFill="1" applyBorder="1" applyAlignment="1">
      <alignment horizontal="right" vertical="center"/>
    </xf>
    <xf numFmtId="176" fontId="8" fillId="0" borderId="2" xfId="0" applyNumberFormat="1" applyFont="1" applyFill="1" applyBorder="1" applyAlignment="1" applyProtection="1">
      <alignment horizontal="right" vertical="center" wrapText="1"/>
    </xf>
    <xf numFmtId="49" fontId="23" fillId="0" borderId="2" xfId="0" applyNumberFormat="1" applyFont="1" applyFill="1" applyBorder="1" applyAlignment="1">
      <alignment horizontal="left" vertical="center" wrapText="1"/>
    </xf>
    <xf numFmtId="180" fontId="25" fillId="0" borderId="2" xfId="0" applyNumberFormat="1" applyFont="1" applyBorder="1" applyAlignment="1" applyProtection="1"/>
    <xf numFmtId="0" fontId="5" fillId="0" borderId="2" xfId="0" applyFont="1" applyBorder="1" applyAlignment="1" applyProtection="1"/>
    <xf numFmtId="49" fontId="26" fillId="0" borderId="2" xfId="0" applyNumberFormat="1" applyFont="1" applyFill="1" applyBorder="1" applyAlignment="1">
      <alignment horizontal="left" vertical="center" wrapText="1"/>
    </xf>
    <xf numFmtId="180" fontId="27" fillId="0" borderId="2" xfId="0" applyNumberFormat="1" applyFont="1" applyFill="1" applyBorder="1" applyAlignment="1">
      <alignment horizontal="right" vertical="center" wrapText="1"/>
    </xf>
    <xf numFmtId="180" fontId="27" fillId="0" borderId="2" xfId="0" applyNumberFormat="1" applyFont="1" applyFill="1" applyBorder="1" applyAlignment="1">
      <alignment horizontal="right" vertical="center"/>
    </xf>
    <xf numFmtId="0" fontId="25" fillId="0" borderId="2" xfId="0" applyFont="1" applyBorder="1" applyAlignment="1" applyProtection="1"/>
    <xf numFmtId="0" fontId="28" fillId="0" borderId="2" xfId="0" applyFont="1" applyBorder="1">
      <alignment vertical="center"/>
    </xf>
    <xf numFmtId="0" fontId="30" fillId="0" borderId="0" xfId="0" applyFont="1" applyAlignment="1">
      <alignment horizontal="right" vertical="center"/>
    </xf>
    <xf numFmtId="0" fontId="32" fillId="0" borderId="2" xfId="0" applyFont="1" applyBorder="1" applyAlignment="1">
      <alignment horizontal="center" vertical="center" wrapText="1"/>
    </xf>
    <xf numFmtId="0" fontId="31" fillId="0" borderId="2" xfId="0" applyFont="1" applyBorder="1" applyAlignment="1">
      <alignment horizontal="center" vertical="center" wrapText="1"/>
    </xf>
    <xf numFmtId="0" fontId="33" fillId="3" borderId="2" xfId="0" applyFont="1" applyFill="1" applyBorder="1" applyAlignment="1">
      <alignment horizontal="left" vertical="center"/>
    </xf>
    <xf numFmtId="0" fontId="30" fillId="3" borderId="2" xfId="0" applyFont="1" applyFill="1" applyBorder="1" applyAlignment="1">
      <alignment horizontal="right" vertical="center"/>
    </xf>
    <xf numFmtId="0" fontId="30" fillId="3" borderId="2" xfId="0" applyFont="1" applyFill="1" applyBorder="1" applyAlignment="1">
      <alignment horizontal="left" vertical="center"/>
    </xf>
    <xf numFmtId="0" fontId="34" fillId="0" borderId="0" xfId="0" applyFont="1" applyAlignment="1">
      <alignment horizontal="left" vertical="center" indent="2"/>
    </xf>
    <xf numFmtId="0" fontId="36" fillId="0" borderId="0" xfId="0" applyFont="1" applyAlignment="1">
      <alignment horizontal="justify" vertical="center"/>
    </xf>
    <xf numFmtId="0" fontId="33" fillId="0" borderId="2" xfId="0" applyFont="1" applyBorder="1" applyAlignment="1">
      <alignment horizontal="center" vertical="center" wrapText="1"/>
    </xf>
    <xf numFmtId="0" fontId="40" fillId="0" borderId="2" xfId="0" applyFont="1" applyBorder="1" applyAlignment="1">
      <alignment horizontal="center" vertical="center" wrapText="1"/>
    </xf>
    <xf numFmtId="0" fontId="37" fillId="0" borderId="2" xfId="0" applyFont="1" applyBorder="1" applyAlignment="1">
      <alignment horizontal="center" vertical="center" wrapText="1"/>
    </xf>
    <xf numFmtId="0" fontId="38" fillId="0" borderId="2" xfId="0" applyFont="1" applyBorder="1" applyAlignment="1">
      <alignment horizontal="center" vertical="center" wrapText="1"/>
    </xf>
    <xf numFmtId="0" fontId="41" fillId="0" borderId="2" xfId="0" applyFont="1" applyFill="1" applyBorder="1" applyAlignment="1">
      <alignment horizontal="center" vertical="center" wrapText="1"/>
    </xf>
    <xf numFmtId="49" fontId="3" fillId="0" borderId="0" xfId="0" applyNumberFormat="1" applyFont="1" applyBorder="1" applyAlignment="1">
      <alignment horizontal="left" vertical="center" wrapText="1"/>
    </xf>
    <xf numFmtId="0" fontId="3" fillId="0" borderId="0" xfId="0" applyFont="1" applyBorder="1" applyAlignment="1">
      <alignment vertical="center" wrapText="1"/>
    </xf>
    <xf numFmtId="0" fontId="2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17" fillId="0" borderId="0" xfId="0" applyFont="1" applyBorder="1" applyAlignment="1">
      <alignment vertical="center" wrapText="1"/>
    </xf>
    <xf numFmtId="0" fontId="14" fillId="0" borderId="1" xfId="0" applyFont="1" applyBorder="1" applyAlignment="1">
      <alignment horizontal="center" vertical="center" wrapText="1"/>
    </xf>
    <xf numFmtId="0" fontId="7" fillId="0" borderId="0" xfId="0" applyFont="1" applyFill="1" applyBorder="1" applyAlignment="1" applyProtection="1">
      <alignment horizontal="center" vertical="center"/>
    </xf>
    <xf numFmtId="0" fontId="14" fillId="0" borderId="0" xfId="0" applyFont="1" applyBorder="1" applyAlignment="1">
      <alignment horizontal="right" vertical="center" wrapText="1"/>
    </xf>
    <xf numFmtId="0" fontId="14" fillId="0" borderId="2" xfId="0" applyFont="1" applyBorder="1" applyAlignment="1">
      <alignment horizontal="center" vertical="center" wrapText="1"/>
    </xf>
    <xf numFmtId="0" fontId="14" fillId="0" borderId="0" xfId="0" applyFont="1" applyBorder="1" applyAlignment="1">
      <alignment vertical="center" wrapText="1"/>
    </xf>
    <xf numFmtId="0" fontId="1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9" fillId="0" borderId="2" xfId="0" applyFont="1" applyFill="1" applyBorder="1" applyAlignment="1" applyProtection="1">
      <alignment horizontal="center" vertical="center"/>
    </xf>
    <xf numFmtId="0" fontId="9" fillId="0" borderId="2" xfId="0" applyFont="1" applyFill="1" applyBorder="1" applyAlignment="1" applyProtection="1">
      <alignment horizontal="center" vertical="center" wrapText="1"/>
    </xf>
    <xf numFmtId="0" fontId="29" fillId="0" borderId="0" xfId="0" applyFont="1" applyAlignment="1">
      <alignment horizontal="center" vertical="center"/>
    </xf>
    <xf numFmtId="0" fontId="31" fillId="0" borderId="2" xfId="0" applyFont="1" applyBorder="1" applyAlignment="1">
      <alignment horizontal="center" vertical="center"/>
    </xf>
    <xf numFmtId="0" fontId="31" fillId="0" borderId="2" xfId="0" applyFont="1" applyBorder="1" applyAlignment="1">
      <alignment horizontal="center" vertical="center" wrapText="1"/>
    </xf>
    <xf numFmtId="0" fontId="35" fillId="0" borderId="0" xfId="0" applyFont="1" applyAlignment="1">
      <alignment horizontal="center" vertical="center"/>
    </xf>
    <xf numFmtId="0" fontId="8"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8" fillId="0" borderId="2" xfId="0" applyFont="1" applyBorder="1" applyAlignment="1">
      <alignment horizontal="center" vertical="center" wrapText="1"/>
    </xf>
    <xf numFmtId="0" fontId="37" fillId="0" borderId="2" xfId="0" applyFont="1" applyBorder="1" applyAlignment="1">
      <alignment horizontal="center" vertical="center" wrapText="1"/>
    </xf>
    <xf numFmtId="0" fontId="33" fillId="0" borderId="2" xfId="0" applyFont="1" applyBorder="1" applyAlignment="1">
      <alignment horizontal="center" vertical="center" wrapText="1"/>
    </xf>
    <xf numFmtId="0" fontId="38" fillId="0" borderId="2" xfId="0" applyFont="1" applyBorder="1" applyAlignment="1">
      <alignment horizontal="left" vertical="center" wrapText="1"/>
    </xf>
    <xf numFmtId="0" fontId="8" fillId="0" borderId="2" xfId="0" applyFont="1" applyBorder="1" applyAlignment="1">
      <alignment horizontal="left" vertical="center" wrapText="1"/>
    </xf>
    <xf numFmtId="0" fontId="37" fillId="0" borderId="2" xfId="0" applyFont="1" applyBorder="1" applyAlignment="1">
      <alignment horizontal="left" vertical="center" wrapText="1"/>
    </xf>
    <xf numFmtId="0" fontId="32"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40" fillId="0" borderId="2" xfId="0" applyFont="1" applyBorder="1" applyAlignment="1">
      <alignment horizontal="center" vertical="center" wrapText="1"/>
    </xf>
    <xf numFmtId="9" fontId="37" fillId="0" borderId="2" xfId="0" applyNumberFormat="1" applyFont="1" applyBorder="1" applyAlignment="1">
      <alignment horizontal="center" vertical="center" wrapText="1"/>
    </xf>
    <xf numFmtId="0" fontId="41" fillId="0" borderId="2"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2" fillId="0" borderId="2"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2" xfId="0" applyFont="1" applyFill="1" applyBorder="1" applyAlignment="1">
      <alignment horizontal="center" vertical="center" wrapText="1"/>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42" fillId="0" borderId="2" xfId="0" applyFont="1" applyFill="1" applyBorder="1" applyAlignment="1">
      <alignment horizontal="center" vertical="center" wrapText="1"/>
    </xf>
    <xf numFmtId="0" fontId="38" fillId="0" borderId="2" xfId="0" applyFont="1" applyBorder="1" applyAlignment="1">
      <alignment horizontal="center" vertical="center" wrapText="1"/>
    </xf>
    <xf numFmtId="0" fontId="8" fillId="0" borderId="4" xfId="0" applyFont="1" applyFill="1" applyBorder="1" applyAlignment="1">
      <alignment horizontal="left" vertical="center" wrapText="1"/>
    </xf>
    <xf numFmtId="0" fontId="42" fillId="0" borderId="5" xfId="0" applyFont="1" applyFill="1" applyBorder="1" applyAlignment="1">
      <alignment horizontal="left" vertical="center" wrapText="1"/>
    </xf>
    <xf numFmtId="0" fontId="42" fillId="0" borderId="6" xfId="0" applyFont="1" applyFill="1" applyBorder="1" applyAlignment="1">
      <alignment horizontal="left" vertical="center" wrapText="1"/>
    </xf>
    <xf numFmtId="0" fontId="0" fillId="0" borderId="2" xfId="0" applyBorder="1">
      <alignment vertical="center"/>
    </xf>
    <xf numFmtId="0" fontId="39" fillId="0" borderId="2" xfId="0" applyFont="1" applyFill="1" applyBorder="1" applyAlignment="1">
      <alignment horizontal="lef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15"/>
  <sheetViews>
    <sheetView workbookViewId="0">
      <selection activeCell="B6" sqref="B6:K7"/>
    </sheetView>
  </sheetViews>
  <sheetFormatPr defaultColWidth="10" defaultRowHeight="13.5"/>
  <cols>
    <col min="1" max="1" width="2.5" customWidth="1"/>
    <col min="2" max="4" width="9.75" customWidth="1"/>
    <col min="5" max="5" width="11.5" customWidth="1"/>
    <col min="6" max="6" width="9.75" customWidth="1"/>
    <col min="7" max="7" width="11.5" customWidth="1"/>
    <col min="8" max="11" width="9.75" customWidth="1"/>
  </cols>
  <sheetData>
    <row r="1" spans="1:11" ht="14.25" customHeight="1">
      <c r="A1" s="1"/>
      <c r="B1" s="1"/>
      <c r="C1" s="1"/>
      <c r="D1" s="1"/>
      <c r="E1" s="1"/>
      <c r="F1" s="1"/>
      <c r="G1" s="1"/>
      <c r="H1" s="1"/>
      <c r="I1" s="1"/>
      <c r="J1" s="1"/>
      <c r="K1" s="1"/>
    </row>
    <row r="2" spans="1:11" ht="14.25" customHeight="1">
      <c r="A2" s="1"/>
      <c r="B2" s="1"/>
      <c r="C2" s="1"/>
      <c r="D2" s="1"/>
      <c r="E2" s="1"/>
      <c r="F2" s="1"/>
      <c r="G2" s="1"/>
      <c r="H2" s="1"/>
      <c r="I2" s="1"/>
      <c r="J2" s="1"/>
      <c r="K2" s="1"/>
    </row>
    <row r="3" spans="1:11" ht="22.7" customHeight="1">
      <c r="A3" s="2"/>
      <c r="B3" s="2" t="s">
        <v>0</v>
      </c>
      <c r="C3" s="104" t="s">
        <v>248</v>
      </c>
      <c r="D3" s="104"/>
      <c r="E3" s="2"/>
      <c r="F3" s="2"/>
      <c r="G3" s="2"/>
      <c r="H3" s="2"/>
      <c r="I3" s="2"/>
      <c r="J3" s="2"/>
      <c r="K3" s="2"/>
    </row>
    <row r="4" spans="1:11" ht="22.7" customHeight="1">
      <c r="A4" s="2"/>
      <c r="B4" s="2" t="s">
        <v>1</v>
      </c>
      <c r="C4" s="105" t="s">
        <v>192</v>
      </c>
      <c r="D4" s="105"/>
      <c r="E4" s="105"/>
      <c r="F4" s="2"/>
      <c r="G4" s="2"/>
      <c r="H4" s="2"/>
      <c r="I4" s="2"/>
      <c r="J4" s="2"/>
      <c r="K4" s="2"/>
    </row>
    <row r="5" spans="1:11" ht="14.25" customHeight="1">
      <c r="A5" s="1"/>
      <c r="B5" s="1"/>
      <c r="C5" s="1"/>
      <c r="D5" s="1"/>
      <c r="E5" s="1"/>
      <c r="F5" s="1"/>
      <c r="G5" s="1"/>
      <c r="H5" s="1"/>
      <c r="I5" s="1"/>
      <c r="J5" s="1"/>
      <c r="K5" s="1"/>
    </row>
    <row r="6" spans="1:11" ht="78.599999999999994" customHeight="1">
      <c r="A6" s="1"/>
      <c r="B6" s="106" t="s">
        <v>2</v>
      </c>
      <c r="C6" s="106"/>
      <c r="D6" s="106"/>
      <c r="E6" s="106"/>
      <c r="F6" s="106"/>
      <c r="G6" s="106"/>
      <c r="H6" s="106"/>
      <c r="I6" s="106"/>
      <c r="J6" s="106"/>
      <c r="K6" s="106"/>
    </row>
    <row r="7" spans="1:11" ht="22.7" customHeight="1">
      <c r="A7" s="2"/>
      <c r="B7" s="2"/>
      <c r="C7" s="2"/>
      <c r="D7" s="2"/>
      <c r="E7" s="2"/>
      <c r="F7" s="2"/>
      <c r="G7" s="2"/>
      <c r="H7" s="2"/>
      <c r="I7" s="2"/>
      <c r="J7" s="2"/>
      <c r="K7" s="2"/>
    </row>
    <row r="8" spans="1:11" ht="22.7" customHeight="1">
      <c r="A8" s="2"/>
      <c r="B8" s="2"/>
      <c r="C8" s="2"/>
      <c r="D8" s="2"/>
      <c r="E8" s="2"/>
      <c r="F8" s="2"/>
      <c r="G8" s="2"/>
      <c r="H8" s="2"/>
      <c r="I8" s="2"/>
      <c r="J8" s="2"/>
      <c r="K8" s="2"/>
    </row>
    <row r="9" spans="1:11" ht="22.7" customHeight="1">
      <c r="A9" s="2"/>
      <c r="B9" s="2"/>
      <c r="C9" s="2"/>
      <c r="D9" s="2"/>
      <c r="E9" s="2"/>
      <c r="F9" s="2"/>
      <c r="G9" s="2"/>
      <c r="H9" s="2"/>
      <c r="I9" s="2"/>
      <c r="J9" s="2"/>
      <c r="K9" s="2"/>
    </row>
    <row r="10" spans="1:11" ht="22.7" customHeight="1">
      <c r="A10" s="2"/>
      <c r="B10" s="2" t="s">
        <v>3</v>
      </c>
      <c r="C10" s="2"/>
      <c r="F10" s="77" t="s">
        <v>4</v>
      </c>
      <c r="G10" s="78">
        <v>44963</v>
      </c>
      <c r="H10" s="2"/>
      <c r="I10" s="2"/>
      <c r="J10" s="2"/>
      <c r="K10" s="2"/>
    </row>
    <row r="11" spans="1:11" ht="22.7" customHeight="1">
      <c r="A11" s="2"/>
      <c r="B11" s="2"/>
      <c r="C11" s="2"/>
      <c r="D11" s="2"/>
      <c r="E11" s="2"/>
      <c r="F11" s="2"/>
      <c r="G11" s="2"/>
      <c r="H11" s="2"/>
      <c r="I11" s="2"/>
      <c r="J11" s="2"/>
      <c r="K11" s="2"/>
    </row>
    <row r="12" spans="1:11" ht="22.7" customHeight="1">
      <c r="A12" s="2"/>
      <c r="B12" s="77" t="s">
        <v>5</v>
      </c>
      <c r="C12" s="79" t="s">
        <v>193</v>
      </c>
      <c r="D12" s="2"/>
      <c r="E12" s="77" t="s">
        <v>6</v>
      </c>
      <c r="F12" s="1" t="s">
        <v>194</v>
      </c>
      <c r="G12" s="2"/>
      <c r="H12" s="77" t="s">
        <v>7</v>
      </c>
      <c r="I12" s="1" t="s">
        <v>247</v>
      </c>
      <c r="J12" s="2"/>
      <c r="K12" s="2"/>
    </row>
    <row r="13" spans="1:11" ht="14.25" customHeight="1">
      <c r="A13" s="1"/>
      <c r="B13" s="1"/>
      <c r="C13" s="1" t="s">
        <v>8</v>
      </c>
      <c r="D13" s="1"/>
      <c r="E13" s="1"/>
      <c r="F13" s="1"/>
      <c r="G13" s="1"/>
      <c r="H13" s="1"/>
      <c r="I13" s="1"/>
      <c r="J13" s="1"/>
      <c r="K13" s="1"/>
    </row>
    <row r="14" spans="1:11" ht="14.25" customHeight="1">
      <c r="A14" s="1"/>
      <c r="B14" s="1"/>
      <c r="C14" s="1"/>
      <c r="D14" s="1"/>
      <c r="E14" s="1"/>
      <c r="F14" s="1"/>
      <c r="G14" s="1"/>
      <c r="H14" s="1"/>
      <c r="I14" s="1"/>
      <c r="J14" s="1"/>
      <c r="K14" s="1"/>
    </row>
    <row r="15" spans="1:11" ht="14.25" customHeight="1">
      <c r="A15" s="1"/>
      <c r="B15" s="1"/>
      <c r="C15" s="1"/>
      <c r="D15" s="1"/>
      <c r="E15" s="1"/>
      <c r="F15" s="1"/>
      <c r="G15" s="1"/>
      <c r="H15" s="1"/>
      <c r="I15" s="1"/>
      <c r="J15" s="1"/>
      <c r="K15" s="1"/>
    </row>
  </sheetData>
  <mergeCells count="3">
    <mergeCell ref="C3:D3"/>
    <mergeCell ref="C4:E4"/>
    <mergeCell ref="B6:K6"/>
  </mergeCells>
  <phoneticPr fontId="22" type="noConversion"/>
  <printOptions horizontalCentered="1" verticalCentered="1"/>
  <pageMargins left="7.874015748031496E-2" right="7.874015748031496E-2" top="7.874015748031496E-2" bottom="7.874015748031496E-2" header="0" footer="0"/>
  <pageSetup paperSize="9" orientation="landscape" r:id="rId1"/>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H16" sqref="H16"/>
    </sheetView>
  </sheetViews>
  <sheetFormatPr defaultColWidth="10" defaultRowHeight="13.5"/>
  <cols>
    <col min="1" max="1" width="27.75" customWidth="1"/>
    <col min="2" max="2" width="9.75" customWidth="1"/>
    <col min="3" max="3" width="12.875" customWidth="1"/>
    <col min="4" max="7" width="9.75" customWidth="1"/>
    <col min="8" max="8" width="27.125" customWidth="1"/>
  </cols>
  <sheetData>
    <row r="1" spans="1:8" ht="14.25" customHeight="1">
      <c r="A1" s="1"/>
      <c r="B1" s="1"/>
      <c r="C1" s="1"/>
      <c r="D1" s="1"/>
      <c r="E1" s="1"/>
      <c r="F1" s="1"/>
      <c r="G1" s="1"/>
      <c r="H1" s="1"/>
    </row>
    <row r="2" spans="1:8" ht="39.950000000000003" customHeight="1">
      <c r="A2" s="115" t="s">
        <v>171</v>
      </c>
      <c r="B2" s="115"/>
      <c r="C2" s="115"/>
      <c r="D2" s="115"/>
      <c r="E2" s="115"/>
      <c r="F2" s="115"/>
      <c r="G2" s="115"/>
      <c r="H2" s="115"/>
    </row>
    <row r="3" spans="1:8" ht="22.7" customHeight="1">
      <c r="A3" s="1"/>
      <c r="B3" s="1"/>
      <c r="C3" s="1"/>
      <c r="D3" s="1"/>
      <c r="E3" s="1"/>
      <c r="F3" s="1"/>
      <c r="G3" s="1"/>
      <c r="H3" s="27" t="s">
        <v>31</v>
      </c>
    </row>
    <row r="4" spans="1:8" ht="22.7" customHeight="1">
      <c r="A4" s="116" t="s">
        <v>155</v>
      </c>
      <c r="B4" s="116" t="s">
        <v>172</v>
      </c>
      <c r="C4" s="116"/>
      <c r="D4" s="116"/>
      <c r="E4" s="116"/>
      <c r="F4" s="116"/>
      <c r="G4" s="116" t="s">
        <v>173</v>
      </c>
      <c r="H4" s="116" t="s">
        <v>174</v>
      </c>
    </row>
    <row r="5" spans="1:8" ht="22.7" customHeight="1">
      <c r="A5" s="116"/>
      <c r="B5" s="116" t="s">
        <v>112</v>
      </c>
      <c r="C5" s="116" t="s">
        <v>175</v>
      </c>
      <c r="D5" s="116" t="s">
        <v>176</v>
      </c>
      <c r="E5" s="116" t="s">
        <v>177</v>
      </c>
      <c r="F5" s="116"/>
      <c r="G5" s="116"/>
      <c r="H5" s="116"/>
    </row>
    <row r="6" spans="1:8" ht="22.7" customHeight="1">
      <c r="A6" s="116"/>
      <c r="B6" s="116"/>
      <c r="C6" s="116"/>
      <c r="D6" s="116"/>
      <c r="E6" s="4" t="s">
        <v>178</v>
      </c>
      <c r="F6" s="4" t="s">
        <v>179</v>
      </c>
      <c r="G6" s="116"/>
      <c r="H6" s="116"/>
    </row>
    <row r="7" spans="1:8" ht="22.7" customHeight="1">
      <c r="A7" s="28" t="s">
        <v>202</v>
      </c>
      <c r="B7" s="29">
        <v>36000</v>
      </c>
      <c r="C7" s="29"/>
      <c r="D7" s="29">
        <v>9000</v>
      </c>
      <c r="E7" s="29"/>
      <c r="F7" s="29"/>
      <c r="G7" s="29">
        <v>18000</v>
      </c>
      <c r="H7" s="29">
        <v>9000</v>
      </c>
    </row>
    <row r="8" spans="1:8" ht="22.7" customHeight="1">
      <c r="A8" s="28"/>
      <c r="B8" s="29"/>
      <c r="C8" s="29"/>
      <c r="D8" s="29"/>
      <c r="E8" s="29"/>
      <c r="F8" s="29"/>
      <c r="G8" s="29"/>
      <c r="H8" s="29"/>
    </row>
    <row r="9" spans="1:8" ht="22.7" customHeight="1">
      <c r="A9" s="5"/>
      <c r="B9" s="6"/>
      <c r="C9" s="6"/>
      <c r="D9" s="6"/>
      <c r="E9" s="6"/>
      <c r="F9" s="6"/>
      <c r="G9" s="6"/>
      <c r="H9" s="6"/>
    </row>
  </sheetData>
  <mergeCells count="9">
    <mergeCell ref="A2:H2"/>
    <mergeCell ref="B4:F4"/>
    <mergeCell ref="E5:F5"/>
    <mergeCell ref="A4:A6"/>
    <mergeCell ref="B5:B6"/>
    <mergeCell ref="C5:C6"/>
    <mergeCell ref="D5:D6"/>
    <mergeCell ref="G4:G6"/>
    <mergeCell ref="H4:H6"/>
  </mergeCells>
  <phoneticPr fontId="22" type="noConversion"/>
  <printOptions horizontalCentered="1" verticalCentered="1"/>
  <pageMargins left="0.74803149606299213" right="0.74803149606299213" top="0.27559055118110237" bottom="0.27559055118110237" header="0" footer="0"/>
  <pageSetup paperSize="9" orientation="landscape" r:id="rId1"/>
</worksheet>
</file>

<file path=xl/worksheets/sheet11.xml><?xml version="1.0" encoding="utf-8"?>
<worksheet xmlns="http://schemas.openxmlformats.org/spreadsheetml/2006/main" xmlns:r="http://schemas.openxmlformats.org/officeDocument/2006/relationships">
  <dimension ref="A1:K27"/>
  <sheetViews>
    <sheetView workbookViewId="0">
      <selection activeCell="E27" sqref="E27"/>
    </sheetView>
  </sheetViews>
  <sheetFormatPr defaultColWidth="10" defaultRowHeight="15"/>
  <cols>
    <col min="1" max="1" width="9.75" customWidth="1"/>
    <col min="2" max="2" width="12" style="8" customWidth="1"/>
    <col min="3" max="3" width="29.625" style="8" customWidth="1"/>
    <col min="4" max="4" width="9.75" customWidth="1"/>
    <col min="5" max="5" width="12" customWidth="1"/>
    <col min="6" max="6" width="12.5" customWidth="1"/>
    <col min="7" max="11" width="9.75" customWidth="1"/>
  </cols>
  <sheetData>
    <row r="1" spans="1:11" ht="14.25" customHeight="1">
      <c r="A1" s="1"/>
      <c r="B1" s="15"/>
      <c r="C1" s="16"/>
      <c r="D1" s="1"/>
      <c r="E1" s="1"/>
      <c r="F1" s="1"/>
      <c r="G1" s="1"/>
      <c r="H1" s="1"/>
      <c r="I1" s="1"/>
      <c r="J1" s="1"/>
      <c r="K1" s="1"/>
    </row>
    <row r="2" spans="1:11" ht="39.950000000000003" customHeight="1">
      <c r="A2" s="108" t="s">
        <v>180</v>
      </c>
      <c r="B2" s="111"/>
      <c r="C2" s="111"/>
      <c r="D2" s="108"/>
      <c r="E2" s="108"/>
      <c r="F2" s="108"/>
      <c r="G2" s="1"/>
      <c r="H2" s="1"/>
      <c r="I2" s="1"/>
      <c r="J2" s="1"/>
      <c r="K2" s="1"/>
    </row>
    <row r="3" spans="1:11" ht="22.7" customHeight="1">
      <c r="A3" s="2"/>
      <c r="D3" s="2"/>
      <c r="E3" s="2"/>
      <c r="F3" s="2" t="s">
        <v>31</v>
      </c>
      <c r="G3" s="1"/>
      <c r="H3" s="1"/>
      <c r="I3" s="1"/>
      <c r="J3" s="1"/>
      <c r="K3" s="1"/>
    </row>
    <row r="4" spans="1:11" ht="22.7" customHeight="1">
      <c r="A4" s="17" t="s">
        <v>181</v>
      </c>
      <c r="B4" s="18" t="s">
        <v>182</v>
      </c>
      <c r="C4" s="19" t="s">
        <v>183</v>
      </c>
      <c r="D4" s="17" t="s">
        <v>112</v>
      </c>
      <c r="E4" s="17" t="s">
        <v>109</v>
      </c>
      <c r="F4" s="17" t="s">
        <v>110</v>
      </c>
      <c r="G4" s="1"/>
      <c r="H4" s="1"/>
      <c r="I4" s="1"/>
      <c r="J4" s="1"/>
      <c r="K4" s="1"/>
    </row>
    <row r="5" spans="1:11" ht="27.95" customHeight="1">
      <c r="A5" s="17"/>
      <c r="B5" s="20"/>
      <c r="C5" s="21" t="s">
        <v>112</v>
      </c>
      <c r="D5" s="54">
        <v>357022.94</v>
      </c>
      <c r="E5" s="90">
        <v>247022.94</v>
      </c>
      <c r="F5" s="54">
        <v>110000</v>
      </c>
      <c r="G5" s="2"/>
      <c r="H5" s="2"/>
      <c r="I5" s="2"/>
      <c r="J5" s="2"/>
      <c r="K5" s="2"/>
    </row>
    <row r="6" spans="1:11" ht="27.95" customHeight="1">
      <c r="A6" s="22">
        <v>1</v>
      </c>
      <c r="B6" s="23" t="s">
        <v>213</v>
      </c>
      <c r="C6" s="23" t="s">
        <v>214</v>
      </c>
      <c r="D6" s="54">
        <v>357022.94</v>
      </c>
      <c r="E6" s="90">
        <v>247022.94</v>
      </c>
      <c r="F6" s="90">
        <v>110000</v>
      </c>
    </row>
    <row r="7" spans="1:11" ht="27.95" customHeight="1">
      <c r="A7" s="22">
        <v>2</v>
      </c>
      <c r="B7" s="26" t="s">
        <v>215</v>
      </c>
      <c r="C7" s="83" t="s">
        <v>216</v>
      </c>
      <c r="D7" s="82">
        <f>E7+F7</f>
        <v>81000</v>
      </c>
      <c r="E7" s="82">
        <v>61000</v>
      </c>
      <c r="F7" s="82">
        <v>20000</v>
      </c>
    </row>
    <row r="8" spans="1:11" ht="27.95" customHeight="1">
      <c r="A8" s="22">
        <v>3</v>
      </c>
      <c r="B8" s="26" t="s">
        <v>217</v>
      </c>
      <c r="C8" s="83" t="s">
        <v>218</v>
      </c>
      <c r="D8" s="82">
        <f t="shared" ref="D8:D17" si="0">E8+F8</f>
        <v>102500</v>
      </c>
      <c r="E8" s="82">
        <v>22500</v>
      </c>
      <c r="F8" s="82">
        <v>80000</v>
      </c>
    </row>
    <row r="9" spans="1:11" ht="27.95" customHeight="1">
      <c r="A9" s="22">
        <v>4</v>
      </c>
      <c r="B9" s="26" t="s">
        <v>242</v>
      </c>
      <c r="C9" s="83" t="s">
        <v>243</v>
      </c>
      <c r="D9" s="82">
        <f t="shared" si="0"/>
        <v>9000</v>
      </c>
      <c r="E9" s="82">
        <v>9000</v>
      </c>
      <c r="F9" s="82"/>
    </row>
    <row r="10" spans="1:11" ht="27.95" customHeight="1">
      <c r="A10" s="22">
        <v>5</v>
      </c>
      <c r="B10" s="26" t="s">
        <v>219</v>
      </c>
      <c r="C10" s="83" t="s">
        <v>220</v>
      </c>
      <c r="D10" s="82">
        <f t="shared" si="0"/>
        <v>9000</v>
      </c>
      <c r="E10" s="82">
        <v>9000</v>
      </c>
      <c r="F10" s="82"/>
    </row>
    <row r="11" spans="1:11" ht="27.95" customHeight="1">
      <c r="A11" s="22">
        <v>6</v>
      </c>
      <c r="B11" s="26" t="s">
        <v>221</v>
      </c>
      <c r="C11" s="83" t="s">
        <v>222</v>
      </c>
      <c r="D11" s="82">
        <f t="shared" si="0"/>
        <v>32500</v>
      </c>
      <c r="E11" s="82">
        <v>22500</v>
      </c>
      <c r="F11" s="82">
        <v>10000</v>
      </c>
    </row>
    <row r="12" spans="1:11" ht="27.95" customHeight="1">
      <c r="A12" s="22">
        <v>7</v>
      </c>
      <c r="B12" s="26" t="s">
        <v>223</v>
      </c>
      <c r="C12" s="83" t="s">
        <v>224</v>
      </c>
      <c r="D12" s="82">
        <f t="shared" si="0"/>
        <v>18000</v>
      </c>
      <c r="E12" s="82">
        <v>18000</v>
      </c>
      <c r="F12" s="82"/>
    </row>
    <row r="13" spans="1:11" ht="27.95" customHeight="1">
      <c r="A13" s="22">
        <v>8</v>
      </c>
      <c r="B13" s="26" t="s">
        <v>225</v>
      </c>
      <c r="C13" s="83" t="s">
        <v>226</v>
      </c>
      <c r="D13" s="82">
        <f t="shared" si="0"/>
        <v>9000</v>
      </c>
      <c r="E13" s="82">
        <v>9000</v>
      </c>
      <c r="F13" s="82"/>
    </row>
    <row r="14" spans="1:11" ht="27.95" customHeight="1">
      <c r="A14" s="22">
        <v>9</v>
      </c>
      <c r="B14" s="26" t="s">
        <v>227</v>
      </c>
      <c r="C14" s="83" t="s">
        <v>228</v>
      </c>
      <c r="D14" s="82">
        <f t="shared" si="0"/>
        <v>9000</v>
      </c>
      <c r="E14" s="82">
        <v>9000</v>
      </c>
      <c r="F14" s="82"/>
    </row>
    <row r="15" spans="1:11" ht="27.95" customHeight="1">
      <c r="A15" s="22">
        <v>10</v>
      </c>
      <c r="B15" s="26" t="s">
        <v>229</v>
      </c>
      <c r="C15" s="83" t="s">
        <v>230</v>
      </c>
      <c r="D15" s="82">
        <f t="shared" si="0"/>
        <v>12914.75</v>
      </c>
      <c r="E15" s="80">
        <v>12914.75</v>
      </c>
      <c r="F15" s="82"/>
    </row>
    <row r="16" spans="1:11" ht="27.95" customHeight="1">
      <c r="A16" s="22">
        <v>11</v>
      </c>
      <c r="B16" s="26" t="s">
        <v>231</v>
      </c>
      <c r="C16" s="83" t="s">
        <v>232</v>
      </c>
      <c r="D16" s="82">
        <f t="shared" si="0"/>
        <v>12908.19</v>
      </c>
      <c r="E16" s="80">
        <v>12908.19</v>
      </c>
      <c r="F16" s="82"/>
    </row>
    <row r="17" spans="1:6" ht="27.95" customHeight="1">
      <c r="A17" s="22">
        <v>12</v>
      </c>
      <c r="B17" s="26" t="s">
        <v>233</v>
      </c>
      <c r="C17" s="83" t="s">
        <v>234</v>
      </c>
      <c r="D17" s="80">
        <f t="shared" si="0"/>
        <v>61200</v>
      </c>
      <c r="E17" s="89">
        <v>61200</v>
      </c>
      <c r="F17" s="82"/>
    </row>
    <row r="18" spans="1:6" ht="27.95" customHeight="1">
      <c r="A18" s="24"/>
      <c r="B18" s="25"/>
      <c r="C18" s="26"/>
      <c r="D18" s="24"/>
      <c r="E18" s="24"/>
      <c r="F18" s="24"/>
    </row>
    <row r="19" spans="1:6" ht="27.95" customHeight="1">
      <c r="A19" s="24"/>
      <c r="B19" s="25"/>
      <c r="C19" s="26"/>
      <c r="D19" s="24"/>
      <c r="E19" s="24"/>
      <c r="F19" s="24"/>
    </row>
    <row r="25" spans="1:6" ht="13.5">
      <c r="B25" s="7"/>
      <c r="C25" s="7"/>
    </row>
    <row r="26" spans="1:6" ht="13.5">
      <c r="B26" s="7"/>
      <c r="C26" s="7"/>
    </row>
    <row r="27" spans="1:6" ht="13.5">
      <c r="B27" s="7"/>
      <c r="C27" s="7"/>
    </row>
  </sheetData>
  <mergeCells count="1">
    <mergeCell ref="A2:F2"/>
  </mergeCells>
  <phoneticPr fontId="22" type="noConversion"/>
  <pageMargins left="0.75" right="0.75" top="0.270000010728836" bottom="0.270000010728836" header="0" footer="0"/>
  <pageSetup paperSize="9" orientation="portrait" r:id="rId1"/>
</worksheet>
</file>

<file path=xl/worksheets/sheet12.xml><?xml version="1.0" encoding="utf-8"?>
<worksheet xmlns="http://schemas.openxmlformats.org/spreadsheetml/2006/main" xmlns:r="http://schemas.openxmlformats.org/officeDocument/2006/relationships">
  <sheetPr>
    <pageSetUpPr fitToPage="1"/>
  </sheetPr>
  <dimension ref="A1:P12"/>
  <sheetViews>
    <sheetView showGridLines="0" showZeros="0" workbookViewId="0">
      <selection activeCell="E18" sqref="E18"/>
    </sheetView>
  </sheetViews>
  <sheetFormatPr defaultColWidth="7.875" defaultRowHeight="12.75" customHeight="1"/>
  <cols>
    <col min="1" max="1" width="17" style="8" customWidth="1"/>
    <col min="2" max="2" width="41.375" style="8" customWidth="1"/>
    <col min="3" max="3" width="29.375" style="8" customWidth="1"/>
    <col min="4" max="4" width="2.5" style="8" customWidth="1"/>
    <col min="5" max="16" width="8" style="8"/>
    <col min="17" max="16384" width="7.875" style="7"/>
  </cols>
  <sheetData>
    <row r="1" spans="1:16" ht="15" customHeight="1">
      <c r="A1" s="9"/>
      <c r="B1" s="9"/>
      <c r="C1" s="7"/>
      <c r="D1" s="7"/>
      <c r="E1" s="7"/>
      <c r="F1" s="7"/>
      <c r="G1" s="7"/>
      <c r="H1" s="7"/>
      <c r="I1" s="7"/>
      <c r="J1" s="7"/>
      <c r="K1" s="7"/>
      <c r="L1" s="7"/>
      <c r="M1" s="7"/>
      <c r="N1" s="7"/>
      <c r="O1" s="7"/>
      <c r="P1" s="7"/>
    </row>
    <row r="2" spans="1:16" ht="32.25" customHeight="1">
      <c r="A2" s="111" t="s">
        <v>184</v>
      </c>
      <c r="B2" s="111"/>
      <c r="C2" s="111"/>
      <c r="D2" s="7"/>
      <c r="E2" s="7"/>
      <c r="F2" s="7"/>
      <c r="G2" s="7"/>
      <c r="H2" s="7"/>
      <c r="I2" s="7"/>
      <c r="J2" s="7"/>
      <c r="K2" s="7"/>
      <c r="L2" s="7"/>
      <c r="M2" s="7"/>
      <c r="N2" s="7"/>
      <c r="O2" s="7"/>
      <c r="P2" s="7"/>
    </row>
    <row r="3" spans="1:16" ht="15" customHeight="1">
      <c r="A3" s="7"/>
      <c r="B3" s="7"/>
      <c r="C3" s="10" t="s">
        <v>31</v>
      </c>
      <c r="D3" s="7"/>
      <c r="E3" s="7"/>
      <c r="F3" s="7"/>
      <c r="G3" s="7"/>
      <c r="H3" s="7"/>
      <c r="I3" s="7"/>
      <c r="J3" s="7"/>
      <c r="K3" s="7"/>
      <c r="L3" s="7"/>
      <c r="M3" s="7"/>
      <c r="N3" s="7"/>
      <c r="O3" s="7"/>
      <c r="P3" s="7"/>
    </row>
    <row r="4" spans="1:16" ht="25.5" customHeight="1">
      <c r="A4" s="117" t="s">
        <v>185</v>
      </c>
      <c r="B4" s="117"/>
      <c r="C4" s="118" t="s">
        <v>35</v>
      </c>
      <c r="D4" s="7"/>
      <c r="E4" s="7"/>
      <c r="F4" s="7"/>
      <c r="G4" s="7"/>
      <c r="H4" s="7"/>
      <c r="I4" s="7"/>
      <c r="J4" s="7"/>
      <c r="K4" s="7"/>
      <c r="L4" s="7"/>
      <c r="M4" s="7"/>
      <c r="N4" s="7"/>
      <c r="O4" s="7"/>
      <c r="P4" s="7"/>
    </row>
    <row r="5" spans="1:16" ht="25.5" customHeight="1">
      <c r="A5" s="11" t="s">
        <v>186</v>
      </c>
      <c r="B5" s="11" t="s">
        <v>187</v>
      </c>
      <c r="C5" s="118"/>
      <c r="D5" s="7"/>
      <c r="E5" s="7"/>
      <c r="F5" s="7"/>
      <c r="G5" s="7"/>
      <c r="H5" s="7"/>
      <c r="I5" s="7"/>
      <c r="J5" s="7"/>
      <c r="K5" s="7"/>
      <c r="L5" s="7"/>
      <c r="M5" s="7"/>
      <c r="N5" s="7"/>
      <c r="O5" s="7"/>
      <c r="P5" s="7"/>
    </row>
    <row r="6" spans="1:16" ht="25.5" customHeight="1">
      <c r="A6" s="11" t="s">
        <v>112</v>
      </c>
      <c r="B6" s="11"/>
      <c r="C6" s="12"/>
      <c r="D6" s="7"/>
      <c r="E6" s="7"/>
      <c r="F6" s="7"/>
      <c r="G6" s="7"/>
      <c r="H6" s="7"/>
      <c r="I6" s="7"/>
      <c r="J6" s="7"/>
      <c r="K6" s="7"/>
      <c r="L6" s="7"/>
      <c r="M6" s="7"/>
      <c r="N6" s="7"/>
      <c r="O6" s="7"/>
      <c r="P6" s="7"/>
    </row>
    <row r="7" spans="1:16" ht="26.25" customHeight="1">
      <c r="A7" s="13"/>
      <c r="B7" s="13"/>
      <c r="C7" s="14">
        <v>0</v>
      </c>
      <c r="E7" s="7"/>
      <c r="F7" s="7"/>
      <c r="G7" s="7"/>
      <c r="H7" s="7"/>
      <c r="I7" s="7"/>
      <c r="J7" s="7"/>
      <c r="K7" s="7"/>
      <c r="L7" s="7"/>
      <c r="M7" s="7"/>
      <c r="N7" s="7"/>
      <c r="O7" s="7"/>
      <c r="P7" s="7"/>
    </row>
    <row r="8" spans="1:16" ht="26.25" customHeight="1">
      <c r="A8" s="13"/>
      <c r="B8" s="13"/>
      <c r="C8" s="14"/>
      <c r="D8" s="7"/>
      <c r="E8" s="7"/>
      <c r="F8" s="7"/>
      <c r="G8" s="7"/>
      <c r="H8" s="7"/>
      <c r="I8" s="7"/>
      <c r="J8" s="7"/>
      <c r="K8" s="7"/>
      <c r="L8" s="7"/>
      <c r="M8" s="7"/>
      <c r="N8" s="7"/>
      <c r="O8" s="7"/>
      <c r="P8" s="7"/>
    </row>
    <row r="9" spans="1:16" ht="26.25" customHeight="1">
      <c r="A9" s="13"/>
      <c r="B9" s="13"/>
      <c r="C9" s="14"/>
      <c r="D9" s="7"/>
      <c r="E9" s="7"/>
      <c r="F9" s="7"/>
      <c r="G9" s="7"/>
      <c r="H9" s="7"/>
      <c r="I9" s="7"/>
      <c r="J9" s="7"/>
      <c r="K9" s="7"/>
      <c r="L9" s="7"/>
      <c r="M9" s="7"/>
      <c r="N9" s="7"/>
      <c r="O9" s="7"/>
      <c r="P9" s="7"/>
    </row>
    <row r="10" spans="1:16" ht="26.25" customHeight="1">
      <c r="A10" s="13"/>
      <c r="B10" s="13"/>
      <c r="C10" s="14"/>
    </row>
    <row r="11" spans="1:16" ht="26.25" customHeight="1">
      <c r="A11" s="13"/>
      <c r="B11" s="13"/>
      <c r="C11" s="14"/>
    </row>
    <row r="12" spans="1:16" ht="26.25" customHeight="1">
      <c r="A12" s="13"/>
      <c r="B12" s="13"/>
      <c r="C12" s="14"/>
    </row>
  </sheetData>
  <sheetProtection formatCells="0" formatColumns="0" formatRows="0"/>
  <mergeCells count="3">
    <mergeCell ref="A2:C2"/>
    <mergeCell ref="A4:B4"/>
    <mergeCell ref="C4:C5"/>
  </mergeCells>
  <phoneticPr fontId="22" type="noConversion"/>
  <printOptions horizontalCentered="1"/>
  <pageMargins left="0.78740157480314998" right="0.39370078740157499" top="1.1811023622047201" bottom="0.78740157480314998" header="0" footer="0.39370078740157499"/>
  <pageSetup paperSize="9" fitToHeight="100" orientation="portrait" horizontalDpi="300" verticalDpi="300" r:id="rId1"/>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dimension ref="A1:E5"/>
  <sheetViews>
    <sheetView workbookViewId="0">
      <selection activeCell="D19" sqref="D19"/>
    </sheetView>
  </sheetViews>
  <sheetFormatPr defaultColWidth="10" defaultRowHeight="13.5"/>
  <cols>
    <col min="1" max="1" width="19.375" customWidth="1"/>
    <col min="2" max="2" width="18.25" customWidth="1"/>
    <col min="3" max="3" width="20.25" customWidth="1"/>
    <col min="4" max="4" width="24.25" customWidth="1"/>
    <col min="5" max="5" width="29.375" customWidth="1"/>
  </cols>
  <sheetData>
    <row r="1" spans="1:5" ht="14.25" customHeight="1">
      <c r="A1" s="1"/>
      <c r="B1" s="1"/>
      <c r="C1" s="1"/>
      <c r="D1" s="1"/>
      <c r="E1" s="1"/>
    </row>
    <row r="2" spans="1:5" ht="39.950000000000003" customHeight="1">
      <c r="A2" s="108" t="s">
        <v>188</v>
      </c>
      <c r="B2" s="108"/>
      <c r="C2" s="108"/>
      <c r="D2" s="108"/>
      <c r="E2" s="108"/>
    </row>
    <row r="3" spans="1:5" ht="22.7" customHeight="1">
      <c r="A3" s="2"/>
      <c r="B3" s="2"/>
      <c r="C3" s="2"/>
      <c r="D3" s="2"/>
      <c r="E3" s="3" t="s">
        <v>31</v>
      </c>
    </row>
    <row r="4" spans="1:5" ht="22.7" customHeight="1">
      <c r="A4" s="4" t="s">
        <v>155</v>
      </c>
      <c r="B4" s="4" t="s">
        <v>112</v>
      </c>
      <c r="C4" s="4" t="s">
        <v>189</v>
      </c>
      <c r="D4" s="4" t="s">
        <v>190</v>
      </c>
      <c r="E4" s="4" t="s">
        <v>191</v>
      </c>
    </row>
    <row r="5" spans="1:5" ht="22.7" customHeight="1">
      <c r="A5" s="5" t="s">
        <v>249</v>
      </c>
      <c r="B5" s="6"/>
      <c r="C5" s="6"/>
      <c r="D5" s="6"/>
      <c r="E5" s="6"/>
    </row>
  </sheetData>
  <mergeCells count="1">
    <mergeCell ref="A2:E2"/>
  </mergeCells>
  <phoneticPr fontId="22" type="noConversion"/>
  <pageMargins left="0.75" right="0.75" top="0.270000010728836" bottom="0.270000010728836" header="0" footer="0"/>
  <pageSetup paperSize="9" orientation="landscape" r:id="rId1"/>
</worksheet>
</file>

<file path=xl/worksheets/sheet14.xml><?xml version="1.0" encoding="utf-8"?>
<worksheet xmlns="http://schemas.openxmlformats.org/spreadsheetml/2006/main" xmlns:r="http://schemas.openxmlformats.org/officeDocument/2006/relationships">
  <dimension ref="A1:B16"/>
  <sheetViews>
    <sheetView workbookViewId="0">
      <selection activeCell="G24" sqref="G24"/>
    </sheetView>
  </sheetViews>
  <sheetFormatPr defaultColWidth="9" defaultRowHeight="13.5"/>
  <cols>
    <col min="1" max="1" width="34.125" customWidth="1"/>
    <col min="2" max="2" width="46" customWidth="1"/>
  </cols>
  <sheetData>
    <row r="1" spans="1:2" ht="20.25">
      <c r="A1" s="119" t="s">
        <v>250</v>
      </c>
      <c r="B1" s="119"/>
    </row>
    <row r="2" spans="1:2">
      <c r="A2" s="91" t="s">
        <v>251</v>
      </c>
    </row>
    <row r="3" spans="1:2" ht="15" customHeight="1">
      <c r="A3" s="120" t="s">
        <v>34</v>
      </c>
      <c r="B3" s="121" t="s">
        <v>35</v>
      </c>
    </row>
    <row r="4" spans="1:2">
      <c r="A4" s="120"/>
      <c r="B4" s="121"/>
    </row>
    <row r="5" spans="1:2">
      <c r="A5" s="92" t="s">
        <v>252</v>
      </c>
      <c r="B5" s="93">
        <v>1</v>
      </c>
    </row>
    <row r="6" spans="1:2">
      <c r="A6" s="94" t="s">
        <v>253</v>
      </c>
      <c r="B6" s="95"/>
    </row>
    <row r="7" spans="1:2">
      <c r="A7" s="96" t="s">
        <v>254</v>
      </c>
      <c r="B7" s="95"/>
    </row>
    <row r="8" spans="1:2">
      <c r="A8" s="96"/>
      <c r="B8" s="95"/>
    </row>
    <row r="9" spans="1:2">
      <c r="A9" s="96"/>
      <c r="B9" s="95"/>
    </row>
    <row r="10" spans="1:2">
      <c r="A10" s="96"/>
      <c r="B10" s="95"/>
    </row>
    <row r="11" spans="1:2">
      <c r="A11" s="96"/>
      <c r="B11" s="95"/>
    </row>
    <row r="12" spans="1:2">
      <c r="A12" s="96"/>
      <c r="B12" s="95"/>
    </row>
    <row r="13" spans="1:2">
      <c r="A13" s="96"/>
      <c r="B13" s="95"/>
    </row>
    <row r="14" spans="1:2">
      <c r="A14" s="96"/>
      <c r="B14" s="95"/>
    </row>
    <row r="15" spans="1:2">
      <c r="A15" s="96"/>
      <c r="B15" s="95"/>
    </row>
    <row r="16" spans="1:2">
      <c r="A16" s="97" t="s">
        <v>255</v>
      </c>
    </row>
  </sheetData>
  <mergeCells count="3">
    <mergeCell ref="A1:B1"/>
    <mergeCell ref="A3:A4"/>
    <mergeCell ref="B3:B4"/>
  </mergeCells>
  <phoneticPr fontId="2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P25"/>
  <sheetViews>
    <sheetView workbookViewId="0">
      <selection activeCell="R5" sqref="R5"/>
    </sheetView>
  </sheetViews>
  <sheetFormatPr defaultColWidth="9" defaultRowHeight="13.5"/>
  <cols>
    <col min="4" max="16" width="5.75" customWidth="1"/>
  </cols>
  <sheetData>
    <row r="1" spans="1:16" ht="18.75">
      <c r="A1" s="122" t="s">
        <v>256</v>
      </c>
      <c r="B1" s="122"/>
      <c r="C1" s="122"/>
      <c r="D1" s="122"/>
      <c r="E1" s="122"/>
      <c r="F1" s="122"/>
      <c r="G1" s="122"/>
      <c r="H1" s="122"/>
      <c r="I1" s="122"/>
      <c r="J1" s="122"/>
      <c r="K1" s="122"/>
      <c r="L1" s="122"/>
      <c r="M1" s="122"/>
      <c r="N1" s="122"/>
      <c r="O1" s="122"/>
      <c r="P1" s="122"/>
    </row>
    <row r="2" spans="1:16" ht="14.25">
      <c r="A2" s="98" t="s">
        <v>257</v>
      </c>
    </row>
    <row r="3" spans="1:16" ht="33" customHeight="1">
      <c r="A3" s="99" t="s">
        <v>258</v>
      </c>
      <c r="B3" s="123" t="s">
        <v>311</v>
      </c>
      <c r="C3" s="124"/>
      <c r="D3" s="124"/>
      <c r="E3" s="124"/>
      <c r="F3" s="124"/>
      <c r="G3" s="124"/>
      <c r="H3" s="124"/>
      <c r="I3" s="124"/>
      <c r="J3" s="124"/>
      <c r="K3" s="124"/>
      <c r="L3" s="124"/>
      <c r="M3" s="124"/>
      <c r="N3" s="124"/>
      <c r="O3" s="124"/>
      <c r="P3" s="125"/>
    </row>
    <row r="4" spans="1:16" ht="36" customHeight="1">
      <c r="A4" s="99" t="s">
        <v>259</v>
      </c>
      <c r="B4" s="126" t="s">
        <v>312</v>
      </c>
      <c r="C4" s="127"/>
      <c r="D4" s="127"/>
      <c r="E4" s="127"/>
      <c r="F4" s="128" t="s">
        <v>260</v>
      </c>
      <c r="G4" s="128"/>
      <c r="H4" s="128"/>
      <c r="I4" s="128"/>
      <c r="J4" s="127" t="s">
        <v>313</v>
      </c>
      <c r="K4" s="127"/>
      <c r="L4" s="127"/>
      <c r="M4" s="127"/>
      <c r="N4" s="127"/>
      <c r="O4" s="127"/>
      <c r="P4" s="127"/>
    </row>
    <row r="5" spans="1:16" ht="36" customHeight="1">
      <c r="A5" s="128" t="s">
        <v>261</v>
      </c>
      <c r="B5" s="128" t="s">
        <v>262</v>
      </c>
      <c r="C5" s="128"/>
      <c r="D5" s="123" t="s">
        <v>314</v>
      </c>
      <c r="E5" s="124"/>
      <c r="F5" s="124"/>
      <c r="G5" s="124"/>
      <c r="H5" s="124"/>
      <c r="I5" s="124"/>
      <c r="J5" s="124"/>
      <c r="K5" s="124"/>
      <c r="L5" s="124"/>
      <c r="M5" s="124"/>
      <c r="N5" s="124"/>
      <c r="O5" s="124"/>
      <c r="P5" s="125"/>
    </row>
    <row r="6" spans="1:16" ht="187.5" customHeight="1">
      <c r="A6" s="128"/>
      <c r="B6" s="128" t="s">
        <v>263</v>
      </c>
      <c r="C6" s="128"/>
      <c r="D6" s="131" t="s">
        <v>315</v>
      </c>
      <c r="E6" s="131"/>
      <c r="F6" s="131"/>
      <c r="G6" s="131"/>
      <c r="H6" s="131"/>
      <c r="I6" s="131"/>
      <c r="J6" s="131"/>
      <c r="K6" s="131"/>
      <c r="L6" s="131"/>
      <c r="M6" s="131"/>
      <c r="N6" s="131"/>
      <c r="O6" s="131"/>
      <c r="P6" s="131"/>
    </row>
    <row r="7" spans="1:16" ht="36" customHeight="1">
      <c r="A7" s="128"/>
      <c r="B7" s="128" t="s">
        <v>264</v>
      </c>
      <c r="C7" s="128"/>
      <c r="D7" s="129" t="s">
        <v>316</v>
      </c>
      <c r="E7" s="129"/>
      <c r="F7" s="129"/>
      <c r="G7" s="129"/>
      <c r="H7" s="129"/>
      <c r="I7" s="129"/>
      <c r="J7" s="129"/>
      <c r="K7" s="129"/>
      <c r="L7" s="129"/>
      <c r="M7" s="129"/>
      <c r="N7" s="129"/>
      <c r="O7" s="129"/>
      <c r="P7" s="129"/>
    </row>
    <row r="8" spans="1:16" ht="36" customHeight="1">
      <c r="A8" s="128"/>
      <c r="B8" s="128" t="s">
        <v>265</v>
      </c>
      <c r="C8" s="128"/>
      <c r="D8" s="130" t="s">
        <v>317</v>
      </c>
      <c r="E8" s="131"/>
      <c r="F8" s="131"/>
      <c r="G8" s="131"/>
      <c r="H8" s="131"/>
      <c r="I8" s="131"/>
      <c r="J8" s="131"/>
      <c r="K8" s="131"/>
      <c r="L8" s="131"/>
      <c r="M8" s="131"/>
      <c r="N8" s="131"/>
      <c r="O8" s="131"/>
      <c r="P8" s="131"/>
    </row>
    <row r="9" spans="1:16" ht="36" customHeight="1">
      <c r="A9" s="128" t="s">
        <v>266</v>
      </c>
      <c r="B9" s="128" t="s">
        <v>267</v>
      </c>
      <c r="C9" s="128"/>
      <c r="D9" s="129" t="s">
        <v>268</v>
      </c>
      <c r="E9" s="129"/>
      <c r="F9" s="129"/>
      <c r="G9" s="129"/>
      <c r="H9" s="129"/>
      <c r="I9" s="129"/>
      <c r="J9" s="129"/>
      <c r="K9" s="129"/>
      <c r="L9" s="129"/>
      <c r="M9" s="129"/>
      <c r="N9" s="129"/>
      <c r="O9" s="129"/>
      <c r="P9" s="129"/>
    </row>
    <row r="10" spans="1:16" ht="36" customHeight="1">
      <c r="A10" s="128"/>
      <c r="B10" s="132" t="s">
        <v>269</v>
      </c>
      <c r="C10" s="132"/>
      <c r="D10" s="130" t="s">
        <v>318</v>
      </c>
      <c r="E10" s="131"/>
      <c r="F10" s="131"/>
      <c r="G10" s="131"/>
      <c r="H10" s="131"/>
      <c r="I10" s="131"/>
      <c r="J10" s="131"/>
      <c r="K10" s="131"/>
      <c r="L10" s="131"/>
      <c r="M10" s="131"/>
      <c r="N10" s="131"/>
      <c r="O10" s="131"/>
      <c r="P10" s="131"/>
    </row>
    <row r="11" spans="1:16" ht="36" customHeight="1">
      <c r="A11" s="128"/>
      <c r="B11" s="132" t="s">
        <v>270</v>
      </c>
      <c r="C11" s="132"/>
      <c r="D11" s="128" t="s">
        <v>271</v>
      </c>
      <c r="E11" s="128"/>
      <c r="F11" s="128"/>
      <c r="G11" s="128"/>
      <c r="H11" s="128" t="s">
        <v>272</v>
      </c>
      <c r="I11" s="128"/>
      <c r="J11" s="128"/>
      <c r="K11" s="128"/>
      <c r="L11" s="128" t="s">
        <v>273</v>
      </c>
      <c r="M11" s="128"/>
      <c r="N11" s="128"/>
      <c r="O11" s="128"/>
      <c r="P11" s="99" t="s">
        <v>274</v>
      </c>
    </row>
    <row r="12" spans="1:16" ht="36" customHeight="1">
      <c r="A12" s="128"/>
      <c r="B12" s="133">
        <v>10</v>
      </c>
      <c r="C12" s="133"/>
      <c r="D12" s="134">
        <v>8</v>
      </c>
      <c r="E12" s="134"/>
      <c r="F12" s="134"/>
      <c r="G12" s="134"/>
      <c r="H12" s="134">
        <v>6</v>
      </c>
      <c r="I12" s="134"/>
      <c r="J12" s="134"/>
      <c r="K12" s="134"/>
      <c r="L12" s="134">
        <v>2</v>
      </c>
      <c r="M12" s="134"/>
      <c r="N12" s="134"/>
      <c r="O12" s="134"/>
      <c r="P12" s="100"/>
    </row>
    <row r="13" spans="1:16" ht="59.25" customHeight="1">
      <c r="A13" s="99" t="s">
        <v>275</v>
      </c>
      <c r="B13" s="131" t="s">
        <v>319</v>
      </c>
      <c r="C13" s="131"/>
      <c r="D13" s="131"/>
      <c r="E13" s="131"/>
      <c r="F13" s="131"/>
      <c r="G13" s="131"/>
      <c r="H13" s="131"/>
      <c r="I13" s="131"/>
      <c r="J13" s="131"/>
      <c r="K13" s="131"/>
      <c r="L13" s="131"/>
      <c r="M13" s="131"/>
      <c r="N13" s="131"/>
      <c r="O13" s="131"/>
      <c r="P13" s="131"/>
    </row>
    <row r="14" spans="1:16" ht="36" customHeight="1">
      <c r="A14" s="128" t="s">
        <v>276</v>
      </c>
      <c r="B14" s="99" t="s">
        <v>277</v>
      </c>
      <c r="C14" s="128" t="s">
        <v>278</v>
      </c>
      <c r="D14" s="128"/>
      <c r="E14" s="128"/>
      <c r="F14" s="128"/>
      <c r="G14" s="128" t="s">
        <v>279</v>
      </c>
      <c r="H14" s="128"/>
      <c r="I14" s="128"/>
      <c r="J14" s="128"/>
      <c r="K14" s="128" t="s">
        <v>280</v>
      </c>
      <c r="L14" s="128"/>
      <c r="M14" s="128"/>
      <c r="N14" s="128"/>
      <c r="O14" s="128" t="s">
        <v>281</v>
      </c>
      <c r="P14" s="128"/>
    </row>
    <row r="15" spans="1:16" ht="36" customHeight="1">
      <c r="A15" s="128"/>
      <c r="B15" s="101">
        <v>97.94</v>
      </c>
      <c r="C15" s="127">
        <v>168.95</v>
      </c>
      <c r="D15" s="127"/>
      <c r="E15" s="127"/>
      <c r="F15" s="127"/>
      <c r="G15" s="127">
        <v>266.89</v>
      </c>
      <c r="H15" s="127"/>
      <c r="I15" s="127"/>
      <c r="J15" s="127"/>
      <c r="K15" s="135">
        <v>1</v>
      </c>
      <c r="L15" s="127"/>
      <c r="M15" s="127"/>
      <c r="N15" s="127"/>
      <c r="O15" s="127">
        <v>0</v>
      </c>
      <c r="P15" s="127"/>
    </row>
    <row r="16" spans="1:16" ht="36" customHeight="1">
      <c r="A16" s="128" t="s">
        <v>282</v>
      </c>
      <c r="B16" s="128" t="s">
        <v>283</v>
      </c>
      <c r="C16" s="128"/>
      <c r="D16" s="128"/>
      <c r="E16" s="128"/>
      <c r="F16" s="128"/>
      <c r="G16" s="128"/>
      <c r="H16" s="128"/>
      <c r="I16" s="128" t="s">
        <v>284</v>
      </c>
      <c r="J16" s="128"/>
      <c r="K16" s="128"/>
      <c r="L16" s="128"/>
      <c r="M16" s="128"/>
      <c r="N16" s="128"/>
      <c r="O16" s="128"/>
      <c r="P16" s="128"/>
    </row>
    <row r="17" spans="1:16" ht="36" customHeight="1">
      <c r="A17" s="128"/>
      <c r="B17" s="128" t="s">
        <v>285</v>
      </c>
      <c r="C17" s="128"/>
      <c r="D17" s="128"/>
      <c r="E17" s="127">
        <v>0</v>
      </c>
      <c r="F17" s="127"/>
      <c r="G17" s="127"/>
      <c r="H17" s="127"/>
      <c r="I17" s="128" t="s">
        <v>165</v>
      </c>
      <c r="J17" s="128"/>
      <c r="K17" s="128"/>
      <c r="L17" s="128"/>
      <c r="M17" s="128"/>
      <c r="N17" s="127">
        <v>99.45</v>
      </c>
      <c r="O17" s="127"/>
      <c r="P17" s="127"/>
    </row>
    <row r="18" spans="1:16" ht="36" customHeight="1">
      <c r="A18" s="128"/>
      <c r="B18" s="128" t="s">
        <v>286</v>
      </c>
      <c r="C18" s="128"/>
      <c r="D18" s="128"/>
      <c r="E18" s="127">
        <v>135.15</v>
      </c>
      <c r="F18" s="127"/>
      <c r="G18" s="127"/>
      <c r="H18" s="127"/>
      <c r="I18" s="128" t="s">
        <v>166</v>
      </c>
      <c r="J18" s="128"/>
      <c r="K18" s="128"/>
      <c r="L18" s="128"/>
      <c r="M18" s="128"/>
      <c r="N18" s="127">
        <v>24.7</v>
      </c>
      <c r="O18" s="127"/>
      <c r="P18" s="127"/>
    </row>
    <row r="19" spans="1:16" ht="36" customHeight="1">
      <c r="A19" s="128"/>
      <c r="B19" s="128" t="s">
        <v>287</v>
      </c>
      <c r="C19" s="128"/>
      <c r="D19" s="128"/>
      <c r="E19" s="127">
        <v>0</v>
      </c>
      <c r="F19" s="127"/>
      <c r="G19" s="127"/>
      <c r="H19" s="127"/>
      <c r="I19" s="128" t="s">
        <v>288</v>
      </c>
      <c r="J19" s="128"/>
      <c r="K19" s="128"/>
      <c r="L19" s="128"/>
      <c r="M19" s="128"/>
      <c r="N19" s="127">
        <v>11</v>
      </c>
      <c r="O19" s="127"/>
      <c r="P19" s="127"/>
    </row>
    <row r="20" spans="1:16" ht="36" customHeight="1">
      <c r="A20" s="128"/>
      <c r="B20" s="128" t="s">
        <v>289</v>
      </c>
      <c r="C20" s="128"/>
      <c r="D20" s="128"/>
      <c r="E20" s="127">
        <v>135.15</v>
      </c>
      <c r="F20" s="127"/>
      <c r="G20" s="127"/>
      <c r="H20" s="127"/>
      <c r="I20" s="128" t="s">
        <v>290</v>
      </c>
      <c r="J20" s="128"/>
      <c r="K20" s="128"/>
      <c r="L20" s="128"/>
      <c r="M20" s="128"/>
      <c r="N20" s="127">
        <v>135.15</v>
      </c>
      <c r="O20" s="127"/>
      <c r="P20" s="127"/>
    </row>
    <row r="21" spans="1:16" ht="36" customHeight="1">
      <c r="A21" s="99" t="s">
        <v>291</v>
      </c>
      <c r="B21" s="130" t="s">
        <v>317</v>
      </c>
      <c r="C21" s="131"/>
      <c r="D21" s="131"/>
      <c r="E21" s="131"/>
      <c r="F21" s="131"/>
      <c r="G21" s="131"/>
      <c r="H21" s="131"/>
      <c r="I21" s="131"/>
      <c r="J21" s="131"/>
      <c r="K21" s="131"/>
      <c r="L21" s="131"/>
      <c r="M21" s="131"/>
      <c r="N21" s="131"/>
      <c r="O21" s="131"/>
      <c r="P21" s="131"/>
    </row>
    <row r="22" spans="1:16" ht="36" customHeight="1">
      <c r="A22" s="99" t="s">
        <v>292</v>
      </c>
      <c r="B22" s="128" t="s">
        <v>293</v>
      </c>
      <c r="C22" s="128"/>
      <c r="D22" s="128" t="s">
        <v>294</v>
      </c>
      <c r="E22" s="128"/>
      <c r="F22" s="128"/>
      <c r="G22" s="128"/>
      <c r="H22" s="128"/>
      <c r="I22" s="128"/>
      <c r="J22" s="128"/>
      <c r="K22" s="128"/>
      <c r="L22" s="128"/>
      <c r="M22" s="128" t="s">
        <v>295</v>
      </c>
      <c r="N22" s="128"/>
      <c r="O22" s="128"/>
      <c r="P22" s="128"/>
    </row>
    <row r="23" spans="1:16" ht="24.95" customHeight="1">
      <c r="A23" s="103" t="s">
        <v>320</v>
      </c>
      <c r="B23" s="136" t="s">
        <v>321</v>
      </c>
      <c r="C23" s="137"/>
      <c r="D23" s="138" t="s">
        <v>322</v>
      </c>
      <c r="E23" s="139"/>
      <c r="F23" s="139"/>
      <c r="G23" s="139"/>
      <c r="H23" s="139"/>
      <c r="I23" s="139"/>
      <c r="J23" s="139"/>
      <c r="K23" s="139"/>
      <c r="L23" s="139"/>
      <c r="M23" s="137">
        <v>50</v>
      </c>
      <c r="N23" s="137"/>
      <c r="O23" s="137"/>
      <c r="P23" s="137"/>
    </row>
    <row r="24" spans="1:16" ht="24.95" customHeight="1">
      <c r="A24" s="103" t="s">
        <v>323</v>
      </c>
      <c r="B24" s="136" t="s">
        <v>324</v>
      </c>
      <c r="C24" s="137"/>
      <c r="D24" s="138" t="s">
        <v>327</v>
      </c>
      <c r="E24" s="139"/>
      <c r="F24" s="139"/>
      <c r="G24" s="139"/>
      <c r="H24" s="139"/>
      <c r="I24" s="139"/>
      <c r="J24" s="139"/>
      <c r="K24" s="139"/>
      <c r="L24" s="139"/>
      <c r="M24" s="140">
        <v>30</v>
      </c>
      <c r="N24" s="140"/>
      <c r="O24" s="140"/>
      <c r="P24" s="140"/>
    </row>
    <row r="25" spans="1:16" ht="24.95" customHeight="1">
      <c r="A25" s="103" t="s">
        <v>325</v>
      </c>
      <c r="B25" s="136" t="s">
        <v>326</v>
      </c>
      <c r="C25" s="137"/>
      <c r="D25" s="138" t="s">
        <v>337</v>
      </c>
      <c r="E25" s="139"/>
      <c r="F25" s="139"/>
      <c r="G25" s="139"/>
      <c r="H25" s="139"/>
      <c r="I25" s="139"/>
      <c r="J25" s="139"/>
      <c r="K25" s="139"/>
      <c r="L25" s="139"/>
      <c r="M25" s="140">
        <v>20</v>
      </c>
      <c r="N25" s="140"/>
      <c r="O25" s="140"/>
      <c r="P25" s="140"/>
    </row>
  </sheetData>
  <mergeCells count="69">
    <mergeCell ref="B25:C25"/>
    <mergeCell ref="D25:L25"/>
    <mergeCell ref="M25:P25"/>
    <mergeCell ref="B23:C23"/>
    <mergeCell ref="D23:L23"/>
    <mergeCell ref="M23:P23"/>
    <mergeCell ref="B24:C24"/>
    <mergeCell ref="D24:L24"/>
    <mergeCell ref="M24:P24"/>
    <mergeCell ref="B21:P21"/>
    <mergeCell ref="B22:C22"/>
    <mergeCell ref="D22:L22"/>
    <mergeCell ref="M22:P22"/>
    <mergeCell ref="B20:D20"/>
    <mergeCell ref="E20:H20"/>
    <mergeCell ref="I20:M20"/>
    <mergeCell ref="N20:P20"/>
    <mergeCell ref="A16:A20"/>
    <mergeCell ref="B16:H16"/>
    <mergeCell ref="I16:P16"/>
    <mergeCell ref="B17:D17"/>
    <mergeCell ref="E17:H17"/>
    <mergeCell ref="I17:M17"/>
    <mergeCell ref="N17:P17"/>
    <mergeCell ref="B18:D18"/>
    <mergeCell ref="E18:H18"/>
    <mergeCell ref="I18:M18"/>
    <mergeCell ref="N18:P18"/>
    <mergeCell ref="B19:D19"/>
    <mergeCell ref="E19:H19"/>
    <mergeCell ref="I19:M19"/>
    <mergeCell ref="N19:P19"/>
    <mergeCell ref="B13:P13"/>
    <mergeCell ref="A14:A15"/>
    <mergeCell ref="C14:F14"/>
    <mergeCell ref="G14:J14"/>
    <mergeCell ref="K14:N14"/>
    <mergeCell ref="O14:P14"/>
    <mergeCell ref="C15:F15"/>
    <mergeCell ref="G15:J15"/>
    <mergeCell ref="K15:N15"/>
    <mergeCell ref="O15:P15"/>
    <mergeCell ref="H11:K11"/>
    <mergeCell ref="L11:O11"/>
    <mergeCell ref="B12:C12"/>
    <mergeCell ref="D12:G12"/>
    <mergeCell ref="H12:K12"/>
    <mergeCell ref="L12:O12"/>
    <mergeCell ref="B7:C7"/>
    <mergeCell ref="D7:P7"/>
    <mergeCell ref="B8:C8"/>
    <mergeCell ref="D8:P8"/>
    <mergeCell ref="A9:A12"/>
    <mergeCell ref="B9:C9"/>
    <mergeCell ref="D9:P9"/>
    <mergeCell ref="B10:C10"/>
    <mergeCell ref="D10:P10"/>
    <mergeCell ref="B11:C11"/>
    <mergeCell ref="A5:A8"/>
    <mergeCell ref="B5:C5"/>
    <mergeCell ref="D5:P5"/>
    <mergeCell ref="B6:C6"/>
    <mergeCell ref="D6:P6"/>
    <mergeCell ref="D11:G11"/>
    <mergeCell ref="A1:P1"/>
    <mergeCell ref="B3:P3"/>
    <mergeCell ref="B4:E4"/>
    <mergeCell ref="F4:I4"/>
    <mergeCell ref="J4:P4"/>
  </mergeCells>
  <phoneticPr fontId="22"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K14"/>
  <sheetViews>
    <sheetView workbookViewId="0">
      <selection activeCell="N7" sqref="N7"/>
    </sheetView>
  </sheetViews>
  <sheetFormatPr defaultColWidth="9" defaultRowHeight="13.5"/>
  <sheetData>
    <row r="1" spans="1:11" ht="18.75">
      <c r="A1" s="122" t="s">
        <v>296</v>
      </c>
      <c r="B1" s="122"/>
      <c r="C1" s="122"/>
      <c r="D1" s="122"/>
      <c r="E1" s="122"/>
      <c r="F1" s="122"/>
      <c r="G1" s="122"/>
      <c r="H1" s="122"/>
      <c r="I1" s="122"/>
      <c r="J1" s="122"/>
      <c r="K1" s="122"/>
    </row>
    <row r="2" spans="1:11" ht="14.25">
      <c r="A2" s="98" t="s">
        <v>257</v>
      </c>
    </row>
    <row r="3" spans="1:11" ht="45.95" customHeight="1">
      <c r="A3" s="99" t="s">
        <v>297</v>
      </c>
      <c r="B3" s="141" t="s">
        <v>311</v>
      </c>
      <c r="C3" s="142"/>
      <c r="D3" s="142"/>
      <c r="E3" s="143"/>
      <c r="F3" s="128" t="s">
        <v>298</v>
      </c>
      <c r="G3" s="128"/>
      <c r="H3" s="126" t="s">
        <v>328</v>
      </c>
      <c r="I3" s="127"/>
      <c r="J3" s="127"/>
      <c r="K3" s="127"/>
    </row>
    <row r="4" spans="1:11" ht="45.95" customHeight="1">
      <c r="A4" s="99" t="s">
        <v>299</v>
      </c>
      <c r="B4" s="126" t="s">
        <v>328</v>
      </c>
      <c r="C4" s="127"/>
      <c r="D4" s="127"/>
      <c r="E4" s="127"/>
      <c r="F4" s="128" t="s">
        <v>300</v>
      </c>
      <c r="G4" s="128"/>
      <c r="H4" s="127"/>
      <c r="I4" s="127"/>
      <c r="J4" s="127"/>
      <c r="K4" s="127"/>
    </row>
    <row r="5" spans="1:11" ht="45.95" customHeight="1">
      <c r="A5" s="99" t="s">
        <v>301</v>
      </c>
      <c r="B5" s="144" t="s">
        <v>329</v>
      </c>
      <c r="C5" s="140"/>
      <c r="D5" s="140"/>
      <c r="E5" s="140"/>
      <c r="F5" s="128" t="s">
        <v>302</v>
      </c>
      <c r="G5" s="128"/>
      <c r="H5" s="126" t="s">
        <v>331</v>
      </c>
      <c r="I5" s="127"/>
      <c r="J5" s="127"/>
      <c r="K5" s="127"/>
    </row>
    <row r="6" spans="1:11" ht="45.95" customHeight="1">
      <c r="A6" s="99" t="s">
        <v>303</v>
      </c>
      <c r="B6" s="144" t="s">
        <v>330</v>
      </c>
      <c r="C6" s="140"/>
      <c r="D6" s="140"/>
      <c r="E6" s="140"/>
      <c r="F6" s="128" t="s">
        <v>304</v>
      </c>
      <c r="G6" s="128"/>
      <c r="H6" s="127"/>
      <c r="I6" s="127"/>
      <c r="J6" s="127"/>
      <c r="K6" s="127"/>
    </row>
    <row r="7" spans="1:11" ht="45.95" customHeight="1">
      <c r="A7" s="99" t="s">
        <v>305</v>
      </c>
      <c r="B7" s="102" t="s">
        <v>306</v>
      </c>
      <c r="C7" s="127">
        <v>11</v>
      </c>
      <c r="D7" s="127"/>
      <c r="E7" s="145" t="s">
        <v>307</v>
      </c>
      <c r="F7" s="145"/>
      <c r="G7" s="127"/>
      <c r="H7" s="127"/>
      <c r="I7" s="145" t="s">
        <v>308</v>
      </c>
      <c r="J7" s="145"/>
      <c r="K7" s="101"/>
    </row>
    <row r="8" spans="1:11" ht="53.25" customHeight="1">
      <c r="A8" s="99" t="s">
        <v>309</v>
      </c>
      <c r="B8" s="146" t="s">
        <v>334</v>
      </c>
      <c r="C8" s="147"/>
      <c r="D8" s="147"/>
      <c r="E8" s="147"/>
      <c r="F8" s="147"/>
      <c r="G8" s="147"/>
      <c r="H8" s="147"/>
      <c r="I8" s="147"/>
      <c r="J8" s="147"/>
      <c r="K8" s="148"/>
    </row>
    <row r="9" spans="1:11" ht="45.95" customHeight="1">
      <c r="A9" s="99" t="s">
        <v>292</v>
      </c>
      <c r="B9" s="128" t="s">
        <v>293</v>
      </c>
      <c r="C9" s="128"/>
      <c r="D9" s="128" t="s">
        <v>294</v>
      </c>
      <c r="E9" s="128"/>
      <c r="F9" s="128"/>
      <c r="G9" s="128"/>
      <c r="H9" s="128"/>
      <c r="I9" s="128"/>
      <c r="J9" s="128" t="s">
        <v>310</v>
      </c>
      <c r="K9" s="128"/>
    </row>
    <row r="10" spans="1:11" ht="45.95" customHeight="1">
      <c r="A10" s="103" t="s">
        <v>332</v>
      </c>
      <c r="B10" s="136" t="s">
        <v>321</v>
      </c>
      <c r="C10" s="137"/>
      <c r="D10" s="138" t="s">
        <v>336</v>
      </c>
      <c r="E10" s="139"/>
      <c r="F10" s="139"/>
      <c r="G10" s="139"/>
      <c r="H10" s="139"/>
      <c r="I10" s="139"/>
      <c r="J10" s="140">
        <v>50</v>
      </c>
      <c r="K10" s="140"/>
    </row>
    <row r="11" spans="1:11" ht="45.95" customHeight="1">
      <c r="A11" s="103" t="s">
        <v>323</v>
      </c>
      <c r="B11" s="136" t="s">
        <v>324</v>
      </c>
      <c r="C11" s="137"/>
      <c r="D11" s="138" t="s">
        <v>335</v>
      </c>
      <c r="E11" s="139"/>
      <c r="F11" s="139"/>
      <c r="G11" s="139"/>
      <c r="H11" s="139"/>
      <c r="I11" s="139"/>
      <c r="J11" s="140">
        <v>30</v>
      </c>
      <c r="K11" s="140"/>
    </row>
    <row r="12" spans="1:11" ht="45.95" customHeight="1">
      <c r="A12" s="103" t="s">
        <v>325</v>
      </c>
      <c r="B12" s="136" t="s">
        <v>326</v>
      </c>
      <c r="C12" s="137"/>
      <c r="D12" s="150" t="s">
        <v>333</v>
      </c>
      <c r="E12" s="139"/>
      <c r="F12" s="139"/>
      <c r="G12" s="139"/>
      <c r="H12" s="139"/>
      <c r="I12" s="139"/>
      <c r="J12" s="140">
        <v>20</v>
      </c>
      <c r="K12" s="140"/>
    </row>
    <row r="13" spans="1:11" ht="45.95" customHeight="1">
      <c r="A13" s="100"/>
      <c r="B13" s="134"/>
      <c r="C13" s="134"/>
      <c r="D13" s="134"/>
      <c r="E13" s="134"/>
      <c r="F13" s="134"/>
      <c r="G13" s="134"/>
      <c r="H13" s="134"/>
      <c r="I13" s="134"/>
      <c r="J13" s="134"/>
      <c r="K13" s="134"/>
    </row>
    <row r="14" spans="1:11" ht="45.95" customHeight="1">
      <c r="A14" s="100"/>
      <c r="B14" s="134"/>
      <c r="C14" s="134"/>
      <c r="D14" s="134"/>
      <c r="E14" s="134"/>
      <c r="F14" s="134"/>
      <c r="G14" s="134"/>
      <c r="H14" s="134"/>
      <c r="I14" s="134"/>
      <c r="J14" s="149"/>
      <c r="K14" s="149"/>
    </row>
  </sheetData>
  <mergeCells count="36">
    <mergeCell ref="B14:C14"/>
    <mergeCell ref="D14:I14"/>
    <mergeCell ref="J14:K14"/>
    <mergeCell ref="B12:C12"/>
    <mergeCell ref="D12:I12"/>
    <mergeCell ref="J12:K12"/>
    <mergeCell ref="B13:C13"/>
    <mergeCell ref="D13:I13"/>
    <mergeCell ref="J13:K13"/>
    <mergeCell ref="B10:C10"/>
    <mergeCell ref="D10:I10"/>
    <mergeCell ref="J10:K10"/>
    <mergeCell ref="B11:C11"/>
    <mergeCell ref="D11:I11"/>
    <mergeCell ref="J11:K11"/>
    <mergeCell ref="B9:C9"/>
    <mergeCell ref="D9:I9"/>
    <mergeCell ref="J9:K9"/>
    <mergeCell ref="B5:E5"/>
    <mergeCell ref="F5:G5"/>
    <mergeCell ref="H5:K5"/>
    <mergeCell ref="B6:E6"/>
    <mergeCell ref="F6:G6"/>
    <mergeCell ref="H6:K6"/>
    <mergeCell ref="C7:D7"/>
    <mergeCell ref="E7:F7"/>
    <mergeCell ref="G7:H7"/>
    <mergeCell ref="I7:J7"/>
    <mergeCell ref="B8:K8"/>
    <mergeCell ref="A1:K1"/>
    <mergeCell ref="B3:E3"/>
    <mergeCell ref="F3:G3"/>
    <mergeCell ref="H3:K3"/>
    <mergeCell ref="B4:E4"/>
    <mergeCell ref="F4:G4"/>
    <mergeCell ref="H4:K4"/>
  </mergeCells>
  <phoneticPr fontId="2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C14"/>
  <sheetViews>
    <sheetView tabSelected="1" workbookViewId="0">
      <selection activeCell="B16" sqref="B16"/>
    </sheetView>
  </sheetViews>
  <sheetFormatPr defaultColWidth="10" defaultRowHeight="13.5"/>
  <cols>
    <col min="1" max="1" width="5" customWidth="1"/>
    <col min="2" max="2" width="56.375" customWidth="1"/>
    <col min="3" max="3" width="40.125" customWidth="1"/>
  </cols>
  <sheetData>
    <row r="1" spans="1:3" ht="35.450000000000003" customHeight="1">
      <c r="A1" s="1"/>
      <c r="B1" s="1"/>
    </row>
    <row r="2" spans="1:3" ht="39.200000000000003" customHeight="1">
      <c r="A2" s="1"/>
      <c r="B2" s="107" t="s">
        <v>9</v>
      </c>
      <c r="C2" s="107"/>
    </row>
    <row r="3" spans="1:3" ht="29.45" customHeight="1">
      <c r="A3" s="74"/>
      <c r="B3" s="75" t="s">
        <v>10</v>
      </c>
      <c r="C3" s="75" t="s">
        <v>11</v>
      </c>
    </row>
    <row r="4" spans="1:3" ht="28.5" customHeight="1">
      <c r="A4" s="67"/>
      <c r="B4" s="76" t="s">
        <v>12</v>
      </c>
      <c r="C4" s="28" t="s">
        <v>13</v>
      </c>
    </row>
    <row r="5" spans="1:3" ht="28.5" customHeight="1">
      <c r="A5" s="67"/>
      <c r="B5" s="76" t="s">
        <v>14</v>
      </c>
      <c r="C5" s="28" t="s">
        <v>15</v>
      </c>
    </row>
    <row r="6" spans="1:3" ht="28.5" customHeight="1">
      <c r="A6" s="67"/>
      <c r="B6" s="76" t="s">
        <v>16</v>
      </c>
      <c r="C6" s="28" t="s">
        <v>17</v>
      </c>
    </row>
    <row r="7" spans="1:3" ht="28.5" customHeight="1">
      <c r="A7" s="67"/>
      <c r="B7" s="76" t="s">
        <v>18</v>
      </c>
      <c r="C7" s="28"/>
    </row>
    <row r="8" spans="1:3" ht="28.5" customHeight="1">
      <c r="A8" s="67"/>
      <c r="B8" s="76" t="s">
        <v>19</v>
      </c>
      <c r="C8" s="28" t="s">
        <v>20</v>
      </c>
    </row>
    <row r="9" spans="1:3" ht="28.5" customHeight="1">
      <c r="A9" s="67"/>
      <c r="B9" s="76" t="s">
        <v>21</v>
      </c>
      <c r="C9" s="28" t="s">
        <v>22</v>
      </c>
    </row>
    <row r="10" spans="1:3" ht="28.5" customHeight="1">
      <c r="A10" s="67"/>
      <c r="B10" s="76" t="s">
        <v>23</v>
      </c>
      <c r="C10" s="28" t="s">
        <v>24</v>
      </c>
    </row>
    <row r="11" spans="1:3" ht="28.5" customHeight="1">
      <c r="A11" s="67"/>
      <c r="B11" s="76" t="s">
        <v>25</v>
      </c>
      <c r="C11" s="28" t="s">
        <v>26</v>
      </c>
    </row>
    <row r="12" spans="1:3" ht="28.5" customHeight="1">
      <c r="A12" s="67"/>
      <c r="B12" s="76" t="s">
        <v>27</v>
      </c>
      <c r="C12" s="28"/>
    </row>
    <row r="13" spans="1:3" ht="28.5" customHeight="1">
      <c r="A13" s="1"/>
      <c r="B13" s="76" t="s">
        <v>28</v>
      </c>
      <c r="C13" s="28"/>
    </row>
    <row r="14" spans="1:3" ht="28.5" customHeight="1">
      <c r="A14" s="1"/>
      <c r="B14" s="76" t="s">
        <v>29</v>
      </c>
      <c r="C14" s="28" t="s">
        <v>13</v>
      </c>
    </row>
  </sheetData>
  <mergeCells count="1">
    <mergeCell ref="B2:C2"/>
  </mergeCells>
  <phoneticPr fontId="22" type="noConversion"/>
  <printOptions horizontalCentered="1" verticalCentered="1"/>
  <pageMargins left="0.74803149606299213" right="0.74803149606299213" top="0.27559055118110237" bottom="0.27559055118110237"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D39"/>
  <sheetViews>
    <sheetView workbookViewId="0">
      <selection activeCell="B41" sqref="B41"/>
    </sheetView>
  </sheetViews>
  <sheetFormatPr defaultColWidth="10" defaultRowHeight="13.5"/>
  <cols>
    <col min="1" max="1" width="28.125" customWidth="1"/>
    <col min="2" max="2" width="16.75" customWidth="1"/>
    <col min="3" max="3" width="28.375" customWidth="1"/>
    <col min="4" max="4" width="14.5" customWidth="1"/>
  </cols>
  <sheetData>
    <row r="1" spans="1:4" ht="14.25" customHeight="1">
      <c r="A1" s="1"/>
      <c r="B1" s="1"/>
      <c r="C1" s="1"/>
      <c r="D1" s="1"/>
    </row>
    <row r="2" spans="1:4" ht="29.25" customHeight="1">
      <c r="A2" s="108" t="s">
        <v>30</v>
      </c>
      <c r="B2" s="108"/>
      <c r="C2" s="108"/>
      <c r="D2" s="108"/>
    </row>
    <row r="3" spans="1:4" ht="17.25" customHeight="1">
      <c r="A3" s="109"/>
      <c r="B3" s="109"/>
      <c r="C3" s="109"/>
      <c r="D3" s="68" t="s">
        <v>31</v>
      </c>
    </row>
    <row r="4" spans="1:4" ht="18" customHeight="1">
      <c r="A4" s="110" t="s">
        <v>32</v>
      </c>
      <c r="B4" s="110"/>
      <c r="C4" s="110" t="s">
        <v>33</v>
      </c>
      <c r="D4" s="110"/>
    </row>
    <row r="5" spans="1:4" ht="18" customHeight="1">
      <c r="A5" s="42" t="s">
        <v>34</v>
      </c>
      <c r="B5" s="42" t="s">
        <v>35</v>
      </c>
      <c r="C5" s="42" t="s">
        <v>34</v>
      </c>
      <c r="D5" s="42" t="s">
        <v>35</v>
      </c>
    </row>
    <row r="6" spans="1:4" ht="18" customHeight="1">
      <c r="A6" s="69" t="s">
        <v>36</v>
      </c>
      <c r="B6" s="49">
        <v>1351521.75</v>
      </c>
      <c r="C6" s="69" t="s">
        <v>37</v>
      </c>
      <c r="D6" s="49">
        <v>1351521.75</v>
      </c>
    </row>
    <row r="7" spans="1:4" ht="18" customHeight="1">
      <c r="A7" s="69" t="s">
        <v>38</v>
      </c>
      <c r="B7" s="49"/>
      <c r="C7" s="69" t="s">
        <v>39</v>
      </c>
      <c r="D7" s="70"/>
    </row>
    <row r="8" spans="1:4" ht="18" customHeight="1">
      <c r="A8" s="69" t="s">
        <v>40</v>
      </c>
      <c r="B8" s="49"/>
      <c r="C8" s="69" t="s">
        <v>41</v>
      </c>
      <c r="D8" s="70"/>
    </row>
    <row r="9" spans="1:4" ht="18" customHeight="1">
      <c r="A9" s="69" t="s">
        <v>42</v>
      </c>
      <c r="B9" s="49"/>
      <c r="C9" s="69" t="s">
        <v>43</v>
      </c>
      <c r="D9" s="70"/>
    </row>
    <row r="10" spans="1:4" ht="18" customHeight="1">
      <c r="A10" s="69" t="s">
        <v>44</v>
      </c>
      <c r="B10" s="49"/>
      <c r="C10" s="69" t="s">
        <v>45</v>
      </c>
      <c r="D10" s="70"/>
    </row>
    <row r="11" spans="1:4" ht="18" customHeight="1">
      <c r="A11" s="69" t="s">
        <v>46</v>
      </c>
      <c r="B11" s="49"/>
      <c r="C11" s="69" t="s">
        <v>47</v>
      </c>
      <c r="D11" s="70"/>
    </row>
    <row r="12" spans="1:4" ht="18" customHeight="1">
      <c r="A12" s="69" t="s">
        <v>48</v>
      </c>
      <c r="B12" s="49"/>
      <c r="C12" s="69" t="s">
        <v>49</v>
      </c>
      <c r="D12" s="70"/>
    </row>
    <row r="13" spans="1:4" ht="18" customHeight="1">
      <c r="A13" s="69" t="s">
        <v>50</v>
      </c>
      <c r="B13" s="49"/>
      <c r="C13" s="69" t="s">
        <v>51</v>
      </c>
      <c r="D13" s="70"/>
    </row>
    <row r="14" spans="1:4" ht="18" customHeight="1">
      <c r="A14" s="69" t="s">
        <v>52</v>
      </c>
      <c r="B14" s="49"/>
      <c r="C14" s="69" t="s">
        <v>53</v>
      </c>
      <c r="D14" s="70"/>
    </row>
    <row r="15" spans="1:4" ht="18" customHeight="1">
      <c r="A15" s="69"/>
      <c r="B15" s="71"/>
      <c r="C15" s="69" t="s">
        <v>54</v>
      </c>
      <c r="D15" s="70"/>
    </row>
    <row r="16" spans="1:4" ht="18" customHeight="1">
      <c r="A16" s="69"/>
      <c r="B16" s="71"/>
      <c r="C16" s="69" t="s">
        <v>55</v>
      </c>
      <c r="D16" s="70"/>
    </row>
    <row r="17" spans="1:4" ht="18" customHeight="1">
      <c r="A17" s="69"/>
      <c r="B17" s="71"/>
      <c r="C17" s="69" t="s">
        <v>56</v>
      </c>
      <c r="D17" s="70"/>
    </row>
    <row r="18" spans="1:4" ht="18" customHeight="1">
      <c r="A18" s="69"/>
      <c r="B18" s="71"/>
      <c r="C18" s="69" t="s">
        <v>57</v>
      </c>
      <c r="D18" s="70"/>
    </row>
    <row r="19" spans="1:4" ht="18" customHeight="1">
      <c r="A19" s="69"/>
      <c r="B19" s="71"/>
      <c r="C19" s="69" t="s">
        <v>58</v>
      </c>
      <c r="D19" s="70"/>
    </row>
    <row r="20" spans="1:4" ht="18" customHeight="1">
      <c r="A20" s="72"/>
      <c r="B20" s="73"/>
      <c r="C20" s="69" t="s">
        <v>59</v>
      </c>
      <c r="D20" s="70"/>
    </row>
    <row r="21" spans="1:4" ht="18" customHeight="1">
      <c r="A21" s="72"/>
      <c r="B21" s="73"/>
      <c r="C21" s="69" t="s">
        <v>60</v>
      </c>
      <c r="D21" s="70"/>
    </row>
    <row r="22" spans="1:4" ht="18" customHeight="1">
      <c r="A22" s="72"/>
      <c r="B22" s="73"/>
      <c r="C22" s="69" t="s">
        <v>61</v>
      </c>
      <c r="D22" s="70"/>
    </row>
    <row r="23" spans="1:4" ht="18" customHeight="1">
      <c r="A23" s="72"/>
      <c r="B23" s="73"/>
      <c r="C23" s="69" t="s">
        <v>62</v>
      </c>
      <c r="D23" s="70"/>
    </row>
    <row r="24" spans="1:4" ht="18" customHeight="1">
      <c r="A24" s="72"/>
      <c r="B24" s="73"/>
      <c r="C24" s="69" t="s">
        <v>63</v>
      </c>
      <c r="D24" s="70"/>
    </row>
    <row r="25" spans="1:4" ht="18" customHeight="1">
      <c r="A25" s="69"/>
      <c r="B25" s="71"/>
      <c r="C25" s="69" t="s">
        <v>64</v>
      </c>
      <c r="D25" s="70"/>
    </row>
    <row r="26" spans="1:4" ht="18" customHeight="1">
      <c r="A26" s="69"/>
      <c r="B26" s="71"/>
      <c r="C26" s="69" t="s">
        <v>65</v>
      </c>
      <c r="D26" s="70"/>
    </row>
    <row r="27" spans="1:4" ht="18" customHeight="1">
      <c r="A27" s="69"/>
      <c r="B27" s="71"/>
      <c r="C27" s="69" t="s">
        <v>66</v>
      </c>
      <c r="D27" s="70"/>
    </row>
    <row r="28" spans="1:4" ht="18" customHeight="1">
      <c r="A28" s="72"/>
      <c r="B28" s="73"/>
      <c r="C28" s="69" t="s">
        <v>67</v>
      </c>
      <c r="D28" s="70"/>
    </row>
    <row r="29" spans="1:4" ht="18" customHeight="1">
      <c r="A29" s="72"/>
      <c r="B29" s="73"/>
      <c r="C29" s="69" t="s">
        <v>68</v>
      </c>
      <c r="D29" s="70"/>
    </row>
    <row r="30" spans="1:4" ht="18" customHeight="1">
      <c r="A30" s="72"/>
      <c r="B30" s="73"/>
      <c r="C30" s="69" t="s">
        <v>69</v>
      </c>
      <c r="D30" s="70"/>
    </row>
    <row r="31" spans="1:4" ht="18" customHeight="1">
      <c r="A31" s="72"/>
      <c r="B31" s="73"/>
      <c r="C31" s="69" t="s">
        <v>70</v>
      </c>
      <c r="D31" s="70"/>
    </row>
    <row r="32" spans="1:4" ht="18" customHeight="1">
      <c r="A32" s="72"/>
      <c r="B32" s="73"/>
      <c r="C32" s="69" t="s">
        <v>71</v>
      </c>
      <c r="D32" s="70"/>
    </row>
    <row r="33" spans="1:4" ht="18" customHeight="1">
      <c r="A33" s="69"/>
      <c r="B33" s="69"/>
      <c r="C33" s="69" t="s">
        <v>72</v>
      </c>
      <c r="D33" s="70"/>
    </row>
    <row r="34" spans="1:4" ht="18" customHeight="1">
      <c r="A34" s="69"/>
      <c r="B34" s="69"/>
      <c r="C34" s="69" t="s">
        <v>73</v>
      </c>
      <c r="D34" s="70"/>
    </row>
    <row r="35" spans="1:4" ht="18" customHeight="1">
      <c r="A35" s="69"/>
      <c r="B35" s="69"/>
      <c r="C35" s="69" t="s">
        <v>74</v>
      </c>
      <c r="D35" s="70"/>
    </row>
    <row r="36" spans="1:4" ht="18" customHeight="1">
      <c r="A36" s="72" t="s">
        <v>75</v>
      </c>
      <c r="B36" s="73">
        <f>SUM(B6:B14)</f>
        <v>1351521.75</v>
      </c>
      <c r="C36" s="72" t="s">
        <v>76</v>
      </c>
      <c r="D36" s="73">
        <f>SUM(D6:D35)</f>
        <v>1351521.75</v>
      </c>
    </row>
    <row r="37" spans="1:4" ht="18" customHeight="1">
      <c r="A37" s="72" t="s">
        <v>77</v>
      </c>
      <c r="B37" s="73"/>
      <c r="C37" s="72" t="s">
        <v>78</v>
      </c>
      <c r="D37" s="73"/>
    </row>
    <row r="38" spans="1:4" ht="18" customHeight="1">
      <c r="A38" s="69"/>
      <c r="B38" s="71"/>
      <c r="C38" s="69"/>
      <c r="D38" s="71"/>
    </row>
    <row r="39" spans="1:4" ht="18" customHeight="1">
      <c r="A39" s="72" t="s">
        <v>79</v>
      </c>
      <c r="B39" s="73">
        <f>B36+B37</f>
        <v>1351521.75</v>
      </c>
      <c r="C39" s="72" t="s">
        <v>80</v>
      </c>
      <c r="D39" s="73">
        <f>D36+D37</f>
        <v>1351521.75</v>
      </c>
    </row>
  </sheetData>
  <mergeCells count="4">
    <mergeCell ref="A2:D2"/>
    <mergeCell ref="A3:C3"/>
    <mergeCell ref="A4:B4"/>
    <mergeCell ref="C4:D4"/>
  </mergeCells>
  <phoneticPr fontId="22" type="noConversion"/>
  <printOptions horizontalCentered="1" verticalCentered="1"/>
  <pageMargins left="0.59055118110236227" right="0.59055118110236227" top="0.27559055118110237" bottom="0.27559055118110237" header="0" footer="0"/>
  <pageSetup paperSize="9"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C29"/>
  <sheetViews>
    <sheetView showZeros="0" workbookViewId="0">
      <selection activeCell="E11" sqref="E11"/>
    </sheetView>
  </sheetViews>
  <sheetFormatPr defaultColWidth="7.875" defaultRowHeight="12.75" customHeight="1"/>
  <cols>
    <col min="1" max="1" width="39.5" style="56" customWidth="1"/>
    <col min="2" max="2" width="35.625" style="56" customWidth="1"/>
    <col min="3" max="3" width="27.375" style="56" customWidth="1"/>
    <col min="4" max="16384" width="7.875" style="55"/>
  </cols>
  <sheetData>
    <row r="1" spans="1:2" ht="24.75" customHeight="1">
      <c r="A1" s="57"/>
    </row>
    <row r="2" spans="1:2" ht="24.75" customHeight="1">
      <c r="A2" s="111" t="s">
        <v>81</v>
      </c>
      <c r="B2" s="111"/>
    </row>
    <row r="3" spans="1:2" ht="24.75" customHeight="1">
      <c r="A3" s="58"/>
      <c r="B3" s="59" t="s">
        <v>31</v>
      </c>
    </row>
    <row r="4" spans="1:2" ht="24" customHeight="1">
      <c r="A4" s="60" t="s">
        <v>34</v>
      </c>
      <c r="B4" s="60" t="s">
        <v>35</v>
      </c>
    </row>
    <row r="5" spans="1:2" ht="24.95" customHeight="1">
      <c r="A5" s="61" t="s">
        <v>82</v>
      </c>
      <c r="B5" s="62">
        <v>1351521.75</v>
      </c>
    </row>
    <row r="6" spans="1:2" ht="24.95" customHeight="1">
      <c r="A6" s="61" t="s">
        <v>83</v>
      </c>
      <c r="B6" s="62">
        <v>1351521.75</v>
      </c>
    </row>
    <row r="7" spans="1:2" ht="24.95" customHeight="1">
      <c r="A7" s="61" t="s">
        <v>84</v>
      </c>
      <c r="B7" s="63"/>
    </row>
    <row r="8" spans="1:2" ht="24.95" customHeight="1">
      <c r="A8" s="61" t="s">
        <v>85</v>
      </c>
      <c r="B8" s="63">
        <f>B9+B10</f>
        <v>0</v>
      </c>
    </row>
    <row r="9" spans="1:2" ht="24.95" customHeight="1">
      <c r="A9" s="61" t="s">
        <v>86</v>
      </c>
      <c r="B9" s="63"/>
    </row>
    <row r="10" spans="1:2" ht="24.95" customHeight="1">
      <c r="A10" s="61" t="s">
        <v>87</v>
      </c>
      <c r="B10" s="63"/>
    </row>
    <row r="11" spans="1:2" ht="24.95" customHeight="1">
      <c r="A11" s="61" t="s">
        <v>88</v>
      </c>
      <c r="B11" s="63">
        <f>SUM(B12:B14)</f>
        <v>0</v>
      </c>
    </row>
    <row r="12" spans="1:2" ht="24.95" customHeight="1">
      <c r="A12" s="61" t="s">
        <v>89</v>
      </c>
      <c r="B12" s="63"/>
    </row>
    <row r="13" spans="1:2" ht="24.95" customHeight="1">
      <c r="A13" s="61" t="s">
        <v>90</v>
      </c>
      <c r="B13" s="63"/>
    </row>
    <row r="14" spans="1:2" ht="24.95" customHeight="1">
      <c r="A14" s="61" t="s">
        <v>91</v>
      </c>
      <c r="B14" s="63"/>
    </row>
    <row r="15" spans="1:2" ht="24.95" customHeight="1">
      <c r="A15" s="61" t="s">
        <v>92</v>
      </c>
      <c r="B15" s="63"/>
    </row>
    <row r="16" spans="1:2" ht="24.95" customHeight="1">
      <c r="A16" s="61" t="s">
        <v>93</v>
      </c>
      <c r="B16" s="63"/>
    </row>
    <row r="17" spans="1:2" ht="24.95" customHeight="1">
      <c r="A17" s="61" t="s">
        <v>94</v>
      </c>
      <c r="B17" s="63"/>
    </row>
    <row r="18" spans="1:2" ht="24.95" customHeight="1">
      <c r="A18" s="61" t="s">
        <v>95</v>
      </c>
      <c r="B18" s="63"/>
    </row>
    <row r="19" spans="1:2" ht="24.95" customHeight="1">
      <c r="A19" s="61" t="s">
        <v>96</v>
      </c>
      <c r="B19" s="62">
        <f>B20+B23+B26+B27</f>
        <v>0</v>
      </c>
    </row>
    <row r="20" spans="1:2" ht="24.95" customHeight="1">
      <c r="A20" s="61" t="s">
        <v>97</v>
      </c>
      <c r="B20" s="62">
        <f>B21+B22</f>
        <v>0</v>
      </c>
    </row>
    <row r="21" spans="1:2" ht="24.95" customHeight="1">
      <c r="A21" s="61" t="s">
        <v>98</v>
      </c>
      <c r="B21" s="62"/>
    </row>
    <row r="22" spans="1:2" ht="24.95" customHeight="1">
      <c r="A22" s="61" t="s">
        <v>99</v>
      </c>
      <c r="B22" s="62"/>
    </row>
    <row r="23" spans="1:2" ht="24.95" customHeight="1">
      <c r="A23" s="61" t="s">
        <v>100</v>
      </c>
      <c r="B23" s="62">
        <f>B24+B25</f>
        <v>0</v>
      </c>
    </row>
    <row r="24" spans="1:2" ht="24.95" customHeight="1">
      <c r="A24" s="61" t="s">
        <v>101</v>
      </c>
      <c r="B24" s="62"/>
    </row>
    <row r="25" spans="1:2" ht="24.95" customHeight="1">
      <c r="A25" s="61" t="s">
        <v>102</v>
      </c>
      <c r="B25" s="62"/>
    </row>
    <row r="26" spans="1:2" ht="24.95" customHeight="1">
      <c r="A26" s="61" t="s">
        <v>103</v>
      </c>
      <c r="B26" s="62"/>
    </row>
    <row r="27" spans="1:2" ht="24.95" customHeight="1">
      <c r="A27" s="61" t="s">
        <v>104</v>
      </c>
      <c r="B27" s="62"/>
    </row>
    <row r="28" spans="1:2" ht="24.95" customHeight="1">
      <c r="A28" s="64"/>
      <c r="B28" s="62"/>
    </row>
    <row r="29" spans="1:2" ht="24.95" customHeight="1">
      <c r="A29" s="65" t="s">
        <v>105</v>
      </c>
      <c r="B29" s="66">
        <f>B5+B8+B11+B15+B16+B17+B18+B19</f>
        <v>1351521.75</v>
      </c>
    </row>
  </sheetData>
  <sheetProtection formatCells="0" formatColumns="0" formatRows="0"/>
  <mergeCells count="1">
    <mergeCell ref="A2:B2"/>
  </mergeCells>
  <phoneticPr fontId="22" type="noConversion"/>
  <printOptions horizontalCentered="1" verticalCentered="1"/>
  <pageMargins left="0.59055118110236227" right="0.39370078740157483" top="0.51181102362204722" bottom="0.78740157480314965" header="0" footer="0.39370078740157483"/>
  <pageSetup paperSize="9" fitToHeight="100" orientation="portrait" horizontalDpi="300" verticalDpi="300"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1"/>
  <sheetViews>
    <sheetView workbookViewId="0">
      <selection activeCell="D19" sqref="D19"/>
    </sheetView>
  </sheetViews>
  <sheetFormatPr defaultColWidth="10" defaultRowHeight="13.5"/>
  <cols>
    <col min="1" max="1" width="30" customWidth="1"/>
    <col min="2" max="2" width="15.125" customWidth="1"/>
    <col min="3" max="3" width="13.75" customWidth="1"/>
    <col min="4" max="4" width="13.25" customWidth="1"/>
    <col min="5" max="5" width="12.625" customWidth="1"/>
  </cols>
  <sheetData>
    <row r="1" spans="1:5" ht="14.25" customHeight="1">
      <c r="A1" s="1"/>
      <c r="B1" s="1"/>
      <c r="C1" s="1"/>
      <c r="D1" s="1"/>
      <c r="E1" s="1"/>
    </row>
    <row r="2" spans="1:5" ht="39.950000000000003" customHeight="1">
      <c r="A2" s="108" t="s">
        <v>106</v>
      </c>
      <c r="B2" s="108"/>
      <c r="C2" s="108"/>
      <c r="D2" s="108"/>
      <c r="E2" s="108"/>
    </row>
    <row r="3" spans="1:5" ht="22.7" customHeight="1">
      <c r="A3" s="2"/>
      <c r="B3" s="2"/>
      <c r="C3" s="2"/>
      <c r="D3" s="2"/>
      <c r="E3" s="2" t="s">
        <v>31</v>
      </c>
    </row>
    <row r="4" spans="1:5" ht="22.7" customHeight="1">
      <c r="A4" s="53" t="s">
        <v>107</v>
      </c>
      <c r="B4" s="53" t="s">
        <v>108</v>
      </c>
      <c r="C4" s="53" t="s">
        <v>109</v>
      </c>
      <c r="D4" s="53" t="s">
        <v>110</v>
      </c>
      <c r="E4" s="53" t="s">
        <v>111</v>
      </c>
    </row>
    <row r="5" spans="1:5" ht="22.7" customHeight="1">
      <c r="A5" s="54" t="s">
        <v>112</v>
      </c>
      <c r="B5" s="26" t="s">
        <v>201</v>
      </c>
      <c r="C5" s="41">
        <v>1241521.75</v>
      </c>
      <c r="D5" s="41">
        <v>110000</v>
      </c>
      <c r="E5" s="40"/>
    </row>
    <row r="6" spans="1:5" ht="24" customHeight="1">
      <c r="A6" s="23" t="s">
        <v>198</v>
      </c>
      <c r="B6" s="26" t="s">
        <v>201</v>
      </c>
      <c r="C6" s="41">
        <v>1241521.75</v>
      </c>
      <c r="D6" s="41">
        <v>110000</v>
      </c>
      <c r="E6" s="40"/>
    </row>
    <row r="7" spans="1:5" ht="24" customHeight="1">
      <c r="A7" s="23" t="s">
        <v>199</v>
      </c>
      <c r="B7" s="26" t="s">
        <v>201</v>
      </c>
      <c r="C7" s="41">
        <v>1241521.75</v>
      </c>
      <c r="D7" s="41">
        <v>110000</v>
      </c>
      <c r="E7" s="40"/>
    </row>
    <row r="8" spans="1:5" ht="24" customHeight="1">
      <c r="A8" s="26" t="s">
        <v>200</v>
      </c>
      <c r="B8" s="26" t="s">
        <v>201</v>
      </c>
      <c r="C8" s="41">
        <v>1241521.75</v>
      </c>
      <c r="D8" s="41">
        <v>110000</v>
      </c>
      <c r="E8" s="41"/>
    </row>
    <row r="9" spans="1:5" ht="24" customHeight="1">
      <c r="A9" s="26"/>
      <c r="B9" s="26"/>
      <c r="C9" s="24"/>
      <c r="D9" s="24"/>
      <c r="E9" s="24"/>
    </row>
    <row r="10" spans="1:5" ht="24" customHeight="1">
      <c r="A10" s="26"/>
      <c r="B10" s="26"/>
      <c r="C10" s="24"/>
      <c r="D10" s="24"/>
      <c r="E10" s="24"/>
    </row>
    <row r="11" spans="1:5" ht="24" customHeight="1">
      <c r="A11" s="26"/>
      <c r="B11" s="26"/>
      <c r="C11" s="24"/>
      <c r="D11" s="24"/>
      <c r="E11" s="24"/>
    </row>
  </sheetData>
  <mergeCells count="1">
    <mergeCell ref="A2:E2"/>
  </mergeCells>
  <phoneticPr fontId="22" type="noConversion"/>
  <pageMargins left="0.59055118110236227" right="0.59055118110236227" top="0.27559055118110237" bottom="0.27559055118110237" header="0" footer="0"/>
  <pageSetup paperSize="9" orientation="portrait" r:id="rId1"/>
</worksheet>
</file>

<file path=xl/worksheets/sheet6.xml><?xml version="1.0" encoding="utf-8"?>
<worksheet xmlns="http://schemas.openxmlformats.org/spreadsheetml/2006/main" xmlns:r="http://schemas.openxmlformats.org/officeDocument/2006/relationships">
  <dimension ref="A1:G37"/>
  <sheetViews>
    <sheetView workbookViewId="0">
      <selection activeCell="G11" sqref="G11"/>
    </sheetView>
  </sheetViews>
  <sheetFormatPr defaultColWidth="10" defaultRowHeight="13.5"/>
  <cols>
    <col min="1" max="1" width="24.625" customWidth="1"/>
    <col min="2" max="2" width="11.5" customWidth="1"/>
    <col min="3" max="3" width="30.875" customWidth="1"/>
    <col min="4" max="4" width="14.5" customWidth="1"/>
    <col min="5" max="5" width="18.75" customWidth="1"/>
    <col min="6" max="8" width="9.75" customWidth="1"/>
  </cols>
  <sheetData>
    <row r="1" spans="1:7" ht="14.25" customHeight="1">
      <c r="A1" s="1"/>
      <c r="B1" s="1"/>
      <c r="C1" s="1"/>
      <c r="D1" s="1"/>
      <c r="E1" s="1"/>
      <c r="F1" s="1"/>
      <c r="G1" s="1"/>
    </row>
    <row r="2" spans="1:7" ht="39.950000000000003" customHeight="1">
      <c r="A2" s="108" t="s">
        <v>116</v>
      </c>
      <c r="B2" s="108"/>
      <c r="C2" s="108"/>
      <c r="D2" s="108"/>
      <c r="E2" s="1"/>
      <c r="F2" s="1"/>
      <c r="G2" s="1"/>
    </row>
    <row r="3" spans="1:7" ht="22.7" customHeight="1">
      <c r="A3" s="2"/>
      <c r="B3" s="2"/>
      <c r="C3" s="112" t="s">
        <v>31</v>
      </c>
      <c r="D3" s="112"/>
      <c r="E3" s="2"/>
      <c r="F3" s="2"/>
      <c r="G3" s="2"/>
    </row>
    <row r="4" spans="1:7" ht="18.75" customHeight="1">
      <c r="A4" s="110" t="s">
        <v>32</v>
      </c>
      <c r="B4" s="110"/>
      <c r="C4" s="110" t="s">
        <v>33</v>
      </c>
      <c r="D4" s="110"/>
      <c r="E4" s="2"/>
      <c r="F4" s="2"/>
      <c r="G4" s="2"/>
    </row>
    <row r="5" spans="1:7" ht="18.75" customHeight="1">
      <c r="A5" s="42" t="s">
        <v>34</v>
      </c>
      <c r="B5" s="42" t="s">
        <v>35</v>
      </c>
      <c r="C5" s="42" t="s">
        <v>34</v>
      </c>
      <c r="D5" s="42" t="s">
        <v>112</v>
      </c>
      <c r="E5" s="2"/>
      <c r="F5" s="2"/>
      <c r="G5" s="2"/>
    </row>
    <row r="6" spans="1:7" ht="18.75" customHeight="1">
      <c r="A6" s="5" t="s">
        <v>117</v>
      </c>
      <c r="B6" s="48">
        <f>SUM(B7:B9)</f>
        <v>1351521.75</v>
      </c>
      <c r="C6" s="5" t="s">
        <v>118</v>
      </c>
      <c r="D6" s="48">
        <v>1351521.75</v>
      </c>
      <c r="E6" s="2"/>
      <c r="F6" s="2"/>
      <c r="G6" s="2"/>
    </row>
    <row r="7" spans="1:7" ht="18.75" customHeight="1">
      <c r="A7" s="5" t="s">
        <v>119</v>
      </c>
      <c r="B7" s="49">
        <v>1351521.75</v>
      </c>
      <c r="C7" s="5" t="s">
        <v>120</v>
      </c>
      <c r="D7" s="49">
        <v>1351521.75</v>
      </c>
      <c r="E7" s="2"/>
      <c r="F7" s="2"/>
      <c r="G7" s="2"/>
    </row>
    <row r="8" spans="1:7" ht="18.75" customHeight="1">
      <c r="A8" s="5" t="s">
        <v>121</v>
      </c>
      <c r="B8" s="49"/>
      <c r="C8" s="5" t="s">
        <v>122</v>
      </c>
      <c r="D8" s="49"/>
      <c r="E8" s="2"/>
      <c r="F8" s="2"/>
      <c r="G8" s="2"/>
    </row>
    <row r="9" spans="1:7" ht="18.75" customHeight="1">
      <c r="A9" s="5" t="s">
        <v>123</v>
      </c>
      <c r="B9" s="49"/>
      <c r="C9" s="5" t="s">
        <v>124</v>
      </c>
      <c r="D9" s="49"/>
      <c r="E9" s="2"/>
      <c r="F9" s="2"/>
      <c r="G9" s="2"/>
    </row>
    <row r="10" spans="1:7" ht="18.75" customHeight="1">
      <c r="A10" s="5"/>
      <c r="B10" s="50"/>
      <c r="C10" s="5" t="s">
        <v>125</v>
      </c>
      <c r="D10" s="49"/>
      <c r="E10" s="2"/>
      <c r="F10" s="2"/>
      <c r="G10" s="2"/>
    </row>
    <row r="11" spans="1:7" ht="18.75" customHeight="1">
      <c r="A11" s="5"/>
      <c r="B11" s="50"/>
      <c r="C11" s="5" t="s">
        <v>126</v>
      </c>
      <c r="D11" s="49"/>
      <c r="E11" s="2"/>
      <c r="F11" s="2"/>
      <c r="G11" s="2"/>
    </row>
    <row r="12" spans="1:7" ht="18.75" customHeight="1">
      <c r="A12" s="5"/>
      <c r="B12" s="50"/>
      <c r="C12" s="5" t="s">
        <v>127</v>
      </c>
      <c r="D12" s="49"/>
      <c r="E12" s="2"/>
      <c r="F12" s="2"/>
      <c r="G12" s="2"/>
    </row>
    <row r="13" spans="1:7" ht="18.75" customHeight="1">
      <c r="A13" s="28"/>
      <c r="B13" s="45"/>
      <c r="C13" s="5" t="s">
        <v>128</v>
      </c>
      <c r="D13" s="49"/>
      <c r="E13" s="2"/>
      <c r="F13" s="2"/>
      <c r="G13" s="2"/>
    </row>
    <row r="14" spans="1:7" ht="18.75" customHeight="1">
      <c r="A14" s="5"/>
      <c r="B14" s="50"/>
      <c r="C14" s="5" t="s">
        <v>129</v>
      </c>
      <c r="D14" s="49"/>
      <c r="E14" s="2"/>
      <c r="F14" s="2"/>
      <c r="G14" s="30"/>
    </row>
    <row r="15" spans="1:7" ht="18.75" customHeight="1">
      <c r="A15" s="5"/>
      <c r="B15" s="50"/>
      <c r="C15" s="5" t="s">
        <v>130</v>
      </c>
      <c r="D15" s="49"/>
      <c r="E15" s="2"/>
      <c r="F15" s="2"/>
      <c r="G15" s="2"/>
    </row>
    <row r="16" spans="1:7" ht="18.75" customHeight="1">
      <c r="A16" s="5"/>
      <c r="B16" s="50"/>
      <c r="C16" s="5" t="s">
        <v>131</v>
      </c>
      <c r="D16" s="49"/>
      <c r="E16" s="2"/>
      <c r="F16" s="2"/>
      <c r="G16" s="2"/>
    </row>
    <row r="17" spans="1:7" ht="18.75" customHeight="1">
      <c r="A17" s="5"/>
      <c r="B17" s="50"/>
      <c r="C17" s="5" t="s">
        <v>132</v>
      </c>
      <c r="D17" s="49"/>
      <c r="E17" s="2"/>
      <c r="F17" s="2"/>
      <c r="G17" s="2"/>
    </row>
    <row r="18" spans="1:7" ht="18.75" customHeight="1">
      <c r="A18" s="5"/>
      <c r="B18" s="50"/>
      <c r="C18" s="5" t="s">
        <v>133</v>
      </c>
      <c r="D18" s="49"/>
      <c r="E18" s="2"/>
      <c r="F18" s="2"/>
      <c r="G18" s="2"/>
    </row>
    <row r="19" spans="1:7" ht="18.75" customHeight="1">
      <c r="A19" s="5"/>
      <c r="B19" s="5"/>
      <c r="C19" s="5" t="s">
        <v>134</v>
      </c>
      <c r="D19" s="49"/>
      <c r="E19" s="2"/>
      <c r="F19" s="2"/>
      <c r="G19" s="2"/>
    </row>
    <row r="20" spans="1:7" ht="18.75" customHeight="1">
      <c r="A20" s="5"/>
      <c r="B20" s="5"/>
      <c r="C20" s="5" t="s">
        <v>135</v>
      </c>
      <c r="D20" s="49"/>
      <c r="E20" s="2"/>
      <c r="F20" s="2"/>
      <c r="G20" s="2"/>
    </row>
    <row r="21" spans="1:7" ht="18.75" customHeight="1">
      <c r="A21" s="5"/>
      <c r="B21" s="5"/>
      <c r="C21" s="5" t="s">
        <v>136</v>
      </c>
      <c r="D21" s="49"/>
      <c r="E21" s="2"/>
      <c r="F21" s="2"/>
      <c r="G21" s="2"/>
    </row>
    <row r="22" spans="1:7" ht="18.75" customHeight="1">
      <c r="A22" s="5"/>
      <c r="B22" s="5"/>
      <c r="C22" s="5" t="s">
        <v>137</v>
      </c>
      <c r="D22" s="49"/>
      <c r="E22" s="2"/>
      <c r="F22" s="2"/>
      <c r="G22" s="2"/>
    </row>
    <row r="23" spans="1:7" ht="18.75" customHeight="1">
      <c r="A23" s="5"/>
      <c r="B23" s="5"/>
      <c r="C23" s="5" t="s">
        <v>138</v>
      </c>
      <c r="D23" s="49"/>
      <c r="E23" s="2"/>
      <c r="F23" s="2"/>
      <c r="G23" s="2"/>
    </row>
    <row r="24" spans="1:7" ht="18.75" customHeight="1">
      <c r="A24" s="5"/>
      <c r="B24" s="5"/>
      <c r="C24" s="5" t="s">
        <v>139</v>
      </c>
      <c r="D24" s="49"/>
      <c r="E24" s="2"/>
      <c r="F24" s="2"/>
      <c r="G24" s="2"/>
    </row>
    <row r="25" spans="1:7" ht="18.75" customHeight="1">
      <c r="A25" s="5"/>
      <c r="B25" s="5"/>
      <c r="C25" s="5" t="s">
        <v>140</v>
      </c>
      <c r="D25" s="49"/>
      <c r="E25" s="2"/>
      <c r="F25" s="2"/>
      <c r="G25" s="2"/>
    </row>
    <row r="26" spans="1:7" ht="18.75" customHeight="1">
      <c r="A26" s="5"/>
      <c r="B26" s="5"/>
      <c r="C26" s="5" t="s">
        <v>141</v>
      </c>
      <c r="D26" s="49"/>
      <c r="E26" s="2"/>
      <c r="F26" s="2"/>
      <c r="G26" s="2"/>
    </row>
    <row r="27" spans="1:7" ht="18.75" customHeight="1">
      <c r="A27" s="5"/>
      <c r="B27" s="5"/>
      <c r="C27" s="5" t="s">
        <v>142</v>
      </c>
      <c r="D27" s="49"/>
      <c r="E27" s="2"/>
      <c r="F27" s="2"/>
      <c r="G27" s="2"/>
    </row>
    <row r="28" spans="1:7" ht="18.75" customHeight="1">
      <c r="A28" s="5"/>
      <c r="B28" s="5"/>
      <c r="C28" s="5" t="s">
        <v>143</v>
      </c>
      <c r="D28" s="49"/>
      <c r="E28" s="2"/>
      <c r="F28" s="2"/>
      <c r="G28" s="2"/>
    </row>
    <row r="29" spans="1:7" ht="18.75" customHeight="1">
      <c r="A29" s="5"/>
      <c r="B29" s="5"/>
      <c r="C29" s="5" t="s">
        <v>144</v>
      </c>
      <c r="D29" s="49"/>
      <c r="E29" s="2"/>
      <c r="F29" s="2"/>
      <c r="G29" s="2"/>
    </row>
    <row r="30" spans="1:7" ht="18.75" customHeight="1">
      <c r="A30" s="5"/>
      <c r="B30" s="5"/>
      <c r="C30" s="5" t="s">
        <v>145</v>
      </c>
      <c r="D30" s="49"/>
      <c r="E30" s="2"/>
      <c r="F30" s="2"/>
      <c r="G30" s="2"/>
    </row>
    <row r="31" spans="1:7" ht="18.75" customHeight="1">
      <c r="A31" s="5"/>
      <c r="B31" s="5"/>
      <c r="C31" s="5" t="s">
        <v>146</v>
      </c>
      <c r="D31" s="49"/>
      <c r="E31" s="2"/>
      <c r="F31" s="2"/>
      <c r="G31" s="2"/>
    </row>
    <row r="32" spans="1:7" ht="18.75" customHeight="1">
      <c r="A32" s="5"/>
      <c r="B32" s="5"/>
      <c r="C32" s="5" t="s">
        <v>147</v>
      </c>
      <c r="D32" s="49"/>
      <c r="E32" s="2"/>
      <c r="F32" s="2"/>
      <c r="G32" s="2"/>
    </row>
    <row r="33" spans="1:7" ht="18.75" customHeight="1">
      <c r="A33" s="5"/>
      <c r="B33" s="5"/>
      <c r="C33" s="5" t="s">
        <v>148</v>
      </c>
      <c r="D33" s="49"/>
      <c r="E33" s="2"/>
      <c r="F33" s="2"/>
      <c r="G33" s="2"/>
    </row>
    <row r="34" spans="1:7" ht="18.75" customHeight="1">
      <c r="A34" s="5"/>
      <c r="B34" s="5"/>
      <c r="C34" s="5" t="s">
        <v>149</v>
      </c>
      <c r="D34" s="49"/>
      <c r="E34" s="2"/>
      <c r="F34" s="2"/>
      <c r="G34" s="2"/>
    </row>
    <row r="35" spans="1:7" ht="18.75" customHeight="1">
      <c r="A35" s="5"/>
      <c r="B35" s="5"/>
      <c r="C35" s="5" t="s">
        <v>150</v>
      </c>
      <c r="D35" s="49"/>
      <c r="E35" s="2"/>
      <c r="F35" s="2"/>
      <c r="G35" s="2"/>
    </row>
    <row r="36" spans="1:7" ht="18.75" customHeight="1">
      <c r="A36" s="5"/>
      <c r="B36" s="5"/>
      <c r="C36" s="5" t="s">
        <v>151</v>
      </c>
      <c r="D36" s="48"/>
      <c r="E36" s="2"/>
      <c r="F36" s="2"/>
      <c r="G36" s="2"/>
    </row>
    <row r="37" spans="1:7" ht="18.75" customHeight="1">
      <c r="A37" s="42" t="s">
        <v>152</v>
      </c>
      <c r="B37" s="51">
        <f>B6</f>
        <v>1351521.75</v>
      </c>
      <c r="C37" s="42" t="s">
        <v>153</v>
      </c>
      <c r="D37" s="52">
        <f>D6</f>
        <v>1351521.75</v>
      </c>
      <c r="E37" s="30"/>
      <c r="F37" s="2"/>
      <c r="G37" s="2"/>
    </row>
  </sheetData>
  <mergeCells count="4">
    <mergeCell ref="A2:D2"/>
    <mergeCell ref="C3:D3"/>
    <mergeCell ref="A4:B4"/>
    <mergeCell ref="C4:D4"/>
  </mergeCells>
  <phoneticPr fontId="22" type="noConversion"/>
  <pageMargins left="0.75" right="0.75" top="0.270000010728836" bottom="0.270000010728836" header="0" footer="0"/>
  <pageSetup paperSize="9" orientation="portrait" r:id="rId1"/>
</worksheet>
</file>

<file path=xl/worksheets/sheet7.xml><?xml version="1.0" encoding="utf-8"?>
<worksheet xmlns="http://schemas.openxmlformats.org/spreadsheetml/2006/main" xmlns:r="http://schemas.openxmlformats.org/officeDocument/2006/relationships">
  <dimension ref="A1:K8"/>
  <sheetViews>
    <sheetView workbookViewId="0">
      <selection activeCell="E17" sqref="E17"/>
    </sheetView>
  </sheetViews>
  <sheetFormatPr defaultColWidth="10" defaultRowHeight="13.5"/>
  <cols>
    <col min="1" max="1" width="8.375" customWidth="1"/>
    <col min="2" max="2" width="14.25" customWidth="1"/>
    <col min="3" max="3" width="14.875" customWidth="1"/>
    <col min="4" max="4" width="14.375" customWidth="1"/>
    <col min="5" max="5" width="13.25" customWidth="1"/>
    <col min="6" max="11" width="10.875" customWidth="1"/>
  </cols>
  <sheetData>
    <row r="1" spans="1:11" ht="14.25" customHeight="1">
      <c r="A1" s="1"/>
      <c r="B1" s="1"/>
      <c r="C1" s="1"/>
      <c r="D1" s="1"/>
      <c r="E1" s="1"/>
      <c r="F1" s="1"/>
      <c r="G1" s="1"/>
      <c r="H1" s="1"/>
      <c r="I1" s="1"/>
      <c r="J1" s="1"/>
      <c r="K1" s="1"/>
    </row>
    <row r="2" spans="1:11" ht="39.950000000000003" customHeight="1">
      <c r="A2" s="108" t="s">
        <v>154</v>
      </c>
      <c r="B2" s="108"/>
      <c r="C2" s="108"/>
      <c r="D2" s="108"/>
      <c r="E2" s="108"/>
      <c r="F2" s="108"/>
      <c r="G2" s="108"/>
      <c r="H2" s="108"/>
      <c r="I2" s="108"/>
      <c r="J2" s="108"/>
      <c r="K2" s="108"/>
    </row>
    <row r="3" spans="1:11" ht="22.7" customHeight="1">
      <c r="A3" s="2"/>
      <c r="B3" s="2"/>
      <c r="C3" s="2"/>
      <c r="D3" s="2"/>
      <c r="E3" s="2"/>
      <c r="F3" s="2"/>
      <c r="G3" s="2"/>
      <c r="H3" s="2"/>
      <c r="I3" s="2"/>
      <c r="J3" s="112" t="s">
        <v>31</v>
      </c>
      <c r="K3" s="112"/>
    </row>
    <row r="4" spans="1:11" ht="22.7" customHeight="1">
      <c r="A4" s="110" t="s">
        <v>202</v>
      </c>
      <c r="B4" s="110" t="s">
        <v>112</v>
      </c>
      <c r="C4" s="110" t="s">
        <v>156</v>
      </c>
      <c r="D4" s="110"/>
      <c r="E4" s="110"/>
      <c r="F4" s="110" t="s">
        <v>157</v>
      </c>
      <c r="G4" s="110"/>
      <c r="H4" s="110"/>
      <c r="I4" s="110" t="s">
        <v>158</v>
      </c>
      <c r="J4" s="110"/>
      <c r="K4" s="110"/>
    </row>
    <row r="5" spans="1:11" ht="22.7" customHeight="1">
      <c r="A5" s="110"/>
      <c r="B5" s="110"/>
      <c r="C5" s="4" t="s">
        <v>112</v>
      </c>
      <c r="D5" s="4" t="s">
        <v>109</v>
      </c>
      <c r="E5" s="4" t="s">
        <v>110</v>
      </c>
      <c r="F5" s="4" t="s">
        <v>112</v>
      </c>
      <c r="G5" s="4" t="s">
        <v>109</v>
      </c>
      <c r="H5" s="4" t="s">
        <v>110</v>
      </c>
      <c r="I5" s="4" t="s">
        <v>112</v>
      </c>
      <c r="J5" s="4" t="s">
        <v>109</v>
      </c>
      <c r="K5" s="4" t="s">
        <v>110</v>
      </c>
    </row>
    <row r="6" spans="1:11" ht="22.7" customHeight="1">
      <c r="A6" s="28" t="s">
        <v>112</v>
      </c>
      <c r="B6" s="43">
        <v>1351521.75</v>
      </c>
      <c r="C6" s="43">
        <v>1351521.75</v>
      </c>
      <c r="D6" s="45">
        <v>1241521.75</v>
      </c>
      <c r="E6" s="45">
        <v>110000</v>
      </c>
      <c r="F6" s="43"/>
      <c r="G6" s="43"/>
      <c r="H6" s="43"/>
      <c r="I6" s="43"/>
      <c r="J6" s="43"/>
      <c r="K6" s="43"/>
    </row>
    <row r="7" spans="1:11" ht="22.7" customHeight="1">
      <c r="A7" s="44"/>
      <c r="B7" s="43">
        <v>1351521.75</v>
      </c>
      <c r="C7" s="43">
        <v>1351521.75</v>
      </c>
      <c r="D7" s="45">
        <v>1241521.75</v>
      </c>
      <c r="E7" s="45">
        <v>110000</v>
      </c>
      <c r="F7" s="45"/>
      <c r="G7" s="45"/>
      <c r="H7" s="45"/>
      <c r="I7" s="45"/>
      <c r="J7" s="45"/>
      <c r="K7" s="45"/>
    </row>
    <row r="8" spans="1:11" ht="22.7" customHeight="1">
      <c r="A8" s="46"/>
      <c r="B8" s="47"/>
      <c r="C8" s="47"/>
      <c r="D8" s="45"/>
      <c r="E8" s="45"/>
      <c r="F8" s="45"/>
      <c r="G8" s="45"/>
      <c r="H8" s="45"/>
      <c r="I8" s="45"/>
      <c r="J8" s="45"/>
      <c r="K8" s="45"/>
    </row>
  </sheetData>
  <mergeCells count="7">
    <mergeCell ref="A2:K2"/>
    <mergeCell ref="J3:K3"/>
    <mergeCell ref="C4:E4"/>
    <mergeCell ref="F4:H4"/>
    <mergeCell ref="I4:K4"/>
    <mergeCell ref="A4:A5"/>
    <mergeCell ref="B4:B5"/>
  </mergeCells>
  <phoneticPr fontId="22" type="noConversion"/>
  <pageMargins left="0.74803149606299213" right="0.74803149606299213" top="0.27559055118110237" bottom="0.27559055118110237" header="0" footer="0"/>
  <pageSetup paperSize="9" orientation="landscape" r:id="rId1"/>
</worksheet>
</file>

<file path=xl/worksheets/sheet8.xml><?xml version="1.0" encoding="utf-8"?>
<worksheet xmlns="http://schemas.openxmlformats.org/spreadsheetml/2006/main" xmlns:r="http://schemas.openxmlformats.org/officeDocument/2006/relationships">
  <dimension ref="A1:E12"/>
  <sheetViews>
    <sheetView workbookViewId="0">
      <selection activeCell="H4" sqref="H4"/>
    </sheetView>
  </sheetViews>
  <sheetFormatPr defaultColWidth="10" defaultRowHeight="13.5"/>
  <cols>
    <col min="1" max="5" width="17.75" customWidth="1"/>
  </cols>
  <sheetData>
    <row r="1" spans="1:5" ht="14.25" customHeight="1">
      <c r="A1" s="35"/>
    </row>
    <row r="2" spans="1:5" ht="36.950000000000003" customHeight="1">
      <c r="A2" s="108" t="s">
        <v>159</v>
      </c>
      <c r="B2" s="108"/>
      <c r="C2" s="108"/>
      <c r="D2" s="108"/>
      <c r="E2" s="108"/>
    </row>
    <row r="3" spans="1:5" ht="21.95" customHeight="1">
      <c r="A3" s="2"/>
      <c r="B3" s="2"/>
      <c r="C3" s="112" t="s">
        <v>31</v>
      </c>
      <c r="D3" s="112"/>
      <c r="E3" s="112"/>
    </row>
    <row r="4" spans="1:5" ht="22.7" customHeight="1">
      <c r="A4" s="113" t="s">
        <v>107</v>
      </c>
      <c r="B4" s="113"/>
      <c r="C4" s="113" t="s">
        <v>156</v>
      </c>
      <c r="D4" s="113"/>
      <c r="E4" s="113"/>
    </row>
    <row r="5" spans="1:5" ht="22.7" customHeight="1">
      <c r="A5" s="36" t="s">
        <v>160</v>
      </c>
      <c r="B5" s="36" t="s">
        <v>161</v>
      </c>
      <c r="C5" s="37" t="s">
        <v>112</v>
      </c>
      <c r="D5" s="36" t="s">
        <v>109</v>
      </c>
      <c r="E5" s="36" t="s">
        <v>110</v>
      </c>
    </row>
    <row r="6" spans="1:5" ht="22.7" customHeight="1">
      <c r="A6" s="38"/>
      <c r="B6" s="39" t="s">
        <v>112</v>
      </c>
      <c r="C6" s="26" t="s">
        <v>201</v>
      </c>
      <c r="D6" s="41">
        <v>1241521.75</v>
      </c>
      <c r="E6" s="41">
        <v>110000</v>
      </c>
    </row>
    <row r="7" spans="1:5" ht="29.1" customHeight="1">
      <c r="A7" s="23" t="s">
        <v>113</v>
      </c>
      <c r="B7" s="23" t="s">
        <v>114</v>
      </c>
      <c r="C7" s="26" t="s">
        <v>201</v>
      </c>
      <c r="D7" s="41">
        <v>1241521.75</v>
      </c>
      <c r="E7" s="41">
        <v>110000</v>
      </c>
    </row>
    <row r="8" spans="1:5" ht="29.1" customHeight="1">
      <c r="A8" s="23" t="s">
        <v>196</v>
      </c>
      <c r="B8" s="23" t="s">
        <v>195</v>
      </c>
      <c r="C8" s="26" t="s">
        <v>201</v>
      </c>
      <c r="D8" s="41">
        <v>1241521.75</v>
      </c>
      <c r="E8" s="41">
        <v>110000</v>
      </c>
    </row>
    <row r="9" spans="1:5" ht="29.1" customHeight="1">
      <c r="A9" s="26" t="s">
        <v>197</v>
      </c>
      <c r="B9" s="26" t="s">
        <v>115</v>
      </c>
      <c r="C9" s="26" t="s">
        <v>201</v>
      </c>
      <c r="D9" s="41">
        <v>1241521.75</v>
      </c>
      <c r="E9" s="41">
        <v>110000</v>
      </c>
    </row>
    <row r="10" spans="1:5" ht="29.1" customHeight="1">
      <c r="A10" s="26"/>
      <c r="B10" s="26"/>
      <c r="C10" s="24"/>
      <c r="D10" s="24"/>
      <c r="E10" s="24"/>
    </row>
    <row r="11" spans="1:5" ht="29.1" customHeight="1">
      <c r="A11" s="26"/>
      <c r="B11" s="26"/>
      <c r="C11" s="24"/>
      <c r="D11" s="24"/>
      <c r="E11" s="24"/>
    </row>
    <row r="12" spans="1:5" ht="29.1" customHeight="1">
      <c r="A12" s="26"/>
      <c r="B12" s="26"/>
      <c r="C12" s="24"/>
      <c r="D12" s="24"/>
      <c r="E12" s="24"/>
    </row>
  </sheetData>
  <mergeCells count="4">
    <mergeCell ref="A2:E2"/>
    <mergeCell ref="C3:E3"/>
    <mergeCell ref="A4:B4"/>
    <mergeCell ref="C4:E4"/>
  </mergeCells>
  <phoneticPr fontId="22" type="noConversion"/>
  <printOptions horizontalCentered="1" verticalCentered="1"/>
  <pageMargins left="0.59055118110236227" right="0.59055118110236227" top="0.27559055118110237" bottom="0.27559055118110237" header="0" footer="0"/>
  <pageSetup paperSize="9" orientation="portrait" r:id="rId1"/>
</worksheet>
</file>

<file path=xl/worksheets/sheet9.xml><?xml version="1.0" encoding="utf-8"?>
<worksheet xmlns="http://schemas.openxmlformats.org/spreadsheetml/2006/main" xmlns:r="http://schemas.openxmlformats.org/officeDocument/2006/relationships">
  <dimension ref="A1:E34"/>
  <sheetViews>
    <sheetView workbookViewId="0">
      <selection activeCell="G10" sqref="G10"/>
    </sheetView>
  </sheetViews>
  <sheetFormatPr defaultColWidth="10" defaultRowHeight="13.5"/>
  <cols>
    <col min="1" max="1" width="13.75" customWidth="1"/>
    <col min="2" max="2" width="23.5" customWidth="1"/>
    <col min="3" max="3" width="14.5" customWidth="1"/>
    <col min="4" max="4" width="23.5" customWidth="1"/>
    <col min="5" max="5" width="15" customWidth="1"/>
  </cols>
  <sheetData>
    <row r="1" spans="1:5" ht="18" customHeight="1">
      <c r="A1" s="1"/>
      <c r="B1" s="1"/>
      <c r="C1" s="1"/>
      <c r="D1" s="1"/>
      <c r="E1" s="1"/>
    </row>
    <row r="2" spans="1:5" ht="39.950000000000003" customHeight="1">
      <c r="A2" s="108" t="s">
        <v>162</v>
      </c>
      <c r="B2" s="108"/>
      <c r="C2" s="108"/>
      <c r="D2" s="108"/>
      <c r="E2" s="108"/>
    </row>
    <row r="3" spans="1:5" ht="22.7" customHeight="1">
      <c r="A3" s="114"/>
      <c r="B3" s="114"/>
      <c r="C3" s="2"/>
      <c r="D3" s="2"/>
      <c r="E3" s="31" t="s">
        <v>31</v>
      </c>
    </row>
    <row r="4" spans="1:5" ht="21.75" customHeight="1">
      <c r="A4" s="113" t="s">
        <v>163</v>
      </c>
      <c r="B4" s="113"/>
      <c r="C4" s="113" t="s">
        <v>164</v>
      </c>
      <c r="D4" s="113"/>
      <c r="E4" s="113"/>
    </row>
    <row r="5" spans="1:5" ht="21.75" customHeight="1">
      <c r="A5" s="32" t="s">
        <v>160</v>
      </c>
      <c r="B5" s="32" t="s">
        <v>161</v>
      </c>
      <c r="C5" s="32" t="s">
        <v>112</v>
      </c>
      <c r="D5" s="32" t="s">
        <v>165</v>
      </c>
      <c r="E5" s="32" t="s">
        <v>166</v>
      </c>
    </row>
    <row r="6" spans="1:5" ht="21.75" customHeight="1">
      <c r="A6" s="32"/>
      <c r="B6" s="33" t="s">
        <v>112</v>
      </c>
      <c r="C6" s="34">
        <v>1241521.75</v>
      </c>
      <c r="D6" s="34">
        <f>D7+D26</f>
        <v>994498.81</v>
      </c>
      <c r="E6" s="34">
        <f>E14</f>
        <v>247022.94</v>
      </c>
    </row>
    <row r="7" spans="1:5" ht="21.75" customHeight="1">
      <c r="A7" s="23" t="s">
        <v>167</v>
      </c>
      <c r="B7" s="23" t="s">
        <v>168</v>
      </c>
      <c r="C7" s="80">
        <f>D7</f>
        <v>972673.66</v>
      </c>
      <c r="D7" s="80">
        <f>D8+D9+D10+D11+D12+D13</f>
        <v>972673.66</v>
      </c>
      <c r="E7" s="80"/>
    </row>
    <row r="8" spans="1:5" ht="21.75" customHeight="1">
      <c r="A8" s="26" t="s">
        <v>169</v>
      </c>
      <c r="B8" s="26" t="s">
        <v>170</v>
      </c>
      <c r="C8" s="81">
        <v>678024.27</v>
      </c>
      <c r="D8" s="81">
        <v>678024.27</v>
      </c>
      <c r="E8" s="82"/>
    </row>
    <row r="9" spans="1:5" ht="21.75" customHeight="1">
      <c r="A9" s="26" t="s">
        <v>203</v>
      </c>
      <c r="B9" s="26" t="s">
        <v>204</v>
      </c>
      <c r="C9" s="81">
        <v>208211.45</v>
      </c>
      <c r="D9" s="81">
        <v>208211.45</v>
      </c>
      <c r="E9" s="82"/>
    </row>
    <row r="10" spans="1:5" ht="21.75" customHeight="1">
      <c r="A10" s="26" t="s">
        <v>211</v>
      </c>
      <c r="B10" s="26" t="s">
        <v>212</v>
      </c>
      <c r="C10" s="81">
        <v>26090</v>
      </c>
      <c r="D10" s="81">
        <v>26090</v>
      </c>
      <c r="E10" s="82"/>
    </row>
    <row r="11" spans="1:5" ht="21.75" customHeight="1">
      <c r="A11" s="26" t="s">
        <v>208</v>
      </c>
      <c r="B11" s="26" t="s">
        <v>207</v>
      </c>
      <c r="C11" s="81">
        <v>41972.93</v>
      </c>
      <c r="D11" s="81">
        <v>41972.93</v>
      </c>
      <c r="E11" s="82"/>
    </row>
    <row r="12" spans="1:5" ht="21.75" customHeight="1">
      <c r="A12" s="26" t="s">
        <v>210</v>
      </c>
      <c r="B12" s="26" t="s">
        <v>209</v>
      </c>
      <c r="C12" s="81">
        <v>14850</v>
      </c>
      <c r="D12" s="81">
        <v>14850</v>
      </c>
      <c r="E12" s="82"/>
    </row>
    <row r="13" spans="1:5" ht="21.75" customHeight="1">
      <c r="A13" s="26" t="s">
        <v>205</v>
      </c>
      <c r="B13" s="26" t="s">
        <v>206</v>
      </c>
      <c r="C13" s="81">
        <v>3525.01</v>
      </c>
      <c r="D13" s="81">
        <v>3525.01</v>
      </c>
      <c r="E13" s="82"/>
    </row>
    <row r="14" spans="1:5" ht="21.75" customHeight="1">
      <c r="A14" s="23" t="s">
        <v>213</v>
      </c>
      <c r="B14" s="23" t="s">
        <v>214</v>
      </c>
      <c r="C14" s="80">
        <f>D14+E14</f>
        <v>247022.94</v>
      </c>
      <c r="D14" s="80"/>
      <c r="E14" s="80">
        <v>247022.94</v>
      </c>
    </row>
    <row r="15" spans="1:5" ht="21.75" customHeight="1">
      <c r="A15" s="26" t="s">
        <v>215</v>
      </c>
      <c r="B15" s="83" t="s">
        <v>216</v>
      </c>
      <c r="C15" s="82">
        <v>61000</v>
      </c>
      <c r="D15" s="81"/>
      <c r="E15" s="82">
        <v>61000</v>
      </c>
    </row>
    <row r="16" spans="1:5" ht="21.75" customHeight="1">
      <c r="A16" s="26" t="s">
        <v>217</v>
      </c>
      <c r="B16" s="83" t="s">
        <v>218</v>
      </c>
      <c r="C16" s="82">
        <v>22500</v>
      </c>
      <c r="D16" s="81"/>
      <c r="E16" s="82">
        <v>22500</v>
      </c>
    </row>
    <row r="17" spans="1:5" ht="21.75" customHeight="1">
      <c r="A17" s="26" t="s">
        <v>242</v>
      </c>
      <c r="B17" s="83" t="s">
        <v>243</v>
      </c>
      <c r="C17" s="82">
        <v>9000</v>
      </c>
      <c r="D17" s="81"/>
      <c r="E17" s="82">
        <v>9000</v>
      </c>
    </row>
    <row r="18" spans="1:5" ht="21.75" customHeight="1">
      <c r="A18" s="26" t="s">
        <v>219</v>
      </c>
      <c r="B18" s="83" t="s">
        <v>220</v>
      </c>
      <c r="C18" s="82">
        <v>9000</v>
      </c>
      <c r="D18" s="81"/>
      <c r="E18" s="82">
        <v>9000</v>
      </c>
    </row>
    <row r="19" spans="1:5" ht="21.75" customHeight="1">
      <c r="A19" s="26" t="s">
        <v>221</v>
      </c>
      <c r="B19" s="83" t="s">
        <v>222</v>
      </c>
      <c r="C19" s="82">
        <v>22500</v>
      </c>
      <c r="D19" s="81"/>
      <c r="E19" s="82">
        <v>22500</v>
      </c>
    </row>
    <row r="20" spans="1:5" ht="21.75" customHeight="1">
      <c r="A20" s="26" t="s">
        <v>223</v>
      </c>
      <c r="B20" s="83" t="s">
        <v>224</v>
      </c>
      <c r="C20" s="82">
        <v>18000</v>
      </c>
      <c r="D20" s="81"/>
      <c r="E20" s="82">
        <v>18000</v>
      </c>
    </row>
    <row r="21" spans="1:5" ht="21.75" customHeight="1">
      <c r="A21" s="26" t="s">
        <v>225</v>
      </c>
      <c r="B21" s="83" t="s">
        <v>226</v>
      </c>
      <c r="C21" s="82">
        <v>9000</v>
      </c>
      <c r="D21" s="81"/>
      <c r="E21" s="82">
        <v>9000</v>
      </c>
    </row>
    <row r="22" spans="1:5" ht="21.75" customHeight="1">
      <c r="A22" s="26" t="s">
        <v>227</v>
      </c>
      <c r="B22" s="83" t="s">
        <v>228</v>
      </c>
      <c r="C22" s="82">
        <v>9000</v>
      </c>
      <c r="D22" s="81"/>
      <c r="E22" s="82">
        <v>9000</v>
      </c>
    </row>
    <row r="23" spans="1:5" ht="21.75" customHeight="1">
      <c r="A23" s="26" t="s">
        <v>229</v>
      </c>
      <c r="B23" s="83" t="s">
        <v>230</v>
      </c>
      <c r="C23" s="80">
        <v>12914.75</v>
      </c>
      <c r="D23" s="88"/>
      <c r="E23" s="80">
        <v>12914.75</v>
      </c>
    </row>
    <row r="24" spans="1:5" ht="21.75" customHeight="1">
      <c r="A24" s="26" t="s">
        <v>231</v>
      </c>
      <c r="B24" s="83" t="s">
        <v>232</v>
      </c>
      <c r="C24" s="80">
        <v>12908.19</v>
      </c>
      <c r="D24" s="88"/>
      <c r="E24" s="80">
        <v>12908.19</v>
      </c>
    </row>
    <row r="25" spans="1:5" ht="21.75" customHeight="1">
      <c r="A25" s="26" t="s">
        <v>233</v>
      </c>
      <c r="B25" s="83" t="s">
        <v>244</v>
      </c>
      <c r="C25" s="89">
        <v>61200</v>
      </c>
      <c r="D25" s="88"/>
      <c r="E25" s="89">
        <v>61200</v>
      </c>
    </row>
    <row r="26" spans="1:5" ht="21.75" customHeight="1">
      <c r="A26" s="23">
        <v>303</v>
      </c>
      <c r="B26" s="86" t="s">
        <v>235</v>
      </c>
      <c r="C26" s="84">
        <f t="shared" ref="C26" si="0">D26</f>
        <v>21825.15</v>
      </c>
      <c r="D26" s="87">
        <f>SUM(D27:D32)</f>
        <v>21825.15</v>
      </c>
      <c r="E26" s="85"/>
    </row>
    <row r="27" spans="1:5" ht="21.75" customHeight="1">
      <c r="A27" s="26">
        <v>30301</v>
      </c>
      <c r="B27" s="83" t="s">
        <v>236</v>
      </c>
      <c r="C27" s="85"/>
      <c r="D27" s="81"/>
      <c r="E27" s="85"/>
    </row>
    <row r="28" spans="1:5" ht="21.75" customHeight="1">
      <c r="A28" s="26">
        <v>30302</v>
      </c>
      <c r="B28" s="83" t="s">
        <v>237</v>
      </c>
      <c r="C28" s="81">
        <v>18585.150000000001</v>
      </c>
      <c r="D28" s="81">
        <v>18585.150000000001</v>
      </c>
      <c r="E28" s="85"/>
    </row>
    <row r="29" spans="1:5" ht="21.75" customHeight="1">
      <c r="A29" s="26">
        <v>30303</v>
      </c>
      <c r="B29" s="83" t="s">
        <v>238</v>
      </c>
      <c r="C29" s="81"/>
      <c r="D29" s="81"/>
      <c r="E29" s="85"/>
    </row>
    <row r="30" spans="1:5" ht="21.75" customHeight="1">
      <c r="A30" s="26">
        <v>30304</v>
      </c>
      <c r="B30" s="83" t="s">
        <v>239</v>
      </c>
      <c r="C30" s="81"/>
      <c r="D30" s="81"/>
      <c r="E30" s="85"/>
    </row>
    <row r="31" spans="1:5" ht="21.75" customHeight="1">
      <c r="A31" s="26">
        <v>30305</v>
      </c>
      <c r="B31" s="83" t="s">
        <v>240</v>
      </c>
      <c r="C31" s="81">
        <v>3240</v>
      </c>
      <c r="D31" s="81">
        <v>3240</v>
      </c>
      <c r="E31" s="85"/>
    </row>
    <row r="32" spans="1:5" ht="21.75" customHeight="1">
      <c r="A32" s="26">
        <v>30399</v>
      </c>
      <c r="B32" s="83" t="s">
        <v>241</v>
      </c>
      <c r="C32" s="85"/>
      <c r="D32" s="81"/>
      <c r="E32" s="85"/>
    </row>
    <row r="33" spans="1:5" ht="21.75" customHeight="1">
      <c r="A33" s="23">
        <v>399</v>
      </c>
      <c r="B33" s="86" t="s">
        <v>245</v>
      </c>
      <c r="C33" s="85"/>
      <c r="D33" s="87"/>
      <c r="E33" s="85"/>
    </row>
    <row r="34" spans="1:5" ht="21.75" customHeight="1">
      <c r="A34" s="26">
        <v>39999</v>
      </c>
      <c r="B34" s="83" t="s">
        <v>246</v>
      </c>
      <c r="C34" s="85"/>
      <c r="D34" s="81"/>
      <c r="E34" s="85"/>
    </row>
  </sheetData>
  <mergeCells count="4">
    <mergeCell ref="A2:E2"/>
    <mergeCell ref="A3:B3"/>
    <mergeCell ref="A4:B4"/>
    <mergeCell ref="C4:E4"/>
  </mergeCells>
  <phoneticPr fontId="22" type="noConversion"/>
  <printOptions horizontalCentered="1" verticalCentered="1"/>
  <pageMargins left="0.59055118110236227" right="0.59055118110236227" top="0.27559055118110237" bottom="0.27559055118110237"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16</vt:i4>
      </vt:variant>
      <vt:variant>
        <vt:lpstr>命名范围</vt:lpstr>
      </vt:variant>
      <vt:variant>
        <vt:i4>4</vt:i4>
      </vt:variant>
    </vt:vector>
  </HeadingPairs>
  <TitlesOfParts>
    <vt:vector size="20" baseType="lpstr">
      <vt:lpstr>封面</vt:lpstr>
      <vt:lpstr>目录</vt:lpstr>
      <vt:lpstr>表1</vt:lpstr>
      <vt:lpstr>表2</vt:lpstr>
      <vt:lpstr>表3</vt:lpstr>
      <vt:lpstr>表4</vt:lpstr>
      <vt:lpstr>表5</vt:lpstr>
      <vt:lpstr>表6</vt:lpstr>
      <vt:lpstr>表7</vt:lpstr>
      <vt:lpstr>表8</vt:lpstr>
      <vt:lpstr>表9</vt:lpstr>
      <vt:lpstr>表10</vt:lpstr>
      <vt:lpstr>表11</vt:lpstr>
      <vt:lpstr>表12</vt:lpstr>
      <vt:lpstr>表13</vt:lpstr>
      <vt:lpstr>表14</vt:lpstr>
      <vt:lpstr>表10!Print_Area</vt:lpstr>
      <vt:lpstr>表2!Print_Area</vt:lpstr>
      <vt:lpstr>表10!Print_Titles</vt:lpstr>
      <vt:lpstr>表2!Print_Titles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中共宁县县委统战部</cp:lastModifiedBy>
  <cp:lastPrinted>2023-02-07T03:49:28Z</cp:lastPrinted>
  <dcterms:created xsi:type="dcterms:W3CDTF">2023-01-31T08:53:00Z</dcterms:created>
  <dcterms:modified xsi:type="dcterms:W3CDTF">2023-04-07T08:29:56Z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54C80BC5E32D4B2596A6365A6DA0E22A</vt:lpwstr>
  </property>
</Properties>
</file>