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<sst xmlns="http://schemas.openxmlformats.org/spreadsheetml/2006/main" count="401" uniqueCount="309">
  <si>
    <t>单位代码：</t>
  </si>
  <si>
    <t>单位名称：</t>
  </si>
  <si>
    <t>中国共产党宁县委员会党校</t>
  </si>
  <si>
    <t>部门预算公开表</t>
  </si>
  <si>
    <t xml:space="preserve">     </t>
  </si>
  <si>
    <t>编制日期：</t>
  </si>
  <si>
    <t>部门领导：</t>
  </si>
  <si>
    <t>王东舜</t>
  </si>
  <si>
    <t>财务负责人：</t>
  </si>
  <si>
    <t>牛广龙</t>
  </si>
  <si>
    <t>制表人：</t>
  </si>
  <si>
    <t>安锋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</si>
  <si>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</si>
  <si>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</si>
  <si>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</si>
  <si>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</si>
  <si>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</si>
  <si>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</si>
  <si>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</si>
  <si>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</si>
  <si>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</si>
  <si>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</si>
  <si>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</si>
  <si>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</si>
  <si>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</si>
  <si>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</si>
  <si>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</si>
  <si>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</si>
  <si>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</si>
  <si>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</si>
  <si>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</si>
  <si>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</si>
  <si>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</si>
  <si>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</si>
  <si>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</si>
  <si>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</si>
  <si>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</si>
  <si>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</si>
  <si>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</si>
  <si>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</si>
  <si>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</si>
  <si>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</si>
  <si>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</si>
  <si>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</si>
  <si>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</si>
  <si>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</si>
  <si>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</si>
  <si>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</si>
  <si>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</si>
  <si>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</si>
  <si>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</si>
  <si>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</si>
  <si>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</si>
  <si>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</si>
  <si>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</si>
  <si>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</si>
  <si>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</si>
  <si>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</si>
  <si>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</si>
  <si>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</si>
  <si>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</si>
  <si>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</si>
  <si>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</si>
  <si>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</si>
  <si>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</si>
  <si>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</si>
  <si>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</si>
  <si>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</si>
  <si>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</si>
  <si>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</si>
  <si>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</si>
  <si>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</si>
  <si>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</si>
  <si>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</si>
  <si>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</si>
  <si>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</si>
  <si>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</si>
  <si>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</si>
  <si>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</si>
  <si>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</si>
  <si>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</si>
  <si>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</si>
  <si>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</si>
  <si>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</si>
  <si>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</si>
  <si>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</si>
  <si>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</si>
  <si>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</si>
  <si>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</si>
  <si>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</si>
  <si>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</si>
  <si>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</si>
  <si>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</si>
  <si>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</si>
  <si>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</si>
  <si>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</si>
  <si>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</si>
  <si>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</si>
  <si>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</si>
  <si>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</si>
  <si>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</si>
  <si>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</si>
  <si>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</si>
  <si>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</si>
  <si>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</si>
  <si>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</si>
  <si>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</si>
  <si>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</si>
  <si>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</si>
  <si>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</si>
  <si>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</si>
  <si>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</si>
  <si>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</si>
  <si>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</si>
  <si>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</si>
  <si>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</si>
  <si>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</si>
  <si>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</si>
  <si>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>20508进修及培训</t>
  </si>
  <si>
    <t>2050802干部教育</t>
  </si>
  <si>
    <t>208社会保障和就业支出</t>
  </si>
  <si>
    <t>20805行政事业单位离退休</t>
  </si>
  <si>
    <t>2080502事业单位离退休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</si>
  <si>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</si>
  <si>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</si>
  <si>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</si>
  <si>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</si>
  <si>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</si>
  <si>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</si>
  <si>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</si>
  <si>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</si>
  <si>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</si>
  <si>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</si>
  <si>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</si>
  <si>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</si>
  <si>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</si>
  <si>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</si>
  <si>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</si>
  <si>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</si>
  <si>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</si>
  <si>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</si>
  <si>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</si>
  <si>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</si>
  <si>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</si>
  <si>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</si>
  <si>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</si>
  <si>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</si>
  <si>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</si>
  <si>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</si>
  <si>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</si>
  <si>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</si>
  <si>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</si>
  <si>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</si>
  <si>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</si>
  <si>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</si>
  <si>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</si>
  <si>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</si>
  <si>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</si>
  <si>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</si>
  <si>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</si>
  <si>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</si>
  <si>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</si>
  <si>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</si>
  <si>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</si>
  <si>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</si>
  <si>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</si>
  <si>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205001中国共产党宁县委员会党校</t>
  </si>
  <si>
    <t>一般公共预算支出情况表</t>
  </si>
  <si>
    <t>科目编码</t>
  </si>
  <si>
    <t>科目名称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</si>
  <si>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</si>
  <si>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</si>
  <si>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</si>
  <si>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</si>
  <si>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</si>
  <si>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</si>
  <si>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</si>
  <si>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</si>
  <si>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</si>
  <si>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行政事业单位离退休</t>
  </si>
  <si>
    <t>2080502</t>
  </si>
  <si>
    <t>事业单位离退休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</si>
  <si>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</si>
  <si>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</si>
  <si>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</si>
  <si>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</si>
  <si>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</si>
  <si>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</si>
  <si>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</si>
  <si>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</si>
  <si>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</si>
  <si>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</si>
  <si>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</si>
  <si>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30112</t>
  </si>
  <si>
    <t>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</si>
  <si>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</si>
  <si>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</si>
  <si>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</si>
  <si>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</si>
  <si>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</si>
  <si>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</si>
  <si>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</si>
  <si>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</si>
  <si>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</si>
  <si>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</si>
  <si>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</si>
  <si>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</si>
  <si>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</si>
  <si>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</si>
  <si>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30216</t>
  </si>
  <si>
    <t xml:space="preserve">  培训费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</si>
  <si>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</si>
  <si>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</si>
  <si>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</si>
  <si>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</si>
  <si>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</si>
  <si>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</si>
  <si>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</si>
  <si>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</si>
  <si>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</si>
  <si>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</si>
  <si>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</si>
  <si>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</si>
  <si>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</si>
  <si>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</si>
  <si>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</si>
  <si>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</si>
  <si>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</si>
  <si>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</si>
  <si>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</si>
  <si>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</si>
  <si>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</si>
  <si>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</si>
  <si>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</si>
  <si>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</si>
  <si>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</si>
  <si>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</si>
  <si>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</si>
  <si>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</si>
  <si>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</si>
  <si>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</si>
  <si>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</si>
  <si>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</si>
  <si>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</si>
  <si>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</si>
  <si>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</si>
  <si>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</si>
  <si>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</si>
  <si>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</si>
  <si>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</si>
  <si>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>单位名称：中国共产党宁县委员会党校</t>
  </si>
  <si>
    <t>部门（单位）名称</t>
  </si>
  <si>
    <t>联系人</t>
  </si>
  <si>
    <t>联系电话</t>
  </si>
  <si>
    <t>部门（单位）职能</t>
  </si>
  <si>
    <t>依据</t>
  </si>
  <si>
    <t>《中华人民共和国预算法》</t>
  </si>
  <si>
    <t>职能概述</t>
  </si>
  <si>
    <t>集中统一管理县级档案资料，维护档案的完整，确保档案与资料的安全。依法接收、征集、保管县级机关、乡镇（社区）、部分企事业单位的档案和社会上散存的具有保存价值的档案资料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</si>
  <si>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</si>
  <si>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</si>
  <si>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</si>
  <si>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</si>
  <si>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</si>
  <si>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</si>
  <si>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</si>
  <si>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</si>
  <si>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</si>
  <si>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</si>
  <si>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</si>
  <si>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</si>
  <si>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</si>
  <si>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中国共产党宁县委员会党校内部控制制度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</si>
  <si>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</si>
  <si>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</si>
  <si>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</si>
  <si>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</si>
  <si>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</si>
  <si>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</si>
  <si>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</si>
  <si>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</si>
  <si>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</si>
  <si>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</si>
  <si>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</si>
  <si>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</si>
  <si>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</si>
  <si>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</si>
  <si>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</si>
  <si>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</si>
  <si>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</si>
  <si>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</si>
  <si>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</si>
  <si>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</si>
  <si>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</si>
  <si>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</si>
  <si>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</si>
  <si>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</si>
  <si>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</si>
  <si>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</si>
  <si>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</si>
  <si>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</si>
  <si>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一般预算（县级）</t>
  </si>
  <si>
    <t>项目分类</t>
  </si>
  <si>
    <r>
      <rPr>
        <b/>
        <sz val="9"/>
        <color indexed="8"/>
        <rFont val="宋体"/>
        <charset val="134"/>
        <scheme val="minor"/>
      </rPr>
      <t>项目资金</t>
    </r>
    <r>
      <rPr>
        <b/>
        <sz val="9"/>
        <color indexed="8"/>
        <rFont val="Calibri"/>
        <charset val="134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charset val="134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</si>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</sst>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0_ "/>
    <numFmt numFmtId="178" formatCode="0.00_);[Red]\(0.00\)"/>
    <numFmt numFmtId="179" formatCode="0_);[Red]\(0\)"/>
    <numFmt numFmtId="180" formatCode="#0.00"/>
    <numFmt numFmtId="181" formatCode="#,##0.00_ ;[Red]\-#,##0.00\ "/>
  </numFmts>
  <fonts count="6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b/>
      <sz val="14"/>
      <color indexed="8"/>
      <name val="仿宋_GB2312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  <scheme val="minor"/>
    </font>
    <font>
      <sz val="9"/>
      <color indexed="8"/>
      <name val="Calibri"/>
      <charset val="134"/>
    </font>
    <font>
      <sz val="9"/>
      <color indexed="8"/>
      <name val="宋体"/>
      <charset val="134"/>
      <scheme val="minor"/>
    </font>
    <font>
      <b/>
      <sz val="9"/>
      <color indexed="8"/>
      <name val="Calibri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34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Calibri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Hiragino Sans GB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9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9" borderId="10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13" borderId="13" applyNumberFormat="0" applyAlignment="0" applyProtection="0">
      <alignment vertical="center"/>
    </xf>
    <xf numFmtId="0" fontId="57" fillId="13" borderId="9" applyNumberFormat="0" applyAlignment="0" applyProtection="0">
      <alignment vertical="center"/>
    </xf>
    <xf numFmtId="0" fontId="58" fillId="14" borderId="14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43">
    <xf numFmtId="0" fontId="0" fillId="0" borderId="0" xfId="0" applyFont="1">
      <alignment vertical="center"/>
    </xf>
    <xf numFmtId="0" fontId="1" fillId="0" borderId="0" xfId="50" applyFont="1">
      <alignment vertical="center"/>
    </xf>
    <xf numFmtId="0" fontId="2" fillId="0" borderId="0" xfId="0" applyFont="1" applyFill="1" applyAlignment="1"/>
    <xf numFmtId="0" fontId="3" fillId="0" borderId="0" xfId="50" applyFont="1" applyAlignment="1">
      <alignment horizontal="center" vertical="center"/>
    </xf>
    <xf numFmtId="0" fontId="4" fillId="0" borderId="0" xfId="49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5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 wrapText="1"/>
    </xf>
    <xf numFmtId="0" fontId="7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justify" vertical="center" wrapText="1"/>
    </xf>
    <xf numFmtId="0" fontId="8" fillId="0" borderId="1" xfId="50" applyFont="1" applyBorder="1" applyAlignment="1">
      <alignment horizontal="justify" vertical="center" wrapText="1"/>
    </xf>
    <xf numFmtId="0" fontId="8" fillId="0" borderId="1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left" vertical="center" wrapText="1"/>
    </xf>
    <xf numFmtId="0" fontId="6" fillId="0" borderId="4" xfId="50" applyFont="1" applyBorder="1" applyAlignment="1">
      <alignment horizontal="left" vertical="center" wrapText="1"/>
    </xf>
    <xf numFmtId="0" fontId="1" fillId="0" borderId="1" xfId="50" applyBorder="1">
      <alignment vertical="center"/>
    </xf>
    <xf numFmtId="0" fontId="4" fillId="0" borderId="1" xfId="50" applyFont="1" applyBorder="1" applyAlignment="1">
      <alignment horizontal="left" vertical="center" wrapText="1"/>
    </xf>
    <xf numFmtId="0" fontId="6" fillId="0" borderId="1" xfId="50" applyFont="1" applyBorder="1" applyAlignment="1">
      <alignment horizontal="left" vertical="center" wrapText="1"/>
    </xf>
    <xf numFmtId="0" fontId="7" fillId="0" borderId="1" xfId="50" applyFont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9" fontId="6" fillId="0" borderId="1" xfId="5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right" vertical="center" wrapText="1"/>
    </xf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7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177" fontId="26" fillId="0" borderId="6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1" fillId="0" borderId="5" xfId="0" applyFont="1" applyBorder="1" applyAlignment="1">
      <alignment vertical="center" wrapText="1"/>
    </xf>
    <xf numFmtId="0" fontId="31" fillId="0" borderId="5" xfId="0" applyFont="1" applyBorder="1" applyAlignment="1">
      <alignment horizontal="right" vertical="center" wrapText="1"/>
    </xf>
    <xf numFmtId="0" fontId="32" fillId="0" borderId="0" xfId="0" applyFont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178" fontId="31" fillId="0" borderId="1" xfId="0" applyNumberFormat="1" applyFont="1" applyBorder="1" applyAlignment="1">
      <alignment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179" fontId="28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left" vertical="center" wrapText="1"/>
    </xf>
    <xf numFmtId="179" fontId="29" fillId="0" borderId="1" xfId="0" applyNumberFormat="1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ont="1">
      <alignment vertical="center"/>
    </xf>
    <xf numFmtId="178" fontId="33" fillId="0" borderId="1" xfId="0" applyNumberFormat="1" applyFont="1" applyFill="1" applyBorder="1" applyAlignment="1">
      <alignment vertical="center"/>
    </xf>
    <xf numFmtId="0" fontId="29" fillId="0" borderId="1" xfId="0" applyNumberFormat="1" applyFont="1" applyFill="1" applyBorder="1" applyAlignment="1">
      <alignment horizontal="right" vertical="center" wrapText="1"/>
    </xf>
    <xf numFmtId="178" fontId="0" fillId="0" borderId="0" xfId="0" applyNumberFormat="1" applyFo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180" fontId="19" fillId="0" borderId="1" xfId="0" applyNumberFormat="1" applyFont="1" applyBorder="1" applyAlignment="1">
      <alignment horizontal="right" vertical="center" wrapText="1"/>
    </xf>
    <xf numFmtId="0" fontId="31" fillId="3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177" fontId="26" fillId="0" borderId="1" xfId="0" applyNumberFormat="1" applyFont="1" applyFill="1" applyBorder="1" applyAlignment="1" applyProtection="1">
      <alignment horizontal="right" vertical="center" wrapText="1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0" fontId="31" fillId="0" borderId="5" xfId="0" applyFont="1" applyBorder="1" applyAlignment="1">
      <alignment horizontal="center" vertical="center" wrapText="1"/>
    </xf>
    <xf numFmtId="4" fontId="31" fillId="0" borderId="5" xfId="0" applyNumberFormat="1" applyFont="1" applyBorder="1" applyAlignment="1">
      <alignment horizontal="right" vertical="center" wrapText="1"/>
    </xf>
    <xf numFmtId="0" fontId="31" fillId="0" borderId="5" xfId="0" applyFont="1" applyBorder="1" applyAlignment="1">
      <alignment horizontal="left" vertical="center" wrapText="1"/>
    </xf>
    <xf numFmtId="180" fontId="19" fillId="0" borderId="5" xfId="0" applyNumberFormat="1" applyFont="1" applyBorder="1" applyAlignment="1">
      <alignment horizontal="right" vertical="center" wrapText="1"/>
    </xf>
    <xf numFmtId="4" fontId="31" fillId="0" borderId="5" xfId="0" applyNumberFormat="1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right" vertical="center" wrapText="1"/>
    </xf>
    <xf numFmtId="180" fontId="34" fillId="0" borderId="5" xfId="0" applyNumberFormat="1" applyFont="1" applyBorder="1" applyAlignment="1">
      <alignment horizontal="right" vertical="center" wrapText="1"/>
    </xf>
    <xf numFmtId="4" fontId="19" fillId="0" borderId="5" xfId="0" applyNumberFormat="1" applyFont="1" applyBorder="1" applyAlignment="1">
      <alignment vertical="center" wrapText="1"/>
    </xf>
    <xf numFmtId="180" fontId="31" fillId="0" borderId="5" xfId="0" applyNumberFormat="1" applyFont="1" applyBorder="1" applyAlignment="1">
      <alignment vertical="center" wrapText="1"/>
    </xf>
    <xf numFmtId="180" fontId="31" fillId="0" borderId="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178" fontId="17" fillId="0" borderId="0" xfId="0" applyNumberFormat="1" applyFont="1" applyBorder="1" applyAlignment="1">
      <alignment vertical="center" wrapText="1"/>
    </xf>
    <xf numFmtId="178" fontId="18" fillId="0" borderId="0" xfId="0" applyNumberFormat="1" applyFont="1" applyBorder="1" applyAlignment="1">
      <alignment horizontal="center" vertical="center" wrapText="1"/>
    </xf>
    <xf numFmtId="178" fontId="19" fillId="0" borderId="0" xfId="0" applyNumberFormat="1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178" fontId="19" fillId="0" borderId="7" xfId="0" applyNumberFormat="1" applyFont="1" applyBorder="1" applyAlignment="1">
      <alignment horizontal="center" vertical="center" wrapText="1"/>
    </xf>
    <xf numFmtId="178" fontId="31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2" fillId="0" borderId="1" xfId="0" applyFont="1" applyBorder="1">
      <alignment vertical="center"/>
    </xf>
    <xf numFmtId="0" fontId="31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49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4" fontId="24" fillId="0" borderId="8" xfId="0" applyNumberFormat="1" applyFont="1" applyFill="1" applyBorder="1" applyAlignment="1" applyProtection="1">
      <alignment horizontal="right" vertical="center" shrinkToFit="1"/>
    </xf>
    <xf numFmtId="181" fontId="37" fillId="0" borderId="1" xfId="0" applyNumberFormat="1" applyFont="1" applyFill="1" applyBorder="1" applyAlignment="1">
      <alignment horizontal="right" vertical="center"/>
    </xf>
    <xf numFmtId="0" fontId="4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81" fontId="26" fillId="0" borderId="1" xfId="0" applyNumberFormat="1" applyFont="1" applyFill="1" applyBorder="1" applyAlignment="1" applyProtection="1">
      <alignment horizontal="right" vertical="center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vertical="center" wrapText="1"/>
    </xf>
    <xf numFmtId="0" fontId="39" fillId="0" borderId="5" xfId="0" applyFont="1" applyBorder="1" applyAlignment="1">
      <alignment vertical="center" wrapText="1"/>
    </xf>
    <xf numFmtId="4" fontId="39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76" fontId="19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6" sqref="G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14.3" customHeight="1" spans="1:1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5" customHeight="1" spans="1:11">
      <c r="A3" s="34"/>
      <c r="B3" s="34" t="s">
        <v>0</v>
      </c>
      <c r="C3" s="139">
        <v>205001</v>
      </c>
      <c r="D3" s="139"/>
      <c r="E3" s="34"/>
      <c r="F3" s="34"/>
      <c r="G3" s="34"/>
      <c r="H3" s="34"/>
      <c r="I3" s="34"/>
      <c r="J3" s="34"/>
      <c r="K3" s="34"/>
    </row>
    <row r="4" ht="22.75" customHeight="1" spans="1:11">
      <c r="A4" s="34"/>
      <c r="B4" s="34" t="s">
        <v>1</v>
      </c>
      <c r="C4" s="34" t="s">
        <v>2</v>
      </c>
      <c r="D4" s="34"/>
      <c r="E4" s="34"/>
      <c r="F4" s="34"/>
      <c r="G4" s="34"/>
      <c r="H4" s="34"/>
      <c r="I4" s="34"/>
      <c r="J4" s="34"/>
      <c r="K4" s="34"/>
    </row>
    <row r="5" ht="14.3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78.55" customHeight="1" spans="1:11">
      <c r="A6" s="32"/>
      <c r="B6" s="140" t="s">
        <v>3</v>
      </c>
      <c r="C6" s="140"/>
      <c r="D6" s="140"/>
      <c r="E6" s="140"/>
      <c r="F6" s="140"/>
      <c r="G6" s="140"/>
      <c r="H6" s="140"/>
      <c r="I6" s="140"/>
      <c r="J6" s="140"/>
      <c r="K6" s="140"/>
    </row>
    <row r="7" ht="22.75" customHeight="1" spans="1:1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22.75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22.75" customHeight="1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2.75" customHeight="1" spans="1:11">
      <c r="A10" s="34"/>
      <c r="B10" s="34" t="s">
        <v>4</v>
      </c>
      <c r="C10" s="34"/>
      <c r="F10" s="141" t="s">
        <v>5</v>
      </c>
      <c r="G10" s="142">
        <v>2021.12</v>
      </c>
      <c r="H10" s="34"/>
      <c r="I10" s="34"/>
      <c r="J10" s="34"/>
      <c r="K10" s="34"/>
    </row>
    <row r="11" ht="22.75" customHeight="1" spans="1:1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ht="22.75" customHeight="1" spans="1:11">
      <c r="A12" s="34"/>
      <c r="B12" s="141" t="s">
        <v>6</v>
      </c>
      <c r="C12" s="141" t="s">
        <v>7</v>
      </c>
      <c r="D12" s="34"/>
      <c r="E12" s="141" t="s">
        <v>8</v>
      </c>
      <c r="F12" s="32" t="s">
        <v>9</v>
      </c>
      <c r="G12" s="34"/>
      <c r="H12" s="141" t="s">
        <v>10</v>
      </c>
      <c r="I12" s="32" t="s">
        <v>11</v>
      </c>
      <c r="J12" s="34"/>
      <c r="K12" s="34"/>
    </row>
    <row r="13" ht="14.3" customHeight="1" spans="1:11">
      <c r="A13" s="32"/>
      <c r="B13" s="32"/>
      <c r="C13" s="32" t="s">
        <v>12</v>
      </c>
      <c r="D13" s="32"/>
      <c r="E13" s="32"/>
      <c r="F13" s="32"/>
      <c r="G13" s="32"/>
      <c r="H13" s="32"/>
      <c r="I13" s="32"/>
      <c r="J13" s="32"/>
      <c r="K13" s="32"/>
    </row>
    <row r="14" ht="14.3" customHeight="1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ht="14.3" customHeight="1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2"/>
      <c r="B1" s="32"/>
    </row>
    <row r="2" ht="39.15" customHeight="1" spans="1:3">
      <c r="A2" s="32"/>
      <c r="B2" s="135" t="s">
        <v>13</v>
      </c>
      <c r="C2" s="135"/>
    </row>
    <row r="3" ht="29.35" customHeight="1" spans="1:3">
      <c r="A3" s="136"/>
      <c r="B3" s="137" t="s">
        <v>14</v>
      </c>
      <c r="C3" s="137" t="s">
        <v>15</v>
      </c>
    </row>
    <row r="4" ht="28.45" customHeight="1" spans="1:3">
      <c r="A4" s="128"/>
      <c r="B4" s="138" t="s">
        <v>16</v>
      </c>
      <c r="C4" s="65" t="s">
        <v>17</v>
      </c>
    </row>
    <row r="5" ht="28.45" customHeight="1" spans="1:3">
      <c r="A5" s="128"/>
      <c r="B5" s="138" t="s">
        <v>18</v>
      </c>
      <c r="C5" s="65" t="s">
        <v>19</v>
      </c>
    </row>
    <row r="6" ht="28.45" customHeight="1" spans="1:3">
      <c r="A6" s="128"/>
      <c r="B6" s="138" t="s">
        <v>20</v>
      </c>
      <c r="C6" s="65" t="s">
        <v>21</v>
      </c>
    </row>
    <row r="7" ht="28.45" customHeight="1" spans="1:3">
      <c r="A7" s="128"/>
      <c r="B7" s="138" t="s">
        <v>22</v>
      </c>
      <c r="C7" s="65"/>
    </row>
    <row r="8" ht="28.45" customHeight="1" spans="1:3">
      <c r="A8" s="128"/>
      <c r="B8" s="138" t="s">
        <v>23</v>
      </c>
      <c r="C8" s="65" t="s">
        <v>24</v>
      </c>
    </row>
    <row r="9" ht="28.45" customHeight="1" spans="1:3">
      <c r="A9" s="128"/>
      <c r="B9" s="138" t="s">
        <v>25</v>
      </c>
      <c r="C9" s="65" t="s">
        <v>26</v>
      </c>
    </row>
    <row r="10" ht="28.45" customHeight="1" spans="1:3">
      <c r="A10" s="128"/>
      <c r="B10" s="138" t="s">
        <v>27</v>
      </c>
      <c r="C10" s="65" t="s">
        <v>28</v>
      </c>
    </row>
    <row r="11" ht="28.45" customHeight="1" spans="1:3">
      <c r="A11" s="128"/>
      <c r="B11" s="138" t="s">
        <v>29</v>
      </c>
      <c r="C11" s="65" t="s">
        <v>30</v>
      </c>
    </row>
    <row r="12" ht="28.45" customHeight="1" spans="1:3">
      <c r="A12" s="128"/>
      <c r="B12" s="138" t="s">
        <v>31</v>
      </c>
      <c r="C12" s="65"/>
    </row>
    <row r="13" ht="28.45" customHeight="1" spans="1:3">
      <c r="A13" s="32"/>
      <c r="B13" s="138" t="s">
        <v>32</v>
      </c>
      <c r="C13" s="65"/>
    </row>
    <row r="14" ht="28.45" customHeight="1" spans="1:3">
      <c r="A14" s="32"/>
      <c r="B14" s="138" t="s">
        <v>33</v>
      </c>
      <c r="C14" s="65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10" sqref="D10:D13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2"/>
      <c r="B1" s="32"/>
      <c r="C1" s="32"/>
      <c r="D1" s="32"/>
    </row>
    <row r="2" ht="39.85" customHeight="1" spans="1:4">
      <c r="A2" s="33" t="s">
        <v>34</v>
      </c>
      <c r="B2" s="33"/>
      <c r="C2" s="33"/>
      <c r="D2" s="33"/>
    </row>
    <row r="3" ht="22.75" customHeight="1" spans="1:4">
      <c r="A3" s="128"/>
      <c r="B3" s="128"/>
      <c r="C3" s="128"/>
      <c r="D3" s="129" t="s">
        <v>35</v>
      </c>
    </row>
    <row r="4" ht="22.75" customHeight="1" spans="1:4">
      <c r="A4" s="96" t="s">
        <v>36</v>
      </c>
      <c r="B4" s="96"/>
      <c r="C4" s="96" t="s">
        <v>37</v>
      </c>
      <c r="D4" s="96"/>
    </row>
    <row r="5" ht="22.75" customHeight="1" spans="1:4">
      <c r="A5" s="96" t="s">
        <v>38</v>
      </c>
      <c r="B5" s="96" t="s">
        <v>39</v>
      </c>
      <c r="C5" s="96" t="s">
        <v>38</v>
      </c>
      <c r="D5" s="96" t="s">
        <v>39</v>
      </c>
    </row>
    <row r="6" ht="22.75" customHeight="1" spans="1:4">
      <c r="A6" s="130" t="s">
        <v>40</v>
      </c>
      <c r="B6" s="123">
        <v>2024510</v>
      </c>
      <c r="C6" s="130" t="s">
        <v>41</v>
      </c>
      <c r="D6" s="103"/>
    </row>
    <row r="7" ht="22.75" customHeight="1" spans="1:4">
      <c r="A7" s="130" t="s">
        <v>42</v>
      </c>
      <c r="B7" s="103"/>
      <c r="C7" s="130" t="s">
        <v>43</v>
      </c>
      <c r="D7" s="131"/>
    </row>
    <row r="8" ht="22.75" customHeight="1" spans="1:4">
      <c r="A8" s="130" t="s">
        <v>44</v>
      </c>
      <c r="B8" s="103"/>
      <c r="C8" s="130" t="s">
        <v>45</v>
      </c>
      <c r="D8" s="131"/>
    </row>
    <row r="9" ht="22.75" customHeight="1" spans="1:4">
      <c r="A9" s="130" t="s">
        <v>46</v>
      </c>
      <c r="B9" s="103"/>
      <c r="C9" s="130" t="s">
        <v>47</v>
      </c>
      <c r="D9" s="131"/>
    </row>
    <row r="10" ht="22.75" customHeight="1" spans="1:4">
      <c r="A10" s="130" t="s">
        <v>48</v>
      </c>
      <c r="B10" s="103"/>
      <c r="C10" s="130" t="s">
        <v>49</v>
      </c>
      <c r="D10" s="123">
        <v>1882130</v>
      </c>
    </row>
    <row r="11" ht="22.75" customHeight="1" spans="1:4">
      <c r="A11" s="130" t="s">
        <v>50</v>
      </c>
      <c r="B11" s="103"/>
      <c r="C11" s="130" t="s">
        <v>51</v>
      </c>
      <c r="D11" s="123"/>
    </row>
    <row r="12" ht="22.75" customHeight="1" spans="1:4">
      <c r="A12" s="130" t="s">
        <v>52</v>
      </c>
      <c r="B12" s="103"/>
      <c r="C12" s="130" t="s">
        <v>53</v>
      </c>
      <c r="D12" s="123"/>
    </row>
    <row r="13" ht="22.75" customHeight="1" spans="1:4">
      <c r="A13" s="130" t="s">
        <v>54</v>
      </c>
      <c r="B13" s="103"/>
      <c r="C13" s="130" t="s">
        <v>55</v>
      </c>
      <c r="D13" s="123">
        <v>142380</v>
      </c>
    </row>
    <row r="14" ht="22.75" customHeight="1" spans="1:4">
      <c r="A14" s="130" t="s">
        <v>56</v>
      </c>
      <c r="B14" s="103"/>
      <c r="C14" s="130" t="s">
        <v>57</v>
      </c>
      <c r="D14" s="123"/>
    </row>
    <row r="15" ht="22.75" customHeight="1" spans="1:4">
      <c r="A15" s="130"/>
      <c r="B15" s="132"/>
      <c r="C15" s="130" t="s">
        <v>58</v>
      </c>
      <c r="D15" s="123"/>
    </row>
    <row r="16" ht="22.75" customHeight="1" spans="1:4">
      <c r="A16" s="130"/>
      <c r="B16" s="132"/>
      <c r="C16" s="130" t="s">
        <v>59</v>
      </c>
      <c r="D16" s="131"/>
    </row>
    <row r="17" ht="22.75" customHeight="1" spans="1:4">
      <c r="A17" s="130"/>
      <c r="B17" s="132"/>
      <c r="C17" s="130" t="s">
        <v>60</v>
      </c>
      <c r="D17" s="131"/>
    </row>
    <row r="18" ht="22.75" customHeight="1" spans="1:4">
      <c r="A18" s="130"/>
      <c r="B18" s="132"/>
      <c r="C18" s="130" t="s">
        <v>61</v>
      </c>
      <c r="D18" s="131"/>
    </row>
    <row r="19" ht="22.75" customHeight="1" spans="1:4">
      <c r="A19" s="130"/>
      <c r="B19" s="132"/>
      <c r="C19" s="130" t="s">
        <v>62</v>
      </c>
      <c r="D19" s="131"/>
    </row>
    <row r="20" ht="22.75" customHeight="1" spans="1:4">
      <c r="A20" s="133"/>
      <c r="B20" s="134"/>
      <c r="C20" s="130" t="s">
        <v>63</v>
      </c>
      <c r="D20" s="131"/>
    </row>
    <row r="21" ht="22.75" customHeight="1" spans="1:4">
      <c r="A21" s="133"/>
      <c r="B21" s="134"/>
      <c r="C21" s="130" t="s">
        <v>64</v>
      </c>
      <c r="D21" s="131"/>
    </row>
    <row r="22" ht="22.75" customHeight="1" spans="1:4">
      <c r="A22" s="133"/>
      <c r="B22" s="134"/>
      <c r="C22" s="130" t="s">
        <v>65</v>
      </c>
      <c r="D22" s="131"/>
    </row>
    <row r="23" ht="22.75" customHeight="1" spans="1:4">
      <c r="A23" s="133"/>
      <c r="B23" s="134"/>
      <c r="C23" s="130" t="s">
        <v>66</v>
      </c>
      <c r="D23" s="131"/>
    </row>
    <row r="24" ht="22.75" customHeight="1" spans="1:4">
      <c r="A24" s="133"/>
      <c r="B24" s="134"/>
      <c r="C24" s="130" t="s">
        <v>67</v>
      </c>
      <c r="D24" s="131"/>
    </row>
    <row r="25" ht="22.75" customHeight="1" spans="1:4">
      <c r="A25" s="130"/>
      <c r="B25" s="132"/>
      <c r="C25" s="130" t="s">
        <v>68</v>
      </c>
      <c r="D25" s="131"/>
    </row>
    <row r="26" ht="22.75" customHeight="1" spans="1:4">
      <c r="A26" s="130"/>
      <c r="B26" s="132"/>
      <c r="C26" s="130" t="s">
        <v>69</v>
      </c>
      <c r="D26" s="131"/>
    </row>
    <row r="27" ht="22.75" customHeight="1" spans="1:4">
      <c r="A27" s="130"/>
      <c r="B27" s="132"/>
      <c r="C27" s="130" t="s">
        <v>70</v>
      </c>
      <c r="D27" s="131"/>
    </row>
    <row r="28" ht="22.75" customHeight="1" spans="1:4">
      <c r="A28" s="133"/>
      <c r="B28" s="134"/>
      <c r="C28" s="130" t="s">
        <v>71</v>
      </c>
      <c r="D28" s="131"/>
    </row>
    <row r="29" ht="22.75" customHeight="1" spans="1:4">
      <c r="A29" s="133"/>
      <c r="B29" s="134"/>
      <c r="C29" s="130" t="s">
        <v>72</v>
      </c>
      <c r="D29" s="131"/>
    </row>
    <row r="30" ht="22.75" customHeight="1" spans="1:4">
      <c r="A30" s="133"/>
      <c r="B30" s="134"/>
      <c r="C30" s="130" t="s">
        <v>73</v>
      </c>
      <c r="D30" s="131"/>
    </row>
    <row r="31" ht="22.75" customHeight="1" spans="1:4">
      <c r="A31" s="133"/>
      <c r="B31" s="134"/>
      <c r="C31" s="130" t="s">
        <v>74</v>
      </c>
      <c r="D31" s="131"/>
    </row>
    <row r="32" ht="22.75" customHeight="1" spans="1:4">
      <c r="A32" s="133"/>
      <c r="B32" s="134"/>
      <c r="C32" s="130" t="s">
        <v>75</v>
      </c>
      <c r="D32" s="131"/>
    </row>
    <row r="33" ht="22.75" customHeight="1" spans="1:4">
      <c r="A33" s="130"/>
      <c r="B33" s="130"/>
      <c r="C33" s="130" t="s">
        <v>76</v>
      </c>
      <c r="D33" s="131"/>
    </row>
    <row r="34" ht="22.75" customHeight="1" spans="1:4">
      <c r="A34" s="130"/>
      <c r="B34" s="130"/>
      <c r="C34" s="130" t="s">
        <v>77</v>
      </c>
      <c r="D34" s="131"/>
    </row>
    <row r="35" ht="22.75" customHeight="1" spans="1:4">
      <c r="A35" s="130"/>
      <c r="B35" s="130"/>
      <c r="C35" s="130" t="s">
        <v>78</v>
      </c>
      <c r="D35" s="131"/>
    </row>
    <row r="36" ht="22.75" customHeight="1" spans="1:4">
      <c r="A36" s="130"/>
      <c r="B36" s="130"/>
      <c r="C36" s="130"/>
      <c r="D36" s="130"/>
    </row>
    <row r="37" ht="22.75" customHeight="1" spans="1:4">
      <c r="A37" s="130"/>
      <c r="B37" s="130"/>
      <c r="C37" s="130"/>
      <c r="D37" s="130"/>
    </row>
    <row r="38" ht="22.75" customHeight="1" spans="1:4">
      <c r="A38" s="130"/>
      <c r="B38" s="130"/>
      <c r="C38" s="130"/>
      <c r="D38" s="130"/>
    </row>
    <row r="39" ht="22.75" customHeight="1" spans="1:4">
      <c r="A39" s="133" t="s">
        <v>79</v>
      </c>
      <c r="B39" s="134">
        <f>SUM(B6:B14)</f>
        <v>2024510</v>
      </c>
      <c r="C39" s="133" t="s">
        <v>80</v>
      </c>
      <c r="D39" s="134">
        <f>SUM(D6:D38)</f>
        <v>2024510</v>
      </c>
    </row>
    <row r="40" ht="22.75" customHeight="1" spans="1:4">
      <c r="A40" s="133" t="s">
        <v>81</v>
      </c>
      <c r="B40" s="134"/>
      <c r="C40" s="133" t="s">
        <v>82</v>
      </c>
      <c r="D40" s="134"/>
    </row>
    <row r="41" ht="22.75" customHeight="1" spans="1:4">
      <c r="A41" s="130"/>
      <c r="B41" s="132"/>
      <c r="C41" s="130"/>
      <c r="D41" s="132"/>
    </row>
    <row r="42" ht="22.75" customHeight="1" spans="1:4">
      <c r="A42" s="133" t="s">
        <v>83</v>
      </c>
      <c r="B42" s="134">
        <f>B39+B40</f>
        <v>2024510</v>
      </c>
      <c r="C42" s="133" t="s">
        <v>84</v>
      </c>
      <c r="D42" s="134">
        <f>D39+D40</f>
        <v>2024510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2" workbookViewId="0">
      <selection activeCell="B5" sqref="B5"/>
    </sheetView>
  </sheetViews>
  <sheetFormatPr defaultColWidth="7.875" defaultRowHeight="12.75" customHeight="1" outlineLevelCol="2"/>
  <cols>
    <col min="1" max="1" width="39.5" style="39" customWidth="1"/>
    <col min="2" max="2" width="35.625" style="39" customWidth="1"/>
    <col min="3" max="3" width="27.375" style="39" customWidth="1"/>
    <col min="4" max="16384" width="7.875" style="2"/>
  </cols>
  <sheetData>
    <row r="1" ht="24.75" customHeight="1" spans="1:1">
      <c r="A1" s="46"/>
    </row>
    <row r="2" ht="24.75" customHeight="1" spans="1:2">
      <c r="A2" s="41" t="s">
        <v>85</v>
      </c>
      <c r="B2" s="41"/>
    </row>
    <row r="3" ht="24.75" customHeight="1" spans="1:2">
      <c r="A3" s="120"/>
      <c r="B3" s="5" t="s">
        <v>35</v>
      </c>
    </row>
    <row r="4" ht="24" customHeight="1" spans="1:2">
      <c r="A4" s="50" t="s">
        <v>38</v>
      </c>
      <c r="B4" s="50" t="s">
        <v>39</v>
      </c>
    </row>
    <row r="5" s="2" customFormat="1" ht="25" customHeight="1" spans="1:3">
      <c r="A5" s="121" t="s">
        <v>86</v>
      </c>
      <c r="B5" s="122">
        <v>2024510</v>
      </c>
      <c r="C5" s="39"/>
    </row>
    <row r="6" s="2" customFormat="1" ht="25" customHeight="1" spans="1:3">
      <c r="A6" s="121" t="s">
        <v>87</v>
      </c>
      <c r="B6" s="123">
        <v>2024510</v>
      </c>
      <c r="C6" s="39"/>
    </row>
    <row r="7" s="2" customFormat="1" ht="25" customHeight="1" spans="1:3">
      <c r="A7" s="121" t="s">
        <v>88</v>
      </c>
      <c r="B7" s="124"/>
      <c r="C7" s="39"/>
    </row>
    <row r="8" s="2" customFormat="1" ht="25" customHeight="1" spans="1:3">
      <c r="A8" s="121" t="s">
        <v>89</v>
      </c>
      <c r="B8" s="124">
        <f>B9+B10</f>
        <v>0</v>
      </c>
      <c r="C8" s="39"/>
    </row>
    <row r="9" s="2" customFormat="1" ht="25" customHeight="1" spans="1:3">
      <c r="A9" s="121" t="s">
        <v>90</v>
      </c>
      <c r="B9" s="124"/>
      <c r="C9" s="39"/>
    </row>
    <row r="10" s="2" customFormat="1" ht="25" customHeight="1" spans="1:3">
      <c r="A10" s="121" t="s">
        <v>91</v>
      </c>
      <c r="B10" s="124"/>
      <c r="C10" s="39"/>
    </row>
    <row r="11" s="2" customFormat="1" ht="25" customHeight="1" spans="1:3">
      <c r="A11" s="121" t="s">
        <v>92</v>
      </c>
      <c r="B11" s="124">
        <f>SUM(B12:B14)</f>
        <v>0</v>
      </c>
      <c r="C11" s="39"/>
    </row>
    <row r="12" s="2" customFormat="1" ht="25" customHeight="1" spans="1:3">
      <c r="A12" s="121" t="s">
        <v>93</v>
      </c>
      <c r="B12" s="124"/>
      <c r="C12" s="39"/>
    </row>
    <row r="13" s="2" customFormat="1" ht="25" customHeight="1" spans="1:3">
      <c r="A13" s="121" t="s">
        <v>94</v>
      </c>
      <c r="B13" s="124"/>
      <c r="C13" s="39"/>
    </row>
    <row r="14" s="2" customFormat="1" ht="25" customHeight="1" spans="1:3">
      <c r="A14" s="121" t="s">
        <v>95</v>
      </c>
      <c r="B14" s="124"/>
      <c r="C14" s="39"/>
    </row>
    <row r="15" s="2" customFormat="1" ht="25" customHeight="1" spans="1:3">
      <c r="A15" s="121" t="s">
        <v>96</v>
      </c>
      <c r="B15" s="124"/>
      <c r="C15" s="39"/>
    </row>
    <row r="16" s="2" customFormat="1" ht="25" customHeight="1" spans="1:3">
      <c r="A16" s="121" t="s">
        <v>97</v>
      </c>
      <c r="B16" s="124"/>
      <c r="C16" s="39"/>
    </row>
    <row r="17" s="2" customFormat="1" ht="25" customHeight="1" spans="1:3">
      <c r="A17" s="121" t="s">
        <v>98</v>
      </c>
      <c r="B17" s="124"/>
      <c r="C17" s="39"/>
    </row>
    <row r="18" s="2" customFormat="1" ht="25" customHeight="1" spans="1:3">
      <c r="A18" s="121" t="s">
        <v>99</v>
      </c>
      <c r="B18" s="124"/>
      <c r="C18" s="39"/>
    </row>
    <row r="19" s="2" customFormat="1" ht="25" customHeight="1" spans="1:3">
      <c r="A19" s="121" t="s">
        <v>100</v>
      </c>
      <c r="B19" s="122">
        <f>B20+B23+B26+B27</f>
        <v>0</v>
      </c>
      <c r="C19" s="39"/>
    </row>
    <row r="20" s="2" customFormat="1" ht="25" customHeight="1" spans="1:3">
      <c r="A20" s="121" t="s">
        <v>101</v>
      </c>
      <c r="B20" s="122">
        <f>B21+B22</f>
        <v>0</v>
      </c>
      <c r="C20" s="39"/>
    </row>
    <row r="21" s="2" customFormat="1" ht="25" customHeight="1" spans="1:3">
      <c r="A21" s="121" t="s">
        <v>102</v>
      </c>
      <c r="B21" s="122"/>
      <c r="C21" s="39"/>
    </row>
    <row r="22" s="2" customFormat="1" ht="25" customHeight="1" spans="1:3">
      <c r="A22" s="121" t="s">
        <v>103</v>
      </c>
      <c r="B22" s="122"/>
      <c r="C22" s="39"/>
    </row>
    <row r="23" s="2" customFormat="1" ht="25" customHeight="1" spans="1:3">
      <c r="A23" s="121" t="s">
        <v>104</v>
      </c>
      <c r="B23" s="122">
        <f>B24+B25</f>
        <v>0</v>
      </c>
      <c r="C23" s="39"/>
    </row>
    <row r="24" s="2" customFormat="1" ht="25" customHeight="1" spans="1:3">
      <c r="A24" s="121" t="s">
        <v>105</v>
      </c>
      <c r="B24" s="122"/>
      <c r="C24" s="39"/>
    </row>
    <row r="25" s="2" customFormat="1" ht="25" customHeight="1" spans="1:3">
      <c r="A25" s="121" t="s">
        <v>106</v>
      </c>
      <c r="B25" s="122"/>
      <c r="C25" s="39"/>
    </row>
    <row r="26" s="2" customFormat="1" ht="25" customHeight="1" spans="1:3">
      <c r="A26" s="121" t="s">
        <v>107</v>
      </c>
      <c r="B26" s="122"/>
      <c r="C26" s="39"/>
    </row>
    <row r="27" s="2" customFormat="1" ht="25" customHeight="1" spans="1:3">
      <c r="A27" s="121" t="s">
        <v>108</v>
      </c>
      <c r="B27" s="122"/>
      <c r="C27" s="39"/>
    </row>
    <row r="28" ht="25" customHeight="1" spans="1:2">
      <c r="A28" s="125"/>
      <c r="B28" s="122"/>
    </row>
    <row r="29" s="2" customFormat="1" ht="25" customHeight="1" spans="1:3">
      <c r="A29" s="126" t="s">
        <v>109</v>
      </c>
      <c r="B29" s="127">
        <f>B5+B8+B11+B15+B16+B17+B18+B19</f>
        <v>2024510</v>
      </c>
      <c r="C29" s="3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5" sqref="B5"/>
    </sheetView>
  </sheetViews>
  <sheetFormatPr defaultColWidth="10" defaultRowHeight="13.5" outlineLevelCol="7"/>
  <cols>
    <col min="1" max="1" width="24.25" customWidth="1"/>
    <col min="2" max="2" width="15.0666666666667" style="81" customWidth="1"/>
    <col min="3" max="3" width="13.7" style="81" customWidth="1"/>
    <col min="4" max="4" width="13.3" customWidth="1"/>
    <col min="5" max="5" width="12.625" customWidth="1"/>
  </cols>
  <sheetData>
    <row r="1" ht="14.3" customHeight="1" spans="1:5">
      <c r="A1" s="32"/>
      <c r="B1" s="108"/>
      <c r="C1" s="108"/>
      <c r="D1" s="32"/>
      <c r="E1" s="32"/>
    </row>
    <row r="2" ht="39.85" customHeight="1" spans="1:5">
      <c r="A2" s="33" t="s">
        <v>110</v>
      </c>
      <c r="B2" s="109"/>
      <c r="C2" s="109"/>
      <c r="D2" s="33"/>
      <c r="E2" s="33"/>
    </row>
    <row r="3" ht="22.75" customHeight="1" spans="1:5">
      <c r="A3" s="34"/>
      <c r="B3" s="110"/>
      <c r="C3" s="110"/>
      <c r="D3" s="34"/>
      <c r="E3" s="34" t="s">
        <v>35</v>
      </c>
    </row>
    <row r="4" ht="22.75" customHeight="1" spans="1:5">
      <c r="A4" s="111" t="s">
        <v>111</v>
      </c>
      <c r="B4" s="112" t="s">
        <v>112</v>
      </c>
      <c r="C4" s="112" t="s">
        <v>113</v>
      </c>
      <c r="D4" s="111" t="s">
        <v>114</v>
      </c>
      <c r="E4" s="111" t="s">
        <v>115</v>
      </c>
    </row>
    <row r="5" s="107" customFormat="1" ht="30" customHeight="1" spans="1:5">
      <c r="A5" s="71" t="s">
        <v>116</v>
      </c>
      <c r="B5" s="113">
        <f>B6+B9</f>
        <v>2024510</v>
      </c>
      <c r="C5" s="113">
        <f>C6+C9</f>
        <v>2024510</v>
      </c>
      <c r="D5" s="71"/>
      <c r="E5" s="71"/>
    </row>
    <row r="6" s="67" customFormat="1" ht="30" customHeight="1" spans="1:5">
      <c r="A6" s="95" t="s">
        <v>117</v>
      </c>
      <c r="B6" s="91">
        <v>1882130</v>
      </c>
      <c r="C6" s="92">
        <v>1882130</v>
      </c>
      <c r="D6" s="114"/>
      <c r="E6" s="115"/>
    </row>
    <row r="7" ht="30" customHeight="1" spans="1:8">
      <c r="A7" s="95" t="s">
        <v>118</v>
      </c>
      <c r="B7" s="91">
        <v>1882130</v>
      </c>
      <c r="C7" s="92">
        <v>1882130</v>
      </c>
      <c r="D7" s="71"/>
      <c r="E7" s="116"/>
      <c r="F7" s="67"/>
      <c r="H7" s="67"/>
    </row>
    <row r="8" ht="30" customHeight="1" spans="1:8">
      <c r="A8" s="95" t="s">
        <v>119</v>
      </c>
      <c r="B8" s="91">
        <v>1882130</v>
      </c>
      <c r="C8" s="92">
        <v>1882130</v>
      </c>
      <c r="D8" s="117"/>
      <c r="E8" s="118"/>
      <c r="F8" s="67"/>
      <c r="H8" s="67"/>
    </row>
    <row r="9" ht="30" customHeight="1" spans="1:8">
      <c r="A9" s="95" t="s">
        <v>120</v>
      </c>
      <c r="B9" s="91">
        <v>142380</v>
      </c>
      <c r="C9" s="92">
        <v>142380</v>
      </c>
      <c r="D9" s="119"/>
      <c r="E9" s="58"/>
      <c r="F9" s="67"/>
      <c r="H9" s="67"/>
    </row>
    <row r="10" ht="30" customHeight="1" spans="1:5">
      <c r="A10" s="95" t="s">
        <v>121</v>
      </c>
      <c r="B10" s="91">
        <v>142380</v>
      </c>
      <c r="C10" s="92">
        <v>142380</v>
      </c>
      <c r="D10" s="95"/>
      <c r="E10" s="95"/>
    </row>
    <row r="11" ht="30" customHeight="1" spans="1:5">
      <c r="A11" s="95" t="s">
        <v>122</v>
      </c>
      <c r="B11" s="91">
        <v>142380</v>
      </c>
      <c r="C11" s="92">
        <v>142380</v>
      </c>
      <c r="D11" s="95"/>
      <c r="E11" s="58"/>
    </row>
    <row r="12" spans="2:3">
      <c r="B12"/>
      <c r="C12"/>
    </row>
    <row r="13" spans="2:3">
      <c r="B13"/>
      <c r="C13"/>
    </row>
    <row r="14" spans="2:3">
      <c r="B14"/>
      <c r="C14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5" workbookViewId="0">
      <selection activeCell="D11" sqref="D11:D1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2"/>
      <c r="B1" s="32"/>
      <c r="C1" s="32"/>
      <c r="D1" s="32"/>
      <c r="E1" s="32"/>
      <c r="F1" s="32"/>
      <c r="G1" s="32"/>
    </row>
    <row r="2" ht="39.85" customHeight="1" spans="1:7">
      <c r="A2" s="33" t="s">
        <v>123</v>
      </c>
      <c r="B2" s="33"/>
      <c r="C2" s="33"/>
      <c r="D2" s="33"/>
      <c r="E2" s="32"/>
      <c r="F2" s="32"/>
      <c r="G2" s="32"/>
    </row>
    <row r="3" ht="22.75" customHeight="1" spans="1:7">
      <c r="A3" s="34"/>
      <c r="B3" s="34"/>
      <c r="C3" s="69" t="s">
        <v>35</v>
      </c>
      <c r="D3" s="69"/>
      <c r="E3" s="34"/>
      <c r="F3" s="34"/>
      <c r="G3" s="34"/>
    </row>
    <row r="4" ht="22.75" customHeight="1" spans="1:7">
      <c r="A4" s="96" t="s">
        <v>36</v>
      </c>
      <c r="B4" s="96"/>
      <c r="C4" s="96" t="s">
        <v>37</v>
      </c>
      <c r="D4" s="96"/>
      <c r="E4" s="34"/>
      <c r="F4" s="34"/>
      <c r="G4" s="34"/>
    </row>
    <row r="5" ht="22.75" customHeight="1" spans="1:7">
      <c r="A5" s="96" t="s">
        <v>38</v>
      </c>
      <c r="B5" s="96" t="s">
        <v>39</v>
      </c>
      <c r="C5" s="96" t="s">
        <v>38</v>
      </c>
      <c r="D5" s="96" t="s">
        <v>116</v>
      </c>
      <c r="E5" s="34"/>
      <c r="F5" s="34"/>
      <c r="G5" s="34"/>
    </row>
    <row r="6" ht="22.75" customHeight="1" spans="1:7">
      <c r="A6" s="37" t="s">
        <v>124</v>
      </c>
      <c r="B6" s="99">
        <v>2024510</v>
      </c>
      <c r="C6" s="37" t="s">
        <v>125</v>
      </c>
      <c r="D6" s="99">
        <v>2024510</v>
      </c>
      <c r="E6" s="34"/>
      <c r="F6" s="34"/>
      <c r="G6" s="34"/>
    </row>
    <row r="7" ht="22.75" customHeight="1" spans="1:7">
      <c r="A7" s="37" t="s">
        <v>126</v>
      </c>
      <c r="B7" s="99">
        <v>2024510</v>
      </c>
      <c r="C7" s="37" t="s">
        <v>127</v>
      </c>
      <c r="D7" s="103"/>
      <c r="E7" s="34"/>
      <c r="F7" s="34"/>
      <c r="G7" s="34"/>
    </row>
    <row r="8" ht="22.75" customHeight="1" spans="1:7">
      <c r="A8" s="37" t="s">
        <v>128</v>
      </c>
      <c r="B8" s="103"/>
      <c r="C8" s="37" t="s">
        <v>129</v>
      </c>
      <c r="D8" s="103"/>
      <c r="E8" s="34"/>
      <c r="F8" s="34"/>
      <c r="G8" s="34"/>
    </row>
    <row r="9" ht="22.75" customHeight="1" spans="1:7">
      <c r="A9" s="37" t="s">
        <v>130</v>
      </c>
      <c r="B9" s="103"/>
      <c r="C9" s="37" t="s">
        <v>131</v>
      </c>
      <c r="D9" s="103"/>
      <c r="E9" s="34"/>
      <c r="F9" s="34"/>
      <c r="G9" s="34"/>
    </row>
    <row r="10" ht="22.75" customHeight="1" spans="1:7">
      <c r="A10" s="37"/>
      <c r="B10" s="104"/>
      <c r="C10" s="37" t="s">
        <v>132</v>
      </c>
      <c r="D10" s="103"/>
      <c r="E10" s="34"/>
      <c r="F10" s="34"/>
      <c r="G10" s="34"/>
    </row>
    <row r="11" ht="22.75" customHeight="1" spans="1:7">
      <c r="A11" s="37"/>
      <c r="B11" s="104"/>
      <c r="C11" s="37" t="s">
        <v>133</v>
      </c>
      <c r="D11" s="103">
        <v>1882130</v>
      </c>
      <c r="E11" s="34"/>
      <c r="F11" s="34"/>
      <c r="G11" s="34"/>
    </row>
    <row r="12" ht="22.75" customHeight="1" spans="1:7">
      <c r="A12" s="37"/>
      <c r="B12" s="104"/>
      <c r="C12" s="37" t="s">
        <v>134</v>
      </c>
      <c r="D12" s="103"/>
      <c r="E12" s="34"/>
      <c r="F12" s="34"/>
      <c r="G12" s="34"/>
    </row>
    <row r="13" ht="22.75" customHeight="1" spans="1:7">
      <c r="A13" s="65"/>
      <c r="B13" s="100"/>
      <c r="C13" s="37" t="s">
        <v>135</v>
      </c>
      <c r="D13" s="103"/>
      <c r="E13" s="34"/>
      <c r="F13" s="34"/>
      <c r="G13" s="34"/>
    </row>
    <row r="14" ht="22.75" customHeight="1" spans="1:7">
      <c r="A14" s="37"/>
      <c r="B14" s="104"/>
      <c r="C14" s="37" t="s">
        <v>136</v>
      </c>
      <c r="D14" s="103">
        <v>142380</v>
      </c>
      <c r="E14" s="34"/>
      <c r="F14" s="34"/>
      <c r="G14" s="68"/>
    </row>
    <row r="15" ht="22.75" customHeight="1" spans="1:7">
      <c r="A15" s="37"/>
      <c r="B15" s="104"/>
      <c r="C15" s="37" t="s">
        <v>137</v>
      </c>
      <c r="D15" s="103"/>
      <c r="E15" s="34"/>
      <c r="F15" s="34"/>
      <c r="G15" s="34"/>
    </row>
    <row r="16" ht="22.75" customHeight="1" spans="1:7">
      <c r="A16" s="37"/>
      <c r="B16" s="104"/>
      <c r="C16" s="37" t="s">
        <v>138</v>
      </c>
      <c r="D16" s="103"/>
      <c r="E16" s="34"/>
      <c r="F16" s="34"/>
      <c r="G16" s="34"/>
    </row>
    <row r="17" ht="22.75" customHeight="1" spans="1:7">
      <c r="A17" s="37"/>
      <c r="B17" s="104"/>
      <c r="C17" s="37" t="s">
        <v>139</v>
      </c>
      <c r="D17" s="103"/>
      <c r="E17" s="34"/>
      <c r="F17" s="34"/>
      <c r="G17" s="34"/>
    </row>
    <row r="18" ht="22.75" customHeight="1" spans="1:7">
      <c r="A18" s="37"/>
      <c r="B18" s="104"/>
      <c r="C18" s="37" t="s">
        <v>140</v>
      </c>
      <c r="D18" s="103"/>
      <c r="E18" s="34"/>
      <c r="F18" s="34"/>
      <c r="G18" s="34"/>
    </row>
    <row r="19" ht="22.75" customHeight="1" spans="1:7">
      <c r="A19" s="37"/>
      <c r="B19" s="37"/>
      <c r="C19" s="37" t="s">
        <v>141</v>
      </c>
      <c r="D19" s="103"/>
      <c r="E19" s="34"/>
      <c r="F19" s="34"/>
      <c r="G19" s="34"/>
    </row>
    <row r="20" ht="22.75" customHeight="1" spans="1:7">
      <c r="A20" s="37"/>
      <c r="B20" s="37"/>
      <c r="C20" s="37" t="s">
        <v>142</v>
      </c>
      <c r="D20" s="103"/>
      <c r="E20" s="34"/>
      <c r="F20" s="34"/>
      <c r="G20" s="34"/>
    </row>
    <row r="21" ht="22.75" customHeight="1" spans="1:7">
      <c r="A21" s="37"/>
      <c r="B21" s="37"/>
      <c r="C21" s="37" t="s">
        <v>143</v>
      </c>
      <c r="D21" s="103"/>
      <c r="E21" s="34"/>
      <c r="F21" s="34"/>
      <c r="G21" s="34"/>
    </row>
    <row r="22" ht="22.75" customHeight="1" spans="1:7">
      <c r="A22" s="37"/>
      <c r="B22" s="37"/>
      <c r="C22" s="37" t="s">
        <v>144</v>
      </c>
      <c r="D22" s="103"/>
      <c r="E22" s="34"/>
      <c r="F22" s="34"/>
      <c r="G22" s="34"/>
    </row>
    <row r="23" ht="22.75" customHeight="1" spans="1:7">
      <c r="A23" s="37"/>
      <c r="B23" s="37"/>
      <c r="C23" s="37" t="s">
        <v>145</v>
      </c>
      <c r="D23" s="103"/>
      <c r="E23" s="34"/>
      <c r="F23" s="34"/>
      <c r="G23" s="34"/>
    </row>
    <row r="24" ht="22.75" customHeight="1" spans="1:7">
      <c r="A24" s="37"/>
      <c r="B24" s="37"/>
      <c r="C24" s="37" t="s">
        <v>146</v>
      </c>
      <c r="D24" s="103"/>
      <c r="E24" s="34"/>
      <c r="F24" s="34"/>
      <c r="G24" s="34"/>
    </row>
    <row r="25" ht="22.75" customHeight="1" spans="1:7">
      <c r="A25" s="37"/>
      <c r="B25" s="37"/>
      <c r="C25" s="37" t="s">
        <v>147</v>
      </c>
      <c r="D25" s="103"/>
      <c r="E25" s="34"/>
      <c r="F25" s="34"/>
      <c r="G25" s="34"/>
    </row>
    <row r="26" ht="22.75" customHeight="1" spans="1:7">
      <c r="A26" s="37"/>
      <c r="B26" s="37"/>
      <c r="C26" s="37" t="s">
        <v>148</v>
      </c>
      <c r="D26" s="103"/>
      <c r="E26" s="34"/>
      <c r="F26" s="34"/>
      <c r="G26" s="34"/>
    </row>
    <row r="27" ht="22.75" customHeight="1" spans="1:7">
      <c r="A27" s="37"/>
      <c r="B27" s="37"/>
      <c r="C27" s="37" t="s">
        <v>149</v>
      </c>
      <c r="D27" s="103"/>
      <c r="E27" s="34"/>
      <c r="F27" s="34"/>
      <c r="G27" s="34"/>
    </row>
    <row r="28" ht="22.75" customHeight="1" spans="1:7">
      <c r="A28" s="37"/>
      <c r="B28" s="37"/>
      <c r="C28" s="37" t="s">
        <v>150</v>
      </c>
      <c r="D28" s="103"/>
      <c r="E28" s="34"/>
      <c r="F28" s="34"/>
      <c r="G28" s="34"/>
    </row>
    <row r="29" ht="22.75" customHeight="1" spans="1:7">
      <c r="A29" s="37"/>
      <c r="B29" s="37"/>
      <c r="C29" s="37" t="s">
        <v>151</v>
      </c>
      <c r="D29" s="103"/>
      <c r="E29" s="34"/>
      <c r="F29" s="34"/>
      <c r="G29" s="34"/>
    </row>
    <row r="30" ht="22.75" customHeight="1" spans="1:7">
      <c r="A30" s="37"/>
      <c r="B30" s="37"/>
      <c r="C30" s="37" t="s">
        <v>152</v>
      </c>
      <c r="D30" s="103"/>
      <c r="E30" s="34"/>
      <c r="F30" s="34"/>
      <c r="G30" s="34"/>
    </row>
    <row r="31" ht="22.75" customHeight="1" spans="1:7">
      <c r="A31" s="37"/>
      <c r="B31" s="37"/>
      <c r="C31" s="37" t="s">
        <v>153</v>
      </c>
      <c r="D31" s="103"/>
      <c r="E31" s="34"/>
      <c r="F31" s="34"/>
      <c r="G31" s="34"/>
    </row>
    <row r="32" ht="22.75" customHeight="1" spans="1:7">
      <c r="A32" s="37"/>
      <c r="B32" s="37"/>
      <c r="C32" s="37" t="s">
        <v>154</v>
      </c>
      <c r="D32" s="103"/>
      <c r="E32" s="34"/>
      <c r="F32" s="34"/>
      <c r="G32" s="34"/>
    </row>
    <row r="33" ht="22.75" customHeight="1" spans="1:7">
      <c r="A33" s="37"/>
      <c r="B33" s="37"/>
      <c r="C33" s="37" t="s">
        <v>155</v>
      </c>
      <c r="D33" s="103"/>
      <c r="E33" s="34"/>
      <c r="F33" s="34"/>
      <c r="G33" s="34"/>
    </row>
    <row r="34" ht="22.75" customHeight="1" spans="1:7">
      <c r="A34" s="37"/>
      <c r="B34" s="37"/>
      <c r="C34" s="37" t="s">
        <v>156</v>
      </c>
      <c r="D34" s="103"/>
      <c r="E34" s="34"/>
      <c r="F34" s="34"/>
      <c r="G34" s="34"/>
    </row>
    <row r="35" ht="22.75" customHeight="1" spans="1:7">
      <c r="A35" s="37"/>
      <c r="B35" s="37"/>
      <c r="C35" s="37" t="s">
        <v>157</v>
      </c>
      <c r="D35" s="103"/>
      <c r="E35" s="34"/>
      <c r="F35" s="34"/>
      <c r="G35" s="34"/>
    </row>
    <row r="36" ht="22.75" customHeight="1" spans="1:7">
      <c r="A36" s="37"/>
      <c r="B36" s="37"/>
      <c r="C36" s="37" t="s">
        <v>158</v>
      </c>
      <c r="D36" s="99"/>
      <c r="E36" s="34"/>
      <c r="F36" s="34"/>
      <c r="G36" s="34"/>
    </row>
    <row r="37" ht="22.75" customHeight="1" spans="1:7">
      <c r="A37" s="96" t="s">
        <v>159</v>
      </c>
      <c r="B37" s="105">
        <f>B6</f>
        <v>2024510</v>
      </c>
      <c r="C37" s="96" t="s">
        <v>160</v>
      </c>
      <c r="D37" s="106">
        <f>D6</f>
        <v>2024510</v>
      </c>
      <c r="E37" s="68"/>
      <c r="F37" s="34"/>
      <c r="G37" s="3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7" sqref="D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161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4"/>
      <c r="B3" s="34"/>
      <c r="C3" s="34"/>
      <c r="D3" s="34"/>
      <c r="E3" s="34"/>
      <c r="F3" s="34"/>
      <c r="G3" s="34"/>
      <c r="H3" s="34"/>
      <c r="I3" s="34"/>
      <c r="J3" s="69" t="s">
        <v>35</v>
      </c>
      <c r="K3" s="69"/>
    </row>
    <row r="4" ht="22.75" customHeight="1" spans="1:11">
      <c r="A4" s="96" t="s">
        <v>162</v>
      </c>
      <c r="B4" s="96" t="s">
        <v>116</v>
      </c>
      <c r="C4" s="96" t="s">
        <v>163</v>
      </c>
      <c r="D4" s="96"/>
      <c r="E4" s="96"/>
      <c r="F4" s="96" t="s">
        <v>164</v>
      </c>
      <c r="G4" s="96"/>
      <c r="H4" s="96"/>
      <c r="I4" s="96" t="s">
        <v>165</v>
      </c>
      <c r="J4" s="96"/>
      <c r="K4" s="96"/>
    </row>
    <row r="5" ht="22.75" customHeight="1" spans="1:11">
      <c r="A5" s="96"/>
      <c r="B5" s="96"/>
      <c r="C5" s="36" t="s">
        <v>116</v>
      </c>
      <c r="D5" s="36" t="s">
        <v>113</v>
      </c>
      <c r="E5" s="36" t="s">
        <v>114</v>
      </c>
      <c r="F5" s="36" t="s">
        <v>116</v>
      </c>
      <c r="G5" s="36" t="s">
        <v>113</v>
      </c>
      <c r="H5" s="36" t="s">
        <v>114</v>
      </c>
      <c r="I5" s="36" t="s">
        <v>116</v>
      </c>
      <c r="J5" s="36" t="s">
        <v>113</v>
      </c>
      <c r="K5" s="36" t="s">
        <v>114</v>
      </c>
    </row>
    <row r="6" ht="22.75" customHeight="1" spans="1:11">
      <c r="A6" s="65" t="s">
        <v>116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ht="22.75" customHeight="1" spans="1:11">
      <c r="A7" s="98" t="s">
        <v>166</v>
      </c>
      <c r="B7" s="99">
        <v>2024510</v>
      </c>
      <c r="C7" s="99">
        <v>2024510</v>
      </c>
      <c r="D7" s="99">
        <v>2024510</v>
      </c>
      <c r="E7" s="100"/>
      <c r="F7" s="100"/>
      <c r="G7" s="100"/>
      <c r="H7" s="100"/>
      <c r="I7" s="100"/>
      <c r="J7" s="100"/>
      <c r="K7" s="100"/>
    </row>
    <row r="8" ht="22.75" customHeight="1" spans="1:11">
      <c r="A8" s="101"/>
      <c r="B8" s="102"/>
      <c r="C8" s="102"/>
      <c r="D8" s="100"/>
      <c r="E8" s="100"/>
      <c r="F8" s="100"/>
      <c r="G8" s="100"/>
      <c r="H8" s="100"/>
      <c r="I8" s="100"/>
      <c r="J8" s="100"/>
      <c r="K8" s="10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7" sqref="A7:E15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2"/>
    </row>
    <row r="2" ht="36.9" customHeight="1" spans="1:5">
      <c r="A2" s="33" t="s">
        <v>167</v>
      </c>
      <c r="B2" s="33"/>
      <c r="C2" s="33"/>
      <c r="D2" s="33"/>
      <c r="E2" s="33"/>
    </row>
    <row r="3" ht="21.85" customHeight="1" spans="1:5">
      <c r="A3" s="34"/>
      <c r="B3" s="34"/>
      <c r="C3" s="69" t="s">
        <v>35</v>
      </c>
      <c r="D3" s="69"/>
      <c r="E3" s="69"/>
    </row>
    <row r="4" ht="22.75" customHeight="1" spans="1:5">
      <c r="A4" s="70" t="s">
        <v>111</v>
      </c>
      <c r="B4" s="70"/>
      <c r="C4" s="70" t="s">
        <v>163</v>
      </c>
      <c r="D4" s="70"/>
      <c r="E4" s="70"/>
    </row>
    <row r="5" ht="22.75" customHeight="1" spans="1:5">
      <c r="A5" s="83" t="s">
        <v>168</v>
      </c>
      <c r="B5" s="83" t="s">
        <v>169</v>
      </c>
      <c r="C5" s="84" t="s">
        <v>116</v>
      </c>
      <c r="D5" s="83" t="s">
        <v>113</v>
      </c>
      <c r="E5" s="83" t="s">
        <v>114</v>
      </c>
    </row>
    <row r="6" ht="22.75" customHeight="1" spans="1:5">
      <c r="A6" s="85"/>
      <c r="B6" s="86" t="s">
        <v>116</v>
      </c>
      <c r="C6" s="87">
        <f>C7+C10</f>
        <v>2024510</v>
      </c>
      <c r="D6" s="87">
        <f>D7+D10</f>
        <v>2024510</v>
      </c>
      <c r="E6" s="88"/>
    </row>
    <row r="7" ht="30" customHeight="1" spans="1:5">
      <c r="A7" s="89" t="s">
        <v>170</v>
      </c>
      <c r="B7" s="90" t="s">
        <v>171</v>
      </c>
      <c r="C7" s="91">
        <v>1882130</v>
      </c>
      <c r="D7" s="92">
        <v>1882130</v>
      </c>
      <c r="E7" s="58"/>
    </row>
    <row r="8" ht="30" customHeight="1" spans="1:5">
      <c r="A8" s="89" t="s">
        <v>172</v>
      </c>
      <c r="B8" s="93" t="s">
        <v>173</v>
      </c>
      <c r="C8" s="91">
        <v>1882130</v>
      </c>
      <c r="D8" s="92">
        <v>1882130</v>
      </c>
      <c r="E8" s="58"/>
    </row>
    <row r="9" ht="30" customHeight="1" spans="1:5">
      <c r="A9" s="94" t="s">
        <v>174</v>
      </c>
      <c r="B9" s="93" t="s">
        <v>175</v>
      </c>
      <c r="C9" s="91">
        <v>1882130</v>
      </c>
      <c r="D9" s="92">
        <v>1882130</v>
      </c>
      <c r="E9" s="58"/>
    </row>
    <row r="10" ht="30" customHeight="1" spans="1:5">
      <c r="A10" s="94" t="s">
        <v>176</v>
      </c>
      <c r="B10" s="90" t="s">
        <v>177</v>
      </c>
      <c r="C10" s="91">
        <v>142380</v>
      </c>
      <c r="D10" s="92">
        <v>142380</v>
      </c>
      <c r="E10" s="58"/>
    </row>
    <row r="11" ht="30" customHeight="1" spans="1:5">
      <c r="A11" s="94" t="s">
        <v>178</v>
      </c>
      <c r="B11" s="93" t="s">
        <v>179</v>
      </c>
      <c r="C11" s="91">
        <v>142380</v>
      </c>
      <c r="D11" s="92">
        <v>142380</v>
      </c>
      <c r="E11" s="95"/>
    </row>
    <row r="12" ht="30" customHeight="1" spans="1:5">
      <c r="A12" s="94" t="s">
        <v>180</v>
      </c>
      <c r="B12" s="93" t="s">
        <v>181</v>
      </c>
      <c r="C12" s="91">
        <v>142380</v>
      </c>
      <c r="D12" s="92">
        <v>142380</v>
      </c>
      <c r="E12" s="9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6" sqref="C6:E6"/>
    </sheetView>
  </sheetViews>
  <sheetFormatPr defaultColWidth="10" defaultRowHeight="13.5" outlineLevelCol="5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32"/>
      <c r="B1" s="32"/>
      <c r="C1" s="32"/>
      <c r="D1" s="32"/>
      <c r="E1" s="32"/>
    </row>
    <row r="2" ht="39.85" customHeight="1" spans="1:5">
      <c r="A2" s="33" t="s">
        <v>182</v>
      </c>
      <c r="B2" s="33"/>
      <c r="C2" s="33"/>
      <c r="D2" s="33"/>
      <c r="E2" s="33"/>
    </row>
    <row r="3" ht="22.75" customHeight="1" spans="1:5">
      <c r="A3" s="68"/>
      <c r="B3" s="68"/>
      <c r="C3" s="34"/>
      <c r="D3" s="34"/>
      <c r="E3" s="69" t="s">
        <v>35</v>
      </c>
    </row>
    <row r="4" ht="22.75" customHeight="1" spans="1:5">
      <c r="A4" s="70" t="s">
        <v>183</v>
      </c>
      <c r="B4" s="70"/>
      <c r="C4" s="70" t="s">
        <v>184</v>
      </c>
      <c r="D4" s="70"/>
      <c r="E4" s="70"/>
    </row>
    <row r="5" ht="22.75" customHeight="1" spans="1:5">
      <c r="A5" s="70" t="s">
        <v>168</v>
      </c>
      <c r="B5" s="70" t="s">
        <v>169</v>
      </c>
      <c r="C5" s="70" t="s">
        <v>116</v>
      </c>
      <c r="D5" s="70" t="s">
        <v>185</v>
      </c>
      <c r="E5" s="70" t="s">
        <v>186</v>
      </c>
    </row>
    <row r="6" ht="22.75" customHeight="1" spans="1:5">
      <c r="A6" s="70"/>
      <c r="B6" s="71" t="s">
        <v>116</v>
      </c>
      <c r="C6" s="72">
        <f>C7+C11+C23</f>
        <v>2024510</v>
      </c>
      <c r="D6" s="72">
        <f>D7+D11+D23</f>
        <v>1782092</v>
      </c>
      <c r="E6" s="72">
        <f>E7+E11+E23</f>
        <v>242418</v>
      </c>
    </row>
    <row r="7" s="67" customFormat="1" ht="30" customHeight="1" spans="1:5">
      <c r="A7" s="73" t="s">
        <v>187</v>
      </c>
      <c r="B7" s="56" t="s">
        <v>188</v>
      </c>
      <c r="C7" s="74">
        <f>SUM(C8:C10)</f>
        <v>1639712</v>
      </c>
      <c r="D7" s="75">
        <f>SUM(D8:D14)</f>
        <v>1639712</v>
      </c>
      <c r="E7" s="75"/>
    </row>
    <row r="8" ht="30" customHeight="1" spans="1:6">
      <c r="A8" s="59" t="s">
        <v>189</v>
      </c>
      <c r="B8" s="60" t="s">
        <v>190</v>
      </c>
      <c r="C8" s="76">
        <v>971796</v>
      </c>
      <c r="D8" s="76">
        <v>971796</v>
      </c>
      <c r="E8" s="77"/>
      <c r="F8" s="78"/>
    </row>
    <row r="9" ht="30" customHeight="1" spans="1:6">
      <c r="A9" s="59" t="s">
        <v>191</v>
      </c>
      <c r="B9" s="60" t="s">
        <v>192</v>
      </c>
      <c r="C9" s="76">
        <v>650316</v>
      </c>
      <c r="D9" s="76">
        <v>650316</v>
      </c>
      <c r="E9" s="79"/>
      <c r="F9" s="78"/>
    </row>
    <row r="10" ht="30" customHeight="1" spans="1:6">
      <c r="A10" s="59" t="s">
        <v>193</v>
      </c>
      <c r="B10" s="60" t="s">
        <v>194</v>
      </c>
      <c r="C10" s="76">
        <v>17600</v>
      </c>
      <c r="D10" s="76">
        <v>17600</v>
      </c>
      <c r="E10" s="77"/>
      <c r="F10" s="78"/>
    </row>
    <row r="11" ht="30" customHeight="1" spans="1:6">
      <c r="A11" s="55" t="s">
        <v>195</v>
      </c>
      <c r="B11" s="56" t="s">
        <v>196</v>
      </c>
      <c r="C11" s="57">
        <f>SUM(C12:C22)</f>
        <v>242418</v>
      </c>
      <c r="D11" s="80"/>
      <c r="E11" s="57">
        <f>SUM(E12:E22)</f>
        <v>242418</v>
      </c>
      <c r="F11" s="78"/>
    </row>
    <row r="12" ht="30" customHeight="1" spans="1:6">
      <c r="A12" s="59" t="s">
        <v>197</v>
      </c>
      <c r="B12" s="60" t="s">
        <v>198</v>
      </c>
      <c r="C12" s="61">
        <v>24000</v>
      </c>
      <c r="D12" s="80"/>
      <c r="E12" s="61">
        <v>24000</v>
      </c>
      <c r="F12" s="78"/>
    </row>
    <row r="13" ht="30" customHeight="1" spans="1:6">
      <c r="A13" s="59" t="s">
        <v>199</v>
      </c>
      <c r="B13" s="60" t="s">
        <v>200</v>
      </c>
      <c r="C13" s="61">
        <v>9600</v>
      </c>
      <c r="D13" s="80"/>
      <c r="E13" s="61">
        <v>9600</v>
      </c>
      <c r="F13" s="78"/>
    </row>
    <row r="14" ht="30" customHeight="1" spans="1:6">
      <c r="A14" s="59" t="s">
        <v>201</v>
      </c>
      <c r="B14" s="60" t="s">
        <v>202</v>
      </c>
      <c r="C14" s="61">
        <v>1300</v>
      </c>
      <c r="D14" s="80"/>
      <c r="E14" s="61">
        <v>1300</v>
      </c>
      <c r="F14" s="78"/>
    </row>
    <row r="15" s="67" customFormat="1" ht="30" customHeight="1" spans="1:5">
      <c r="A15" s="59" t="s">
        <v>203</v>
      </c>
      <c r="B15" s="60" t="s">
        <v>204</v>
      </c>
      <c r="C15" s="61">
        <v>1300</v>
      </c>
      <c r="D15" s="75"/>
      <c r="E15" s="61">
        <v>1300</v>
      </c>
    </row>
    <row r="16" ht="30" customHeight="1" spans="1:5">
      <c r="A16" s="59" t="s">
        <v>205</v>
      </c>
      <c r="B16" s="60" t="s">
        <v>206</v>
      </c>
      <c r="C16" s="61">
        <v>8400</v>
      </c>
      <c r="D16" s="77"/>
      <c r="E16" s="61">
        <v>8400</v>
      </c>
    </row>
    <row r="17" ht="30" customHeight="1" spans="1:5">
      <c r="A17" s="59" t="s">
        <v>207</v>
      </c>
      <c r="B17" s="60" t="s">
        <v>208</v>
      </c>
      <c r="C17" s="61">
        <v>22000</v>
      </c>
      <c r="D17" s="77"/>
      <c r="E17" s="61">
        <v>22000</v>
      </c>
    </row>
    <row r="18" ht="30" customHeight="1" spans="1:5">
      <c r="A18" s="59" t="s">
        <v>209</v>
      </c>
      <c r="B18" s="60" t="s">
        <v>210</v>
      </c>
      <c r="C18" s="61">
        <v>8800</v>
      </c>
      <c r="D18" s="77"/>
      <c r="E18" s="61">
        <v>8800</v>
      </c>
    </row>
    <row r="19" ht="30" customHeight="1" spans="1:5">
      <c r="A19" s="62" t="s">
        <v>211</v>
      </c>
      <c r="B19" s="60" t="s">
        <v>212</v>
      </c>
      <c r="C19" s="61">
        <v>6000</v>
      </c>
      <c r="D19" s="77"/>
      <c r="E19" s="61">
        <v>6000</v>
      </c>
    </row>
    <row r="20" ht="30" customHeight="1" spans="1:5">
      <c r="A20" s="62" t="s">
        <v>213</v>
      </c>
      <c r="B20" s="60" t="s">
        <v>214</v>
      </c>
      <c r="C20" s="61">
        <v>32442</v>
      </c>
      <c r="D20" s="77"/>
      <c r="E20" s="61">
        <v>32442</v>
      </c>
    </row>
    <row r="21" ht="30" customHeight="1" spans="1:5">
      <c r="A21" s="62" t="s">
        <v>215</v>
      </c>
      <c r="B21" s="60" t="s">
        <v>216</v>
      </c>
      <c r="C21" s="61">
        <v>43776</v>
      </c>
      <c r="D21" s="77"/>
      <c r="E21" s="61">
        <v>43776</v>
      </c>
    </row>
    <row r="22" ht="30" customHeight="1" spans="1:5">
      <c r="A22" s="62" t="s">
        <v>217</v>
      </c>
      <c r="B22" s="60" t="s">
        <v>218</v>
      </c>
      <c r="C22" s="61">
        <v>84800</v>
      </c>
      <c r="D22" s="77"/>
      <c r="E22" s="61">
        <v>84800</v>
      </c>
    </row>
    <row r="23" ht="30" customHeight="1" spans="1:5">
      <c r="A23" s="55">
        <v>303</v>
      </c>
      <c r="B23" s="56" t="s">
        <v>219</v>
      </c>
      <c r="C23" s="74">
        <v>142380</v>
      </c>
      <c r="D23" s="74">
        <v>142380</v>
      </c>
      <c r="E23" s="74"/>
    </row>
    <row r="24" ht="30" customHeight="1" spans="1:5">
      <c r="A24" s="62">
        <v>30302</v>
      </c>
      <c r="B24" s="60" t="s">
        <v>220</v>
      </c>
      <c r="C24" s="76">
        <v>123780</v>
      </c>
      <c r="D24" s="76">
        <v>123780</v>
      </c>
      <c r="E24" s="77"/>
    </row>
    <row r="25" ht="30" customHeight="1" spans="1:5">
      <c r="A25" s="62">
        <v>30305</v>
      </c>
      <c r="B25" s="60" t="s">
        <v>221</v>
      </c>
      <c r="C25" s="76">
        <v>18600</v>
      </c>
      <c r="D25" s="76">
        <v>18600</v>
      </c>
      <c r="E25" s="77"/>
    </row>
    <row r="26" spans="3:5">
      <c r="C26" s="81"/>
      <c r="D26" s="81"/>
      <c r="E26" s="81"/>
    </row>
    <row r="27" spans="3:5">
      <c r="C27" s="81"/>
      <c r="D27" s="81"/>
      <c r="E27" s="81"/>
    </row>
    <row r="28" spans="3:5">
      <c r="C28" s="81"/>
      <c r="D28" s="81"/>
      <c r="E28" s="81"/>
    </row>
    <row r="29" spans="3:5">
      <c r="C29" s="81"/>
      <c r="D29" s="81"/>
      <c r="E29" s="81"/>
    </row>
    <row r="30" spans="3:5">
      <c r="C30" s="81"/>
      <c r="D30" s="81"/>
      <c r="E30" s="81"/>
    </row>
    <row r="31" spans="3:5">
      <c r="C31" s="81"/>
      <c r="D31" s="81"/>
      <c r="E31" s="81"/>
    </row>
    <row r="32" spans="3:5">
      <c r="C32" s="81"/>
      <c r="D32" s="81"/>
      <c r="E32" s="81"/>
    </row>
    <row r="33" spans="3:5">
      <c r="C33" s="81"/>
      <c r="D33" s="81"/>
      <c r="E33" s="81"/>
    </row>
    <row r="34" spans="3:5">
      <c r="C34" s="81"/>
      <c r="D34" s="81"/>
      <c r="E34" s="8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2"/>
      <c r="B1" s="32"/>
      <c r="C1" s="32"/>
      <c r="D1" s="32"/>
      <c r="E1" s="32"/>
      <c r="F1" s="32"/>
      <c r="G1" s="32"/>
      <c r="H1" s="32"/>
    </row>
    <row r="2" ht="39.85" customHeight="1" spans="1:8">
      <c r="A2" s="63" t="s">
        <v>222</v>
      </c>
      <c r="B2" s="63"/>
      <c r="C2" s="63"/>
      <c r="D2" s="63"/>
      <c r="E2" s="63"/>
      <c r="F2" s="63"/>
      <c r="G2" s="63"/>
      <c r="H2" s="63"/>
    </row>
    <row r="3" ht="22.75" customHeight="1" spans="1:8">
      <c r="A3" s="32"/>
      <c r="B3" s="32"/>
      <c r="C3" s="32"/>
      <c r="D3" s="32"/>
      <c r="E3" s="32"/>
      <c r="F3" s="32"/>
      <c r="G3" s="32"/>
      <c r="H3" s="64" t="s">
        <v>35</v>
      </c>
    </row>
    <row r="4" ht="22.75" customHeight="1" spans="1:8">
      <c r="A4" s="36" t="s">
        <v>162</v>
      </c>
      <c r="B4" s="36" t="s">
        <v>223</v>
      </c>
      <c r="C4" s="36"/>
      <c r="D4" s="36"/>
      <c r="E4" s="36"/>
      <c r="F4" s="36"/>
      <c r="G4" s="36" t="s">
        <v>224</v>
      </c>
      <c r="H4" s="36" t="s">
        <v>225</v>
      </c>
    </row>
    <row r="5" ht="22.75" customHeight="1" spans="1:8">
      <c r="A5" s="36"/>
      <c r="B5" s="36" t="s">
        <v>116</v>
      </c>
      <c r="C5" s="36" t="s">
        <v>226</v>
      </c>
      <c r="D5" s="36" t="s">
        <v>227</v>
      </c>
      <c r="E5" s="36" t="s">
        <v>228</v>
      </c>
      <c r="F5" s="36"/>
      <c r="G5" s="36"/>
      <c r="H5" s="36"/>
    </row>
    <row r="6" ht="22.75" customHeight="1" spans="1:8">
      <c r="A6" s="36"/>
      <c r="B6" s="36"/>
      <c r="C6" s="36"/>
      <c r="D6" s="36"/>
      <c r="E6" s="36" t="s">
        <v>229</v>
      </c>
      <c r="F6" s="36" t="s">
        <v>230</v>
      </c>
      <c r="G6" s="36"/>
      <c r="H6" s="36"/>
    </row>
    <row r="7" ht="22.75" customHeight="1" spans="1:8">
      <c r="A7" s="65" t="s">
        <v>116</v>
      </c>
      <c r="B7" s="66"/>
      <c r="C7" s="66"/>
      <c r="D7" s="66"/>
      <c r="E7" s="66"/>
      <c r="F7" s="66"/>
      <c r="G7" s="66"/>
      <c r="H7" s="66"/>
    </row>
    <row r="8" ht="22.75" customHeight="1" spans="1:8">
      <c r="A8" s="65" t="s">
        <v>2</v>
      </c>
      <c r="B8" s="66"/>
      <c r="C8" s="66"/>
      <c r="D8" s="66"/>
      <c r="E8" s="66"/>
      <c r="F8" s="66"/>
      <c r="G8" s="66"/>
      <c r="H8" s="66"/>
    </row>
    <row r="9" ht="22.75" customHeight="1" spans="1:8">
      <c r="A9" s="37"/>
      <c r="B9" s="38"/>
      <c r="C9" s="38"/>
      <c r="D9" s="38"/>
      <c r="E9" s="38"/>
      <c r="F9" s="38"/>
      <c r="G9" s="38"/>
      <c r="H9" s="3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5" workbookViewId="0">
      <selection activeCell="E6" sqref="E6:E17"/>
    </sheetView>
  </sheetViews>
  <sheetFormatPr defaultColWidth="10" defaultRowHeight="15"/>
  <cols>
    <col min="1" max="1" width="9.76666666666667" customWidth="1"/>
    <col min="2" max="2" width="12" style="39" customWidth="1"/>
    <col min="3" max="3" width="25.875" style="39" customWidth="1"/>
    <col min="4" max="4" width="11.6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2"/>
      <c r="B1" s="46"/>
      <c r="C1" s="47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231</v>
      </c>
      <c r="B2" s="41"/>
      <c r="C2" s="41"/>
      <c r="D2" s="33"/>
      <c r="E2" s="33"/>
      <c r="F2" s="33"/>
      <c r="G2" s="32"/>
      <c r="H2" s="32"/>
      <c r="I2" s="32"/>
      <c r="J2" s="32"/>
      <c r="K2" s="32"/>
    </row>
    <row r="3" ht="22.75" customHeight="1" spans="1:11">
      <c r="A3" s="34"/>
      <c r="D3" s="34"/>
      <c r="E3" s="34"/>
      <c r="F3" s="34" t="s">
        <v>35</v>
      </c>
      <c r="G3" s="32"/>
      <c r="H3" s="32"/>
      <c r="I3" s="32"/>
      <c r="J3" s="32"/>
      <c r="K3" s="32"/>
    </row>
    <row r="4" ht="22.75" customHeight="1" spans="1:11">
      <c r="A4" s="48" t="s">
        <v>232</v>
      </c>
      <c r="B4" s="49" t="s">
        <v>233</v>
      </c>
      <c r="C4" s="50" t="s">
        <v>234</v>
      </c>
      <c r="D4" s="48" t="s">
        <v>116</v>
      </c>
      <c r="E4" s="48" t="s">
        <v>113</v>
      </c>
      <c r="F4" s="48" t="s">
        <v>114</v>
      </c>
      <c r="G4" s="32"/>
      <c r="H4" s="32"/>
      <c r="I4" s="32"/>
      <c r="J4" s="32"/>
      <c r="K4" s="32"/>
    </row>
    <row r="5" ht="28" customHeight="1" spans="1:11">
      <c r="A5" s="48"/>
      <c r="B5" s="51"/>
      <c r="C5" s="52" t="s">
        <v>116</v>
      </c>
      <c r="D5" s="53"/>
      <c r="E5" s="53"/>
      <c r="F5" s="53"/>
      <c r="G5" s="34"/>
      <c r="H5" s="34"/>
      <c r="I5" s="34"/>
      <c r="J5" s="34"/>
      <c r="K5" s="34"/>
    </row>
    <row r="6" ht="28" customHeight="1" spans="1:6">
      <c r="A6" s="54">
        <v>1</v>
      </c>
      <c r="B6" s="55" t="s">
        <v>195</v>
      </c>
      <c r="C6" s="56" t="s">
        <v>196</v>
      </c>
      <c r="D6" s="57">
        <f>SUM(D7:D17)</f>
        <v>242418</v>
      </c>
      <c r="E6" s="57">
        <f>SUM(E7:E17)</f>
        <v>242418</v>
      </c>
      <c r="F6" s="58"/>
    </row>
    <row r="7" ht="28" customHeight="1" spans="1:6">
      <c r="A7" s="54">
        <v>2</v>
      </c>
      <c r="B7" s="59" t="s">
        <v>197</v>
      </c>
      <c r="C7" s="60" t="s">
        <v>198</v>
      </c>
      <c r="D7" s="61">
        <v>24000</v>
      </c>
      <c r="E7" s="61">
        <v>24000</v>
      </c>
      <c r="F7" s="58"/>
    </row>
    <row r="8" ht="28" customHeight="1" spans="1:6">
      <c r="A8" s="58"/>
      <c r="B8" s="59" t="s">
        <v>199</v>
      </c>
      <c r="C8" s="60" t="s">
        <v>200</v>
      </c>
      <c r="D8" s="61">
        <v>9600</v>
      </c>
      <c r="E8" s="61">
        <v>9600</v>
      </c>
      <c r="F8" s="58"/>
    </row>
    <row r="9" ht="28" customHeight="1" spans="1:6">
      <c r="A9" s="58"/>
      <c r="B9" s="59" t="s">
        <v>201</v>
      </c>
      <c r="C9" s="60" t="s">
        <v>202</v>
      </c>
      <c r="D9" s="61">
        <v>1300</v>
      </c>
      <c r="E9" s="61">
        <v>1300</v>
      </c>
      <c r="F9" s="58"/>
    </row>
    <row r="10" ht="28" customHeight="1" spans="1:6">
      <c r="A10" s="58"/>
      <c r="B10" s="59" t="s">
        <v>203</v>
      </c>
      <c r="C10" s="60" t="s">
        <v>204</v>
      </c>
      <c r="D10" s="61">
        <v>1300</v>
      </c>
      <c r="E10" s="61">
        <v>1300</v>
      </c>
      <c r="F10" s="58"/>
    </row>
    <row r="11" ht="28" customHeight="1" spans="1:6">
      <c r="A11" s="58"/>
      <c r="B11" s="59" t="s">
        <v>205</v>
      </c>
      <c r="C11" s="60" t="s">
        <v>206</v>
      </c>
      <c r="D11" s="61">
        <v>8400</v>
      </c>
      <c r="E11" s="61">
        <v>8400</v>
      </c>
      <c r="F11" s="58"/>
    </row>
    <row r="12" ht="28" customHeight="1" spans="1:6">
      <c r="A12" s="58"/>
      <c r="B12" s="59" t="s">
        <v>207</v>
      </c>
      <c r="C12" s="60" t="s">
        <v>208</v>
      </c>
      <c r="D12" s="61">
        <v>22000</v>
      </c>
      <c r="E12" s="61">
        <v>22000</v>
      </c>
      <c r="F12" s="58"/>
    </row>
    <row r="13" ht="28" customHeight="1" spans="1:6">
      <c r="A13" s="58"/>
      <c r="B13" s="59" t="s">
        <v>209</v>
      </c>
      <c r="C13" s="60" t="s">
        <v>210</v>
      </c>
      <c r="D13" s="61">
        <v>8800</v>
      </c>
      <c r="E13" s="61">
        <v>8800</v>
      </c>
      <c r="F13" s="58"/>
    </row>
    <row r="14" ht="28" customHeight="1" spans="1:6">
      <c r="A14" s="58"/>
      <c r="B14" s="62" t="s">
        <v>211</v>
      </c>
      <c r="C14" s="60" t="s">
        <v>212</v>
      </c>
      <c r="D14" s="61">
        <v>6000</v>
      </c>
      <c r="E14" s="61">
        <v>6000</v>
      </c>
      <c r="F14" s="58"/>
    </row>
    <row r="15" ht="28" customHeight="1" spans="1:6">
      <c r="A15" s="58"/>
      <c r="B15" s="62" t="s">
        <v>213</v>
      </c>
      <c r="C15" s="60" t="s">
        <v>214</v>
      </c>
      <c r="D15" s="61">
        <v>32442</v>
      </c>
      <c r="E15" s="61">
        <v>32442</v>
      </c>
      <c r="F15" s="58"/>
    </row>
    <row r="16" ht="28" customHeight="1" spans="1:6">
      <c r="A16" s="58"/>
      <c r="B16" s="62" t="s">
        <v>215</v>
      </c>
      <c r="C16" s="60" t="s">
        <v>216</v>
      </c>
      <c r="D16" s="61">
        <v>43776</v>
      </c>
      <c r="E16" s="61">
        <v>43776</v>
      </c>
      <c r="F16" s="58"/>
    </row>
    <row r="17" ht="28" customHeight="1" spans="1:6">
      <c r="A17" s="58"/>
      <c r="B17" s="62" t="s">
        <v>217</v>
      </c>
      <c r="C17" s="60" t="s">
        <v>218</v>
      </c>
      <c r="D17" s="61">
        <v>84800</v>
      </c>
      <c r="E17" s="61">
        <v>84800</v>
      </c>
      <c r="F17" s="58"/>
    </row>
    <row r="23" ht="13.5" spans="2:3">
      <c r="B23" s="2"/>
      <c r="C23" s="2"/>
    </row>
    <row r="24" ht="13.5" spans="2:3">
      <c r="B24" s="2"/>
      <c r="C24" s="2"/>
    </row>
    <row r="25" ht="13.5" spans="2:3">
      <c r="B25" s="2"/>
      <c r="C25" s="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9" customWidth="1"/>
    <col min="2" max="2" width="41.375" style="39" customWidth="1"/>
    <col min="3" max="3" width="29.375" style="39" customWidth="1"/>
    <col min="4" max="4" width="2.5" style="39" customWidth="1"/>
    <col min="5" max="16" width="8" style="39"/>
    <col min="17" max="16384" width="7.875" style="2"/>
  </cols>
  <sheetData>
    <row r="1" ht="15" customHeight="1" spans="1:16">
      <c r="A1" s="40"/>
      <c r="B1" s="4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2.25" customHeight="1" spans="1:16">
      <c r="A2" s="41" t="s">
        <v>235</v>
      </c>
      <c r="B2" s="41"/>
      <c r="C2" s="4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customHeight="1" spans="1:16">
      <c r="A3" s="2"/>
      <c r="B3" s="2"/>
      <c r="C3" s="5" t="s">
        <v>35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5.5" customHeight="1" spans="1:16">
      <c r="A4" s="42" t="s">
        <v>236</v>
      </c>
      <c r="B4" s="42"/>
      <c r="C4" s="43" t="s">
        <v>39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25.5" customHeight="1" spans="1:16">
      <c r="A5" s="42" t="s">
        <v>237</v>
      </c>
      <c r="B5" s="42" t="s">
        <v>238</v>
      </c>
      <c r="C5" s="4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="2" customFormat="1" ht="25.5" customHeight="1" spans="1:3">
      <c r="A6" s="42" t="s">
        <v>116</v>
      </c>
      <c r="B6" s="42"/>
      <c r="C6" s="43"/>
    </row>
    <row r="7" s="2" customFormat="1" ht="26.25" customHeight="1" spans="1:4">
      <c r="A7" s="44"/>
      <c r="B7" s="44"/>
      <c r="C7" s="45">
        <v>0</v>
      </c>
      <c r="D7" s="39"/>
    </row>
    <row r="8" ht="26.25" customHeight="1" spans="1:16">
      <c r="A8" s="44"/>
      <c r="B8" s="44"/>
      <c r="C8" s="4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ht="26.25" customHeight="1" spans="1:16">
      <c r="A9" s="44"/>
      <c r="B9" s="44"/>
      <c r="C9" s="4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ht="26.25" customHeight="1" spans="1:3">
      <c r="A10" s="44"/>
      <c r="B10" s="44"/>
      <c r="C10" s="45"/>
    </row>
    <row r="11" ht="26.25" customHeight="1" spans="1:3">
      <c r="A11" s="44"/>
      <c r="B11" s="44"/>
      <c r="C11" s="45"/>
    </row>
    <row r="12" ht="26.25" customHeight="1" spans="1:3">
      <c r="A12" s="44"/>
      <c r="B12" s="44"/>
      <c r="C12" s="4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239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5" t="s">
        <v>35</v>
      </c>
    </row>
    <row r="4" ht="22.75" customHeight="1" spans="1:5">
      <c r="A4" s="36" t="s">
        <v>162</v>
      </c>
      <c r="B4" s="36" t="s">
        <v>116</v>
      </c>
      <c r="C4" s="36" t="s">
        <v>240</v>
      </c>
      <c r="D4" s="36" t="s">
        <v>241</v>
      </c>
      <c r="E4" s="36" t="s">
        <v>242</v>
      </c>
    </row>
    <row r="5" ht="22.75" customHeight="1" spans="1:5">
      <c r="A5" s="37"/>
      <c r="B5" s="38"/>
      <c r="C5" s="38"/>
      <c r="D5" s="38"/>
      <c r="E5" s="3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I27" sqref="I2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3" t="s">
        <v>243</v>
      </c>
      <c r="B1" s="23"/>
    </row>
    <row r="2" spans="1:1">
      <c r="A2" s="24" t="s">
        <v>244</v>
      </c>
    </row>
    <row r="3" ht="15" customHeight="1" spans="1:2">
      <c r="A3" s="25" t="s">
        <v>38</v>
      </c>
      <c r="B3" s="26" t="s">
        <v>39</v>
      </c>
    </row>
    <row r="4" spans="1:2">
      <c r="A4" s="25"/>
      <c r="B4" s="26"/>
    </row>
    <row r="5" spans="1:2">
      <c r="A5" s="27" t="s">
        <v>245</v>
      </c>
      <c r="B5" s="26">
        <v>1</v>
      </c>
    </row>
    <row r="6" spans="1:2">
      <c r="A6" s="28" t="s">
        <v>246</v>
      </c>
      <c r="B6" s="29"/>
    </row>
    <row r="7" spans="1:2">
      <c r="A7" s="30" t="s">
        <v>247</v>
      </c>
      <c r="B7" s="29"/>
    </row>
    <row r="8" spans="1:2">
      <c r="A8" s="30"/>
      <c r="B8" s="29"/>
    </row>
    <row r="9" spans="1:2">
      <c r="A9" s="30"/>
      <c r="B9" s="29"/>
    </row>
    <row r="10" spans="1:2">
      <c r="A10" s="30"/>
      <c r="B10" s="29"/>
    </row>
    <row r="11" spans="1:2">
      <c r="A11" s="30"/>
      <c r="B11" s="29"/>
    </row>
    <row r="12" spans="1:2">
      <c r="A12" s="30"/>
      <c r="B12" s="29"/>
    </row>
    <row r="13" spans="1:2">
      <c r="A13" s="30"/>
      <c r="B13" s="29"/>
    </row>
    <row r="14" spans="1:2">
      <c r="A14" s="30"/>
      <c r="B14" s="29"/>
    </row>
    <row r="15" spans="1:2">
      <c r="A15" s="30"/>
      <c r="B15" s="29"/>
    </row>
    <row r="16" spans="1:1">
      <c r="A16" s="31" t="s">
        <v>248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topLeftCell="A10" workbookViewId="0">
      <selection activeCell="L12" sqref="L12:O12"/>
    </sheetView>
  </sheetViews>
  <sheetFormatPr defaultColWidth="9" defaultRowHeight="13.5"/>
  <cols>
    <col min="1" max="3" width="9" style="1"/>
    <col min="4" max="16" width="5.75" style="1" customWidth="1"/>
    <col min="17" max="16384" width="9" style="1"/>
  </cols>
  <sheetData>
    <row r="1" s="1" customFormat="1" ht="18.75" spans="1:16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15" customHeight="1" spans="1:16">
      <c r="A2" s="4" t="s">
        <v>250</v>
      </c>
      <c r="C2" s="5"/>
      <c r="E2" s="5"/>
      <c r="P2" s="5" t="s">
        <v>35</v>
      </c>
    </row>
    <row r="3" s="1" customFormat="1" ht="33" customHeight="1" spans="1:16">
      <c r="A3" s="6" t="s">
        <v>251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="1" customFormat="1" ht="36" customHeight="1" spans="1:16">
      <c r="A4" s="6" t="s">
        <v>252</v>
      </c>
      <c r="B4" s="7" t="s">
        <v>7</v>
      </c>
      <c r="C4" s="8"/>
      <c r="D4" s="8"/>
      <c r="E4" s="8"/>
      <c r="F4" s="6" t="s">
        <v>253</v>
      </c>
      <c r="G4" s="6"/>
      <c r="H4" s="6"/>
      <c r="I4" s="6"/>
      <c r="J4" s="8">
        <v>13909342976</v>
      </c>
      <c r="K4" s="8"/>
      <c r="L4" s="8"/>
      <c r="M4" s="8"/>
      <c r="N4" s="8"/>
      <c r="O4" s="8"/>
      <c r="P4" s="8"/>
    </row>
    <row r="5" s="1" customFormat="1" ht="36" customHeight="1" spans="1:16">
      <c r="A5" s="6" t="s">
        <v>254</v>
      </c>
      <c r="B5" s="6" t="s">
        <v>255</v>
      </c>
      <c r="C5" s="6"/>
      <c r="D5" s="17" t="s">
        <v>256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" customFormat="1" ht="36" customHeight="1" spans="1:16">
      <c r="A6" s="6"/>
      <c r="B6" s="6" t="s">
        <v>257</v>
      </c>
      <c r="C6" s="6"/>
      <c r="D6" s="17" t="s">
        <v>258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="1" customFormat="1" ht="36" customHeight="1" spans="1:16">
      <c r="A7" s="6"/>
      <c r="B7" s="6" t="s">
        <v>259</v>
      </c>
      <c r="C7" s="6"/>
      <c r="D7" s="19" t="s">
        <v>260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="1" customFormat="1" ht="36" customHeight="1" spans="1:16">
      <c r="A8" s="6"/>
      <c r="B8" s="6" t="s">
        <v>261</v>
      </c>
      <c r="C8" s="6"/>
      <c r="D8" s="17" t="s">
        <v>262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="1" customFormat="1" ht="36" customHeight="1" spans="1:16">
      <c r="A9" s="6" t="s">
        <v>263</v>
      </c>
      <c r="B9" s="6" t="s">
        <v>264</v>
      </c>
      <c r="C9" s="6"/>
      <c r="D9" s="19" t="s">
        <v>262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="1" customFormat="1" ht="36" customHeight="1" spans="1:16">
      <c r="A10" s="6"/>
      <c r="B10" s="20" t="s">
        <v>265</v>
      </c>
      <c r="C10" s="20"/>
      <c r="D10" s="17" t="s">
        <v>262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="1" customFormat="1" ht="36" customHeight="1" spans="1:16">
      <c r="A11" s="6"/>
      <c r="B11" s="20" t="s">
        <v>266</v>
      </c>
      <c r="C11" s="20"/>
      <c r="D11" s="6" t="s">
        <v>267</v>
      </c>
      <c r="E11" s="6"/>
      <c r="F11" s="6"/>
      <c r="G11" s="6"/>
      <c r="H11" s="6" t="s">
        <v>268</v>
      </c>
      <c r="I11" s="6"/>
      <c r="J11" s="6"/>
      <c r="K11" s="6"/>
      <c r="L11" s="6" t="s">
        <v>269</v>
      </c>
      <c r="M11" s="6"/>
      <c r="N11" s="6"/>
      <c r="O11" s="6"/>
      <c r="P11" s="6" t="s">
        <v>270</v>
      </c>
    </row>
    <row r="12" s="1" customFormat="1" ht="36" customHeight="1" spans="1:16">
      <c r="A12" s="6"/>
      <c r="B12" s="21">
        <v>25</v>
      </c>
      <c r="C12" s="21"/>
      <c r="D12" s="13">
        <v>22</v>
      </c>
      <c r="E12" s="13"/>
      <c r="F12" s="13"/>
      <c r="G12" s="13"/>
      <c r="H12" s="13">
        <v>0</v>
      </c>
      <c r="I12" s="13"/>
      <c r="J12" s="13"/>
      <c r="K12" s="13"/>
      <c r="L12" s="13">
        <v>22</v>
      </c>
      <c r="M12" s="13"/>
      <c r="N12" s="13"/>
      <c r="O12" s="13"/>
      <c r="P12" s="13">
        <v>0</v>
      </c>
    </row>
    <row r="13" s="1" customFormat="1" ht="36" customHeight="1" spans="1:16">
      <c r="A13" s="6" t="s">
        <v>271</v>
      </c>
      <c r="B13" s="17" t="s">
        <v>272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="1" customFormat="1" ht="36" customHeight="1" spans="1:16">
      <c r="A14" s="6" t="s">
        <v>273</v>
      </c>
      <c r="B14" s="6" t="s">
        <v>274</v>
      </c>
      <c r="C14" s="6" t="s">
        <v>275</v>
      </c>
      <c r="D14" s="6"/>
      <c r="E14" s="6"/>
      <c r="F14" s="6"/>
      <c r="G14" s="6" t="s">
        <v>276</v>
      </c>
      <c r="H14" s="6"/>
      <c r="I14" s="6"/>
      <c r="J14" s="6"/>
      <c r="K14" s="6" t="s">
        <v>277</v>
      </c>
      <c r="L14" s="6"/>
      <c r="M14" s="6"/>
      <c r="N14" s="6"/>
      <c r="O14" s="6" t="s">
        <v>278</v>
      </c>
      <c r="P14" s="6"/>
    </row>
    <row r="15" s="1" customFormat="1" ht="36" customHeight="1" spans="1:16">
      <c r="A15" s="6"/>
      <c r="B15" s="8">
        <v>202.45</v>
      </c>
      <c r="C15" s="8">
        <v>202.45</v>
      </c>
      <c r="D15" s="8"/>
      <c r="E15" s="8"/>
      <c r="F15" s="8"/>
      <c r="G15" s="8">
        <v>202.45</v>
      </c>
      <c r="H15" s="8"/>
      <c r="I15" s="8"/>
      <c r="J15" s="8"/>
      <c r="K15" s="22">
        <v>1</v>
      </c>
      <c r="L15" s="8"/>
      <c r="M15" s="8"/>
      <c r="N15" s="8"/>
      <c r="O15" s="8">
        <v>0</v>
      </c>
      <c r="P15" s="8"/>
    </row>
    <row r="16" s="1" customFormat="1" ht="36" customHeight="1" spans="1:16">
      <c r="A16" s="6" t="s">
        <v>279</v>
      </c>
      <c r="B16" s="6" t="s">
        <v>280</v>
      </c>
      <c r="C16" s="6"/>
      <c r="D16" s="6"/>
      <c r="E16" s="6"/>
      <c r="F16" s="6"/>
      <c r="G16" s="6"/>
      <c r="H16" s="6"/>
      <c r="I16" s="6" t="s">
        <v>281</v>
      </c>
      <c r="J16" s="6"/>
      <c r="K16" s="6"/>
      <c r="L16" s="6"/>
      <c r="M16" s="6"/>
      <c r="N16" s="6"/>
      <c r="O16" s="6"/>
      <c r="P16" s="6"/>
    </row>
    <row r="17" s="1" customFormat="1" ht="36" customHeight="1" spans="1:16">
      <c r="A17" s="6"/>
      <c r="B17" s="6" t="s">
        <v>282</v>
      </c>
      <c r="C17" s="6"/>
      <c r="D17" s="6"/>
      <c r="E17" s="8"/>
      <c r="F17" s="8"/>
      <c r="G17" s="8"/>
      <c r="H17" s="8"/>
      <c r="I17" s="6" t="s">
        <v>185</v>
      </c>
      <c r="J17" s="6"/>
      <c r="K17" s="6"/>
      <c r="L17" s="6"/>
      <c r="M17" s="6"/>
      <c r="N17" s="8">
        <v>176.45</v>
      </c>
      <c r="O17" s="8"/>
      <c r="P17" s="8"/>
    </row>
    <row r="18" s="1" customFormat="1" ht="36" customHeight="1" spans="1:16">
      <c r="A18" s="6"/>
      <c r="B18" s="6" t="s">
        <v>283</v>
      </c>
      <c r="C18" s="6"/>
      <c r="D18" s="6"/>
      <c r="E18" s="8">
        <v>202.45</v>
      </c>
      <c r="F18" s="8"/>
      <c r="G18" s="8"/>
      <c r="H18" s="8"/>
      <c r="I18" s="6" t="s">
        <v>186</v>
      </c>
      <c r="J18" s="6"/>
      <c r="K18" s="6"/>
      <c r="L18" s="6"/>
      <c r="M18" s="6"/>
      <c r="N18" s="8">
        <v>26</v>
      </c>
      <c r="O18" s="8"/>
      <c r="P18" s="8"/>
    </row>
    <row r="19" s="1" customFormat="1" ht="36" customHeight="1" spans="1:16">
      <c r="A19" s="6"/>
      <c r="B19" s="6" t="s">
        <v>284</v>
      </c>
      <c r="C19" s="6"/>
      <c r="D19" s="6"/>
      <c r="E19" s="8"/>
      <c r="F19" s="8"/>
      <c r="G19" s="8"/>
      <c r="H19" s="8"/>
      <c r="I19" s="6" t="s">
        <v>285</v>
      </c>
      <c r="J19" s="6"/>
      <c r="K19" s="6"/>
      <c r="L19" s="6"/>
      <c r="M19" s="6"/>
      <c r="N19" s="8"/>
      <c r="O19" s="8"/>
      <c r="P19" s="8"/>
    </row>
    <row r="20" s="1" customFormat="1" ht="36" customHeight="1" spans="1:16">
      <c r="A20" s="6"/>
      <c r="B20" s="6" t="s">
        <v>286</v>
      </c>
      <c r="C20" s="6"/>
      <c r="D20" s="6"/>
      <c r="E20" s="8">
        <v>202.45</v>
      </c>
      <c r="F20" s="8"/>
      <c r="G20" s="8"/>
      <c r="H20" s="8"/>
      <c r="I20" s="6" t="s">
        <v>287</v>
      </c>
      <c r="J20" s="6"/>
      <c r="K20" s="6"/>
      <c r="L20" s="6"/>
      <c r="M20" s="6"/>
      <c r="N20" s="8">
        <v>202.45</v>
      </c>
      <c r="O20" s="8"/>
      <c r="P20" s="8"/>
    </row>
    <row r="21" s="1" customFormat="1" ht="36" customHeight="1" spans="1:16">
      <c r="A21" s="6" t="s">
        <v>288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="1" customFormat="1" ht="36" customHeight="1" spans="1:16">
      <c r="A22" s="6" t="s">
        <v>289</v>
      </c>
      <c r="B22" s="6" t="s">
        <v>290</v>
      </c>
      <c r="C22" s="6"/>
      <c r="D22" s="6" t="s">
        <v>291</v>
      </c>
      <c r="E22" s="6"/>
      <c r="F22" s="6"/>
      <c r="G22" s="6"/>
      <c r="H22" s="6"/>
      <c r="I22" s="6"/>
      <c r="J22" s="6"/>
      <c r="K22" s="6"/>
      <c r="L22" s="6"/>
      <c r="M22" s="6" t="s">
        <v>292</v>
      </c>
      <c r="N22" s="6"/>
      <c r="O22" s="6"/>
      <c r="P22" s="6"/>
    </row>
    <row r="23" s="1" customFormat="1" ht="24.95" customHeight="1" spans="1:1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="1" customFormat="1" ht="24.95" customHeight="1" spans="1:1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="1" customFormat="1" ht="24.95" customHeight="1" spans="1:1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6"/>
      <c r="N25" s="16"/>
      <c r="O25" s="16"/>
      <c r="P25" s="1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14"/>
  <sheetViews>
    <sheetView workbookViewId="0">
      <selection activeCell="B8" sqref="B8:K8"/>
    </sheetView>
  </sheetViews>
  <sheetFormatPr defaultColWidth="9" defaultRowHeight="13.5"/>
  <cols>
    <col min="1" max="1" width="8" style="1" customWidth="1"/>
    <col min="2" max="5" width="6.75" style="1" customWidth="1"/>
    <col min="6" max="16384" width="9" style="1"/>
  </cols>
  <sheetData>
    <row r="1" s="1" customFormat="1" ht="31.5" customHeight="1" spans="1:11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5" customHeight="1" spans="1:16">
      <c r="A2" s="4" t="s">
        <v>250</v>
      </c>
      <c r="C2" s="5"/>
      <c r="E2" s="5"/>
      <c r="K2" s="5" t="s">
        <v>35</v>
      </c>
      <c r="P2" s="1"/>
    </row>
    <row r="3" s="1" customFormat="1" ht="45.95" customHeight="1" spans="1:11">
      <c r="A3" s="6" t="s">
        <v>294</v>
      </c>
      <c r="B3" s="7"/>
      <c r="C3" s="8"/>
      <c r="D3" s="8"/>
      <c r="E3" s="8"/>
      <c r="F3" s="6" t="s">
        <v>295</v>
      </c>
      <c r="G3" s="6"/>
      <c r="H3" s="7"/>
      <c r="I3" s="8"/>
      <c r="J3" s="8"/>
      <c r="K3" s="8"/>
    </row>
    <row r="4" s="1" customFormat="1" ht="45.95" customHeight="1" spans="1:11">
      <c r="A4" s="6" t="s">
        <v>296</v>
      </c>
      <c r="B4" s="7"/>
      <c r="C4" s="8"/>
      <c r="D4" s="8"/>
      <c r="E4" s="8"/>
      <c r="F4" s="6" t="s">
        <v>297</v>
      </c>
      <c r="G4" s="6"/>
      <c r="H4" s="7"/>
      <c r="I4" s="8"/>
      <c r="J4" s="8"/>
      <c r="K4" s="8"/>
    </row>
    <row r="5" s="1" customFormat="1" ht="45.95" customHeight="1" spans="1:11">
      <c r="A5" s="6" t="s">
        <v>298</v>
      </c>
      <c r="B5" s="7"/>
      <c r="C5" s="8"/>
      <c r="D5" s="8"/>
      <c r="E5" s="8"/>
      <c r="F5" s="6" t="s">
        <v>299</v>
      </c>
      <c r="G5" s="6"/>
      <c r="H5" s="9"/>
      <c r="I5" s="14"/>
      <c r="J5" s="14"/>
      <c r="K5" s="15"/>
    </row>
    <row r="6" s="1" customFormat="1" ht="45.95" customHeight="1" spans="1:11">
      <c r="A6" s="6" t="s">
        <v>300</v>
      </c>
      <c r="B6" s="7" t="s">
        <v>301</v>
      </c>
      <c r="C6" s="8"/>
      <c r="D6" s="8"/>
      <c r="E6" s="8"/>
      <c r="F6" s="6" t="s">
        <v>302</v>
      </c>
      <c r="G6" s="6"/>
      <c r="H6" s="8"/>
      <c r="I6" s="8"/>
      <c r="J6" s="8"/>
      <c r="K6" s="8"/>
    </row>
    <row r="7" s="1" customFormat="1" ht="45.95" customHeight="1" spans="1:11">
      <c r="A7" s="6" t="s">
        <v>303</v>
      </c>
      <c r="B7" s="10" t="s">
        <v>304</v>
      </c>
      <c r="C7" s="8"/>
      <c r="D7" s="8"/>
      <c r="E7" s="10" t="s">
        <v>305</v>
      </c>
      <c r="F7" s="10"/>
      <c r="G7" s="8"/>
      <c r="H7" s="8"/>
      <c r="I7" s="10" t="s">
        <v>306</v>
      </c>
      <c r="J7" s="10"/>
      <c r="K7" s="8"/>
    </row>
    <row r="8" s="1" customFormat="1" ht="45.95" customHeight="1" spans="1:11">
      <c r="A8" s="6" t="s">
        <v>307</v>
      </c>
      <c r="B8" s="11"/>
      <c r="C8" s="12"/>
      <c r="D8" s="12"/>
      <c r="E8" s="12"/>
      <c r="F8" s="12"/>
      <c r="G8" s="12"/>
      <c r="H8" s="12"/>
      <c r="I8" s="12"/>
      <c r="J8" s="12"/>
      <c r="K8" s="12"/>
    </row>
    <row r="9" s="1" customFormat="1" ht="45.95" customHeight="1" spans="1:11">
      <c r="A9" s="6" t="s">
        <v>289</v>
      </c>
      <c r="B9" s="6" t="s">
        <v>290</v>
      </c>
      <c r="C9" s="6"/>
      <c r="D9" s="6" t="s">
        <v>291</v>
      </c>
      <c r="E9" s="6"/>
      <c r="F9" s="6"/>
      <c r="G9" s="6"/>
      <c r="H9" s="6"/>
      <c r="I9" s="6"/>
      <c r="J9" s="6" t="s">
        <v>308</v>
      </c>
      <c r="K9" s="6"/>
    </row>
    <row r="10" s="1" customFormat="1" ht="45.95" customHeight="1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ht="45.9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="1" customFormat="1" ht="45.95" customHeight="1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="1" customFormat="1" ht="45.95" customHeight="1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="1" customFormat="1" ht="45.95" customHeight="1" spans="1:11">
      <c r="A14" s="13"/>
      <c r="B14" s="13"/>
      <c r="C14" s="13"/>
      <c r="D14" s="13"/>
      <c r="E14" s="13"/>
      <c r="F14" s="13"/>
      <c r="G14" s="13"/>
      <c r="H14" s="13"/>
      <c r="I14" s="13"/>
      <c r="J14" s="16"/>
      <c r="K14" s="16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品味白黑</cp:lastModifiedBy>
  <dcterms:created xsi:type="dcterms:W3CDTF">2023-01-31T08:53:00Z</dcterms:created>
  <dcterms:modified xsi:type="dcterms:W3CDTF">2023-04-07T11:18:51Z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886C17EAD4AF41F395FDBD15DC04A93F_13</vt:lpwstr>
  </property>
</Properties>
</file>