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  <sheet name="表15" sheetId="19" r:id="rId17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<sst xmlns="http://schemas.openxmlformats.org/spreadsheetml/2006/main" count="524" uniqueCount="366">
  <si>
    <t>单位代码：</t>
  </si>
  <si>
    <t>11621026015363381P</t>
  </si>
  <si>
    <t>单位名称：</t>
  </si>
  <si>
    <t>中共宁县委政法委员会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</si>
  <si>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</si>
  <si>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</si>
  <si>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</si>
  <si>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</si>
  <si>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</si>
  <si>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</si>
  <si>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>高鹏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</si>
  <si>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</si>
  <si>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</si>
  <si>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</si>
  <si>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</si>
  <si>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</si>
  <si>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</si>
  <si>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</si>
  <si>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</si>
  <si>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</si>
  <si>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</si>
  <si>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</si>
  <si>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</si>
  <si>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</si>
  <si>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</si>
  <si>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</si>
  <si>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</si>
  <si>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</si>
  <si>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</si>
  <si>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</si>
  <si>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</si>
  <si>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</si>
  <si>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</si>
  <si>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</si>
  <si>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</si>
  <si>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</si>
  <si>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</si>
  <si>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</si>
  <si>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</si>
  <si>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</si>
  <si>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</si>
  <si>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</si>
  <si>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</si>
  <si>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</si>
  <si>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</si>
  <si>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</si>
  <si>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</si>
  <si>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</si>
  <si>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</si>
  <si>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</si>
  <si>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</si>
  <si>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</si>
  <si>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</si>
  <si>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</si>
  <si>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</si>
  <si>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</si>
  <si>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</si>
  <si>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</si>
  <si>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</si>
  <si>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</si>
  <si>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</si>
  <si>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</si>
  <si>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</si>
  <si>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</si>
  <si>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</si>
  <si>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</si>
  <si>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</si>
  <si>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</si>
  <si>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</si>
  <si>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</si>
  <si>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</si>
  <si>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</si>
  <si>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</si>
  <si>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</si>
  <si>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</si>
  <si>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</si>
  <si>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</si>
  <si>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</si>
  <si>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</si>
  <si>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</si>
  <si>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</si>
  <si>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</si>
  <si>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</si>
  <si>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</si>
  <si>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</si>
  <si>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</si>
  <si>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</si>
  <si>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</si>
  <si>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</si>
  <si>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</si>
  <si>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</si>
  <si>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</si>
  <si>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</si>
  <si>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</si>
  <si>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</si>
  <si>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</si>
  <si>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</si>
  <si>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</si>
  <si>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</si>
  <si>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</si>
  <si>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</si>
  <si>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</si>
  <si>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</si>
  <si>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</si>
  <si>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</si>
  <si>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</si>
  <si>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</si>
  <si>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</si>
  <si>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</si>
  <si>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</si>
  <si>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</si>
  <si>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</si>
  <si>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</si>
  <si>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</si>
  <si>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</si>
  <si>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</si>
  <si>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</si>
  <si>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</si>
  <si>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20131</t>
  </si>
  <si>
    <t>党委办公厅（室）及相关机构事务</t>
  </si>
  <si>
    <t>2013101</t>
  </si>
  <si>
    <t>机构运行</t>
  </si>
  <si>
    <t>208</t>
  </si>
  <si>
    <t>社会保险和就业支出</t>
  </si>
  <si>
    <t>20899</t>
  </si>
  <si>
    <t>其他社会保险和就业支出</t>
  </si>
  <si>
    <t>2089999</t>
  </si>
  <si>
    <t>其他社会保障和就业支出</t>
  </si>
  <si>
    <t>210</t>
  </si>
  <si>
    <t>卫生健康支出</t>
  </si>
  <si>
    <t>21011</t>
  </si>
  <si>
    <t>行政事业单位医疗</t>
  </si>
  <si>
    <t>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</si>
  <si>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</si>
  <si>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</si>
  <si>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</si>
  <si>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</si>
  <si>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</si>
  <si>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</si>
  <si>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</si>
  <si>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</si>
  <si>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</si>
  <si>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</si>
  <si>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</si>
  <si>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</si>
  <si>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</si>
  <si>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</si>
  <si>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</si>
  <si>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</si>
  <si>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</si>
  <si>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</si>
  <si>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</si>
  <si>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</si>
  <si>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</si>
  <si>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</si>
  <si>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</si>
  <si>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</si>
  <si>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</si>
  <si>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</si>
  <si>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</si>
  <si>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</si>
  <si>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</si>
  <si>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</si>
  <si>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</si>
  <si>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</si>
  <si>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</si>
  <si>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</si>
  <si>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</si>
  <si>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</si>
  <si>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</si>
  <si>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</si>
  <si>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</si>
  <si>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</si>
  <si>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</si>
  <si>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</si>
  <si>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</si>
  <si>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</si>
  <si>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宁县政法委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</si>
  <si>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</si>
  <si>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</si>
  <si>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</si>
  <si>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</si>
  <si>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</si>
  <si>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</si>
  <si>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</si>
  <si>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</si>
  <si>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</si>
  <si>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</si>
  <si>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01</t>
  </si>
  <si>
    <t xml:space="preserve">  基本工资</t>
  </si>
  <si>
    <t>02</t>
  </si>
  <si>
    <t xml:space="preserve">  津贴补贴</t>
  </si>
  <si>
    <t>03</t>
  </si>
  <si>
    <t>过渡期奖金补贴</t>
  </si>
  <si>
    <t>04</t>
  </si>
  <si>
    <t>工资5%</t>
  </si>
  <si>
    <t>05</t>
  </si>
  <si>
    <t xml:space="preserve">  绩效工资</t>
  </si>
  <si>
    <t>06</t>
  </si>
  <si>
    <t>公务员年终一次性奖金</t>
  </si>
  <si>
    <t>07</t>
  </si>
  <si>
    <t>取暖费</t>
  </si>
  <si>
    <t>08</t>
  </si>
  <si>
    <t>正常晋升及政策性增人增资</t>
  </si>
  <si>
    <t>09</t>
  </si>
  <si>
    <t xml:space="preserve">  职工基本医疗保险缴费</t>
  </si>
  <si>
    <t>10</t>
  </si>
  <si>
    <t xml:space="preserve">  其他社会保障缴费                 （工伤、失业保险）</t>
  </si>
  <si>
    <t>商品和服务支出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</si>
  <si>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</si>
  <si>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</si>
  <si>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</si>
  <si>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</si>
  <si>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</si>
  <si>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</si>
  <si>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</si>
  <si>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</si>
  <si>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</si>
  <si>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其他交通费用</t>
  </si>
  <si>
    <t>11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</si>
  <si>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</si>
  <si>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12</t>
  </si>
  <si>
    <t>资本性支出</t>
  </si>
  <si>
    <t>对个人和家庭的补助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</si>
  <si>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</si>
  <si>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</si>
  <si>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</si>
  <si>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</si>
  <si>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</si>
  <si>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</si>
  <si>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</si>
  <si>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</si>
  <si>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</si>
  <si>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</si>
  <si>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</si>
  <si>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</si>
  <si>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</si>
  <si>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</si>
  <si>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1</t>
  </si>
  <si>
    <t>302</t>
  </si>
  <si>
    <t>2</t>
  </si>
  <si>
    <t>30201</t>
  </si>
  <si>
    <t>3</t>
  </si>
  <si>
    <t>30202</t>
  </si>
  <si>
    <t>4</t>
  </si>
  <si>
    <t>30203</t>
  </si>
  <si>
    <t>5</t>
  </si>
  <si>
    <t>30204</t>
  </si>
  <si>
    <t>6</t>
  </si>
  <si>
    <t>30205</t>
  </si>
  <si>
    <t>7</t>
  </si>
  <si>
    <t>30206</t>
  </si>
  <si>
    <t>8</t>
  </si>
  <si>
    <t>30207</t>
  </si>
  <si>
    <t>9</t>
  </si>
  <si>
    <t>30208</t>
  </si>
  <si>
    <t>30209</t>
  </si>
  <si>
    <t>30210</t>
  </si>
  <si>
    <t>30211</t>
  </si>
  <si>
    <t>13</t>
  </si>
  <si>
    <t>30212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</si>
  <si>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</si>
  <si>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</si>
  <si>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</si>
  <si>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</si>
  <si>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</si>
  <si>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</si>
  <si>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</si>
  <si>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</si>
  <si>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</si>
  <si>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</si>
  <si>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</si>
  <si>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</si>
  <si>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</si>
  <si>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</si>
  <si>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</si>
  <si>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</si>
  <si>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</si>
  <si>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</si>
  <si>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</si>
  <si>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</si>
  <si>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</si>
  <si>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</si>
  <si>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</si>
  <si>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</si>
  <si>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</si>
  <si>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</si>
  <si>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</si>
  <si>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</si>
  <si>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杨冬</t>
  </si>
  <si>
    <t>联系电话</t>
  </si>
  <si>
    <t>部门（单位）职能</t>
  </si>
  <si>
    <t>依据</t>
  </si>
  <si>
    <t>职能概述</t>
  </si>
  <si>
    <r>
      <t>宁县政法委根据中央、省市统一全县政法各部门的思想和行动，根据上级党委及政法委的部署，对政法工作作出部署和安排，并对落实情况加强监督检查；组织、协调和指导维护全县社会、政治稳定工作；监督全县政法各部门执行法律法规和党的方针政策的情况，协助有关部门查处政法干部的违法犯罪案件，研究制定严肃执法、落实党的方针政策的具体措施。研究制定加强政法队伍建设和领导班子建设的措施，协助考察、管理政法部门的领导干部。依据上级关于社会治安治理领导责任制，实施目标管理，把综合智力的各项任务落实到基层。定期分析研判本地区的治安形势和综合治理情况，提出相应的工作措施。开展调查研究，不断总结经验，指导各单位、各部门综合治理工作，实行齐抓共管，充分发挥整体作用。加强对综合治理工作的检查，考核和监督，决定奖惩事项，提出奖惩建议和实行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一票否决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的建议。</t>
    </r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</si>
  <si>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</si>
  <si>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</si>
  <si>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</si>
  <si>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</si>
  <si>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</si>
  <si>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</si>
  <si>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</si>
  <si>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中共宁县县委政法委内设政工办公室、维护稳定工作室、反邪教工作室三个内设机构，一个内设事业单位综治中心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</si>
  <si>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</si>
  <si>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</si>
  <si>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</si>
  <si>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</si>
  <si>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</si>
  <si>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</si>
  <si>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</si>
  <si>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</si>
  <si>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</si>
  <si>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</si>
  <si>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</si>
  <si>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</si>
  <si>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</si>
  <si>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</si>
  <si>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</si>
  <si>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</si>
  <si>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</si>
  <si>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</si>
  <si>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</si>
  <si>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</si>
  <si>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</si>
  <si>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</si>
  <si>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</si>
  <si>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</si>
  <si>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</si>
  <si>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</si>
  <si>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产出指标（50）</t>
  </si>
  <si>
    <t>经济成本指标</t>
  </si>
  <si>
    <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：节约用电，节约用水，爱护爱惜公共财务，拒绝浪费，提高工作效率，最大限度降低成本。</t>
    </r>
  </si>
  <si>
    <t>效益指标（30）</t>
  </si>
  <si>
    <t>社会会效益指标</t>
  </si>
  <si>
    <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：全力保障机关工作正常运转，指标</t>
    </r>
    <r>
      <rPr>
        <b/>
        <sz val="9"/>
        <color rgb="FF000000"/>
        <rFont val="Calibri"/>
        <charset val="1"/>
      </rPr>
      <t>2</t>
    </r>
    <r>
      <rPr>
        <b/>
        <sz val="9"/>
        <color rgb="FF000000"/>
        <rFont val="宋体"/>
        <charset val="1"/>
      </rPr>
      <t>：全面做好基层政法工作，指标</t>
    </r>
    <r>
      <rPr>
        <b/>
        <sz val="9"/>
        <color rgb="FF000000"/>
        <rFont val="Calibri"/>
        <charset val="1"/>
      </rPr>
      <t>3</t>
    </r>
    <r>
      <rPr>
        <b/>
        <sz val="9"/>
        <color rgb="FF000000"/>
        <rFont val="宋体"/>
        <charset val="1"/>
      </rPr>
      <t>：全力做好政法工作各项工作</t>
    </r>
  </si>
  <si>
    <r>
      <t>满意度指标（</t>
    </r>
    <r>
      <rPr>
        <b/>
        <sz val="9"/>
        <color rgb="FF000000"/>
        <rFont val="Calibri"/>
        <charset val="1"/>
      </rPr>
      <t>20</t>
    </r>
    <r>
      <rPr>
        <b/>
        <sz val="9"/>
        <color rgb="FF000000"/>
        <rFont val="宋体"/>
        <charset val="1"/>
      </rPr>
      <t>）</t>
    </r>
  </si>
  <si>
    <t>服务对象满意度指标</t>
  </si>
  <si>
    <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：机关各项工作正常开展；指标</t>
    </r>
    <r>
      <rPr>
        <b/>
        <sz val="9"/>
        <color rgb="FF000000"/>
        <rFont val="Calibri"/>
        <charset val="1"/>
      </rPr>
      <t>2</t>
    </r>
    <r>
      <rPr>
        <b/>
        <sz val="9"/>
        <color rgb="FF000000"/>
        <rFont val="宋体"/>
        <charset val="1"/>
      </rPr>
      <t>：全面完成政法各项工作；指标</t>
    </r>
    <r>
      <rPr>
        <b/>
        <sz val="9"/>
        <color rgb="FF000000"/>
        <rFont val="Calibri"/>
        <charset val="1"/>
      </rPr>
      <t>3</t>
    </r>
    <r>
      <rPr>
        <b/>
        <sz val="9"/>
        <color rgb="FF000000"/>
        <rFont val="宋体"/>
        <charset val="1"/>
      </rPr>
      <t>：保证政法工作高质量发展</t>
    </r>
  </si>
  <si>
    <t>项目支出绩效目标表</t>
  </si>
  <si>
    <t>预算单位</t>
  </si>
  <si>
    <t>项目名称</t>
  </si>
  <si>
    <t>涉法涉诉救助资金</t>
  </si>
  <si>
    <t>一级项目名称</t>
  </si>
  <si>
    <t>二级项目名称</t>
  </si>
  <si>
    <t>项目类型</t>
  </si>
  <si>
    <t>运转类</t>
  </si>
  <si>
    <t>资金用途</t>
  </si>
  <si>
    <t>用于对涉法被害人进行生活困难救助</t>
  </si>
  <si>
    <t>资金性质</t>
  </si>
  <si>
    <t>一般公共预算资金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</si>
  <si>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</si>
  <si>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</si>
  <si>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</si>
  <si>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</si>
  <si>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</si>
  <si>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</si>
  <si>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对涉法被害人进行困难救助，保障其合法权益，维护社会稳定</t>
  </si>
  <si>
    <t>指标目标值</t>
  </si>
  <si>
    <t>指标1：涉法涉诉救助到位，保障被害人生活困难改善</t>
  </si>
  <si>
    <t>社会效益指标</t>
  </si>
  <si>
    <t>指标1：满意度为100%</t>
  </si>
  <si>
    <t>政法综治工作专项经费及信息平台建设经费</t>
  </si>
  <si>
    <t>完善立体化信息化社会治安防控体系建设，推进网格化服务管理</t>
  </si>
  <si>
    <t>有力维护平安宁县建设，保障社会大局持续稳定</t>
  </si>
  <si>
    <t>指标1：完善立体化信息化社会治安防控体系建设，推进网格化服务管理</t>
  </si>
  <si>
    <t>指标1：有力维护平安宁县建设，保障社会大局持续稳定，人民意度为100%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</si>
</sst>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0.00"/>
    <numFmt numFmtId="179" formatCode="#,##0.00_ ;[Red]\-#,##0.00\ "/>
    <numFmt numFmtId="180" formatCode="yyyy/mm/dd"/>
  </numFmts>
  <fonts count="62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b/>
      <sz val="9"/>
      <color rgb="FF000000"/>
      <name val="Calibri"/>
      <charset val="1"/>
    </font>
    <font>
      <b/>
      <sz val="10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0" borderId="5" applyNumberFormat="0" applyFont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4" fillId="15" borderId="9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8" fillId="0" borderId="0"/>
  </cellStyleXfs>
  <cellXfs count="12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0" fontId="18" fillId="0" borderId="0" xfId="0" applyFont="1" applyFill="1" applyAlignment="1"/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7" fontId="24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1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22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left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49" fontId="28" fillId="3" borderId="1" xfId="0" applyNumberFormat="1" applyFont="1" applyFill="1" applyBorder="1" applyAlignment="1">
      <alignment horizontal="left" vertical="center" wrapText="1"/>
    </xf>
    <xf numFmtId="176" fontId="28" fillId="3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31" fillId="0" borderId="1" xfId="0" applyFont="1" applyBorder="1" applyAlignment="1">
      <alignment horizontal="left" vertical="center"/>
    </xf>
    <xf numFmtId="49" fontId="29" fillId="0" borderId="1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4" fontId="27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left" vertical="center" wrapText="1"/>
    </xf>
    <xf numFmtId="4" fontId="27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178" fontId="17" fillId="0" borderId="2" xfId="0" applyNumberFormat="1" applyFont="1" applyBorder="1" applyAlignment="1">
      <alignment horizontal="center" vertical="center" wrapText="1"/>
    </xf>
    <xf numFmtId="178" fontId="32" fillId="0" borderId="2" xfId="0" applyNumberFormat="1" applyFont="1" applyBorder="1" applyAlignment="1">
      <alignment horizontal="center" vertical="center" wrapText="1"/>
    </xf>
    <xf numFmtId="178" fontId="32" fillId="0" borderId="2" xfId="0" applyNumberFormat="1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vertical="center" wrapText="1"/>
    </xf>
    <xf numFmtId="178" fontId="17" fillId="0" borderId="2" xfId="0" applyNumberFormat="1" applyFont="1" applyBorder="1" applyAlignment="1">
      <alignment horizontal="right" vertical="center" wrapText="1"/>
    </xf>
    <xf numFmtId="178" fontId="27" fillId="0" borderId="2" xfId="0" applyNumberFormat="1" applyFont="1" applyBorder="1" applyAlignment="1">
      <alignment vertical="center" wrapText="1"/>
    </xf>
    <xf numFmtId="178" fontId="27" fillId="0" borderId="2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1" xfId="49" applyFont="1" applyFill="1" applyBorder="1" applyAlignment="1" applyProtection="1">
      <alignment vertical="center"/>
    </xf>
    <xf numFmtId="179" fontId="22" fillId="0" borderId="1" xfId="0" applyNumberFormat="1" applyFont="1" applyFill="1" applyBorder="1" applyAlignment="1" applyProtection="1">
      <alignment horizontal="right" vertical="center"/>
    </xf>
    <xf numFmtId="179" fontId="33" fillId="0" borderId="1" xfId="0" applyNumberFormat="1" applyFont="1" applyFill="1" applyBorder="1" applyAlignment="1">
      <alignment horizontal="right" vertical="center"/>
    </xf>
    <xf numFmtId="0" fontId="22" fillId="0" borderId="1" xfId="49" applyFont="1" applyBorder="1" applyAlignment="1" applyProtection="1">
      <alignment vertical="center"/>
    </xf>
    <xf numFmtId="0" fontId="26" fillId="0" borderId="1" xfId="49" applyFont="1" applyFill="1" applyBorder="1" applyAlignment="1" applyProtection="1">
      <alignment horizontal="center" vertical="center"/>
    </xf>
    <xf numFmtId="179" fontId="26" fillId="0" borderId="1" xfId="0" applyNumberFormat="1" applyFont="1" applyFill="1" applyBorder="1" applyAlignment="1" applyProtection="1">
      <alignment horizontal="right" vertical="center"/>
    </xf>
    <xf numFmtId="0" fontId="34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horizontal="right" vertical="center" wrapText="1"/>
    </xf>
    <xf numFmtId="0" fontId="35" fillId="0" borderId="2" xfId="0" applyFont="1" applyBorder="1" applyAlignment="1">
      <alignment vertical="center" wrapText="1"/>
    </xf>
    <xf numFmtId="4" fontId="35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center" wrapText="1"/>
    </xf>
    <xf numFmtId="180" fontId="17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C4" sqref="C4:E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ht="14.3" customHeight="1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2.75" customHeight="1" spans="1:11">
      <c r="A3" s="25"/>
      <c r="B3" s="25" t="s">
        <v>0</v>
      </c>
      <c r="C3" s="118" t="s">
        <v>1</v>
      </c>
      <c r="D3" s="118"/>
      <c r="E3" s="25"/>
      <c r="F3" s="25"/>
      <c r="G3" s="25"/>
      <c r="H3" s="25"/>
      <c r="I3" s="25"/>
      <c r="J3" s="25"/>
      <c r="K3" s="25"/>
    </row>
    <row r="4" ht="22.75" customHeight="1" spans="1:11">
      <c r="A4" s="25"/>
      <c r="B4" s="25" t="s">
        <v>2</v>
      </c>
      <c r="C4" s="25" t="s">
        <v>3</v>
      </c>
      <c r="D4" s="25"/>
      <c r="E4" s="25"/>
      <c r="F4" s="25"/>
      <c r="G4" s="25"/>
      <c r="H4" s="25"/>
      <c r="I4" s="25"/>
      <c r="J4" s="25"/>
      <c r="K4" s="25"/>
    </row>
    <row r="5" ht="14.3" customHeight="1" spans="1:1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ht="78.55" customHeight="1" spans="1:11">
      <c r="A6" s="23"/>
      <c r="B6" s="119" t="s">
        <v>4</v>
      </c>
      <c r="C6" s="119"/>
      <c r="D6" s="119"/>
      <c r="E6" s="119"/>
      <c r="F6" s="119"/>
      <c r="G6" s="119"/>
      <c r="H6" s="119"/>
      <c r="I6" s="119"/>
      <c r="J6" s="119"/>
      <c r="K6" s="119"/>
    </row>
    <row r="7" ht="22.7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7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ht="22.75" customHeight="1" spans="1:1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ht="22.75" customHeight="1" spans="1:11">
      <c r="A10" s="25"/>
      <c r="B10" s="25" t="s">
        <v>5</v>
      </c>
      <c r="C10" s="25"/>
      <c r="F10" s="120" t="s">
        <v>6</v>
      </c>
      <c r="G10" s="121"/>
      <c r="H10" s="25"/>
      <c r="I10" s="25"/>
      <c r="J10" s="25"/>
      <c r="K10" s="25"/>
    </row>
    <row r="11" ht="22.75" customHeight="1" spans="1:1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ht="22.75" customHeight="1" spans="1:11">
      <c r="A12" s="25"/>
      <c r="B12" s="120" t="s">
        <v>7</v>
      </c>
      <c r="C12" s="120"/>
      <c r="D12" s="25"/>
      <c r="E12" s="120" t="s">
        <v>8</v>
      </c>
      <c r="F12" s="23"/>
      <c r="G12" s="25"/>
      <c r="H12" s="120" t="s">
        <v>9</v>
      </c>
      <c r="I12" s="23" t="s">
        <v>10</v>
      </c>
      <c r="J12" s="25"/>
      <c r="K12" s="25"/>
    </row>
    <row r="13" ht="14.3" customHeight="1" spans="1:11">
      <c r="A13" s="23"/>
      <c r="B13" s="23"/>
      <c r="C13" s="23" t="s">
        <v>11</v>
      </c>
      <c r="D13" s="23"/>
      <c r="E13" s="23"/>
      <c r="F13" s="23"/>
      <c r="G13" s="23"/>
      <c r="H13" s="23"/>
      <c r="I13" s="23"/>
      <c r="J13" s="23"/>
      <c r="K13" s="23"/>
    </row>
    <row r="14" ht="14.3" customHeight="1" spans="1:1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ht="14.3" customHeight="1" spans="1:1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23"/>
      <c r="B1" s="23"/>
    </row>
    <row r="2" ht="39.15" customHeight="1" spans="1:3">
      <c r="A2" s="23"/>
      <c r="B2" s="114" t="s">
        <v>12</v>
      </c>
      <c r="C2" s="114"/>
    </row>
    <row r="3" ht="29.35" customHeight="1" spans="1:3">
      <c r="A3" s="115"/>
      <c r="B3" s="116" t="s">
        <v>13</v>
      </c>
      <c r="C3" s="116" t="s">
        <v>14</v>
      </c>
    </row>
    <row r="4" ht="28.45" customHeight="1" spans="1:3">
      <c r="A4" s="106"/>
      <c r="B4" s="117" t="s">
        <v>15</v>
      </c>
      <c r="C4" s="59" t="s">
        <v>16</v>
      </c>
    </row>
    <row r="5" ht="28.45" customHeight="1" spans="1:3">
      <c r="A5" s="106"/>
      <c r="B5" s="117" t="s">
        <v>17</v>
      </c>
      <c r="C5" s="59" t="s">
        <v>18</v>
      </c>
    </row>
    <row r="6" ht="28.45" customHeight="1" spans="1:3">
      <c r="A6" s="106"/>
      <c r="B6" s="117" t="s">
        <v>19</v>
      </c>
      <c r="C6" s="59" t="s">
        <v>20</v>
      </c>
    </row>
    <row r="7" ht="28.45" customHeight="1" spans="1:3">
      <c r="A7" s="106"/>
      <c r="B7" s="117" t="s">
        <v>21</v>
      </c>
      <c r="C7" s="59"/>
    </row>
    <row r="8" ht="28.45" customHeight="1" spans="1:3">
      <c r="A8" s="106"/>
      <c r="B8" s="117" t="s">
        <v>22</v>
      </c>
      <c r="C8" s="59" t="s">
        <v>23</v>
      </c>
    </row>
    <row r="9" ht="28.45" customHeight="1" spans="1:3">
      <c r="A9" s="106"/>
      <c r="B9" s="117" t="s">
        <v>24</v>
      </c>
      <c r="C9" s="59" t="s">
        <v>25</v>
      </c>
    </row>
    <row r="10" ht="28.45" customHeight="1" spans="1:3">
      <c r="A10" s="106"/>
      <c r="B10" s="117" t="s">
        <v>26</v>
      </c>
      <c r="C10" s="59" t="s">
        <v>27</v>
      </c>
    </row>
    <row r="11" ht="28.45" customHeight="1" spans="1:3">
      <c r="A11" s="106"/>
      <c r="B11" s="117" t="s">
        <v>28</v>
      </c>
      <c r="C11" s="59" t="s">
        <v>29</v>
      </c>
    </row>
    <row r="12" ht="28.45" customHeight="1" spans="1:3">
      <c r="A12" s="106"/>
      <c r="B12" s="117" t="s">
        <v>30</v>
      </c>
      <c r="C12" s="59"/>
    </row>
    <row r="13" ht="28.45" customHeight="1" spans="1:3">
      <c r="A13" s="23"/>
      <c r="B13" s="117" t="s">
        <v>31</v>
      </c>
      <c r="C13" s="59"/>
    </row>
    <row r="14" ht="28.45" customHeight="1" spans="1:3">
      <c r="A14" s="23"/>
      <c r="B14" s="117" t="s">
        <v>32</v>
      </c>
      <c r="C14" s="59" t="s">
        <v>16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" workbookViewId="0">
      <selection activeCell="B39" sqref="B39:B42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23"/>
      <c r="B1" s="23"/>
      <c r="C1" s="23"/>
      <c r="D1" s="23"/>
    </row>
    <row r="2" ht="39.85" customHeight="1" spans="1:4">
      <c r="A2" s="24" t="s">
        <v>33</v>
      </c>
      <c r="B2" s="24"/>
      <c r="C2" s="24"/>
      <c r="D2" s="24"/>
    </row>
    <row r="3" ht="22.75" customHeight="1" spans="1:4">
      <c r="A3" s="106"/>
      <c r="B3" s="106"/>
      <c r="C3" s="106"/>
      <c r="D3" s="107" t="s">
        <v>34</v>
      </c>
    </row>
    <row r="4" ht="22.75" customHeight="1" spans="1:4">
      <c r="A4" s="60" t="s">
        <v>35</v>
      </c>
      <c r="B4" s="60"/>
      <c r="C4" s="60" t="s">
        <v>36</v>
      </c>
      <c r="D4" s="60"/>
    </row>
    <row r="5" ht="22.75" customHeight="1" spans="1:4">
      <c r="A5" s="60" t="s">
        <v>37</v>
      </c>
      <c r="B5" s="60" t="s">
        <v>38</v>
      </c>
      <c r="C5" s="60" t="s">
        <v>37</v>
      </c>
      <c r="D5" s="60" t="s">
        <v>38</v>
      </c>
    </row>
    <row r="6" ht="22.75" customHeight="1" spans="1:4">
      <c r="A6" s="108" t="s">
        <v>39</v>
      </c>
      <c r="B6" s="88">
        <v>3338274.33</v>
      </c>
      <c r="C6" s="108" t="s">
        <v>40</v>
      </c>
      <c r="D6" s="87">
        <v>3209126.78</v>
      </c>
    </row>
    <row r="7" ht="22.75" customHeight="1" spans="1:4">
      <c r="A7" s="108" t="s">
        <v>41</v>
      </c>
      <c r="B7" s="88"/>
      <c r="C7" s="108" t="s">
        <v>42</v>
      </c>
      <c r="D7" s="109"/>
    </row>
    <row r="8" ht="22.75" customHeight="1" spans="1:4">
      <c r="A8" s="108" t="s">
        <v>43</v>
      </c>
      <c r="B8" s="88"/>
      <c r="C8" s="108" t="s">
        <v>44</v>
      </c>
      <c r="D8" s="109"/>
    </row>
    <row r="9" ht="22.75" customHeight="1" spans="1:4">
      <c r="A9" s="108" t="s">
        <v>45</v>
      </c>
      <c r="B9" s="88"/>
      <c r="C9" s="108" t="s">
        <v>46</v>
      </c>
      <c r="D9" s="109"/>
    </row>
    <row r="10" ht="22.75" customHeight="1" spans="1:4">
      <c r="A10" s="108" t="s">
        <v>47</v>
      </c>
      <c r="B10" s="88"/>
      <c r="C10" s="108" t="s">
        <v>48</v>
      </c>
      <c r="D10" s="109"/>
    </row>
    <row r="11" ht="22.75" customHeight="1" spans="1:4">
      <c r="A11" s="108" t="s">
        <v>49</v>
      </c>
      <c r="B11" s="88"/>
      <c r="C11" s="108" t="s">
        <v>50</v>
      </c>
      <c r="D11" s="109"/>
    </row>
    <row r="12" ht="22.75" customHeight="1" spans="1:4">
      <c r="A12" s="108" t="s">
        <v>51</v>
      </c>
      <c r="B12" s="88"/>
      <c r="C12" s="108" t="s">
        <v>52</v>
      </c>
      <c r="D12" s="109"/>
    </row>
    <row r="13" ht="22.75" customHeight="1" spans="1:4">
      <c r="A13" s="108" t="s">
        <v>53</v>
      </c>
      <c r="B13" s="88"/>
      <c r="C13" s="108" t="s">
        <v>54</v>
      </c>
      <c r="D13" s="109">
        <v>9013.78</v>
      </c>
    </row>
    <row r="14" ht="22.75" customHeight="1" spans="1:4">
      <c r="A14" s="108" t="s">
        <v>55</v>
      </c>
      <c r="B14" s="88"/>
      <c r="C14" s="108" t="s">
        <v>56</v>
      </c>
      <c r="D14" s="109"/>
    </row>
    <row r="15" ht="22.75" customHeight="1" spans="1:4">
      <c r="A15" s="108"/>
      <c r="B15" s="110"/>
      <c r="C15" s="108" t="s">
        <v>57</v>
      </c>
      <c r="D15" s="109">
        <v>120133.77</v>
      </c>
    </row>
    <row r="16" ht="22.75" customHeight="1" spans="1:4">
      <c r="A16" s="108"/>
      <c r="B16" s="110"/>
      <c r="C16" s="108" t="s">
        <v>58</v>
      </c>
      <c r="D16" s="111"/>
    </row>
    <row r="17" ht="22.75" customHeight="1" spans="1:4">
      <c r="A17" s="108"/>
      <c r="B17" s="110"/>
      <c r="C17" s="108" t="s">
        <v>59</v>
      </c>
      <c r="D17" s="111"/>
    </row>
    <row r="18" ht="22.75" customHeight="1" spans="1:4">
      <c r="A18" s="108"/>
      <c r="B18" s="110"/>
      <c r="C18" s="108" t="s">
        <v>60</v>
      </c>
      <c r="D18" s="111"/>
    </row>
    <row r="19" ht="22.75" customHeight="1" spans="1:4">
      <c r="A19" s="108"/>
      <c r="B19" s="110"/>
      <c r="C19" s="108" t="s">
        <v>61</v>
      </c>
      <c r="D19" s="111"/>
    </row>
    <row r="20" ht="22.75" customHeight="1" spans="1:4">
      <c r="A20" s="112"/>
      <c r="B20" s="113"/>
      <c r="C20" s="108" t="s">
        <v>62</v>
      </c>
      <c r="D20" s="111"/>
    </row>
    <row r="21" ht="22.75" customHeight="1" spans="1:4">
      <c r="A21" s="112"/>
      <c r="B21" s="113"/>
      <c r="C21" s="108" t="s">
        <v>63</v>
      </c>
      <c r="D21" s="111"/>
    </row>
    <row r="22" ht="22.75" customHeight="1" spans="1:4">
      <c r="A22" s="112"/>
      <c r="B22" s="113"/>
      <c r="C22" s="108" t="s">
        <v>64</v>
      </c>
      <c r="D22" s="111"/>
    </row>
    <row r="23" ht="22.75" customHeight="1" spans="1:4">
      <c r="A23" s="112"/>
      <c r="B23" s="113"/>
      <c r="C23" s="108" t="s">
        <v>65</v>
      </c>
      <c r="D23" s="111"/>
    </row>
    <row r="24" ht="22.75" customHeight="1" spans="1:4">
      <c r="A24" s="112"/>
      <c r="B24" s="113"/>
      <c r="C24" s="108" t="s">
        <v>66</v>
      </c>
      <c r="D24" s="111"/>
    </row>
    <row r="25" ht="22.75" customHeight="1" spans="1:4">
      <c r="A25" s="108"/>
      <c r="B25" s="110"/>
      <c r="C25" s="108" t="s">
        <v>67</v>
      </c>
      <c r="D25" s="111"/>
    </row>
    <row r="26" ht="22.75" customHeight="1" spans="1:4">
      <c r="A26" s="108"/>
      <c r="B26" s="110"/>
      <c r="C26" s="108" t="s">
        <v>68</v>
      </c>
      <c r="D26" s="111"/>
    </row>
    <row r="27" ht="22.75" customHeight="1" spans="1:4">
      <c r="A27" s="108"/>
      <c r="B27" s="110"/>
      <c r="C27" s="108" t="s">
        <v>69</v>
      </c>
      <c r="D27" s="111"/>
    </row>
    <row r="28" ht="22.75" customHeight="1" spans="1:4">
      <c r="A28" s="112"/>
      <c r="B28" s="113"/>
      <c r="C28" s="108" t="s">
        <v>70</v>
      </c>
      <c r="D28" s="111"/>
    </row>
    <row r="29" ht="22.75" customHeight="1" spans="1:4">
      <c r="A29" s="112"/>
      <c r="B29" s="113"/>
      <c r="C29" s="108" t="s">
        <v>71</v>
      </c>
      <c r="D29" s="111"/>
    </row>
    <row r="30" ht="22.75" customHeight="1" spans="1:4">
      <c r="A30" s="112"/>
      <c r="B30" s="113"/>
      <c r="C30" s="108" t="s">
        <v>72</v>
      </c>
      <c r="D30" s="111"/>
    </row>
    <row r="31" ht="22.75" customHeight="1" spans="1:4">
      <c r="A31" s="112"/>
      <c r="B31" s="113"/>
      <c r="C31" s="108" t="s">
        <v>73</v>
      </c>
      <c r="D31" s="111"/>
    </row>
    <row r="32" ht="22.75" customHeight="1" spans="1:4">
      <c r="A32" s="112"/>
      <c r="B32" s="113"/>
      <c r="C32" s="108" t="s">
        <v>74</v>
      </c>
      <c r="D32" s="111"/>
    </row>
    <row r="33" ht="22.75" customHeight="1" spans="1:4">
      <c r="A33" s="108"/>
      <c r="B33" s="108"/>
      <c r="C33" s="108" t="s">
        <v>75</v>
      </c>
      <c r="D33" s="111"/>
    </row>
    <row r="34" ht="22.75" customHeight="1" spans="1:4">
      <c r="A34" s="108"/>
      <c r="B34" s="108"/>
      <c r="C34" s="108" t="s">
        <v>76</v>
      </c>
      <c r="D34" s="111"/>
    </row>
    <row r="35" ht="22.75" customHeight="1" spans="1:4">
      <c r="A35" s="108"/>
      <c r="B35" s="108"/>
      <c r="C35" s="108" t="s">
        <v>77</v>
      </c>
      <c r="D35" s="111"/>
    </row>
    <row r="36" ht="22.75" customHeight="1" spans="1:4">
      <c r="A36" s="108"/>
      <c r="B36" s="108"/>
      <c r="C36" s="108"/>
      <c r="D36" s="108"/>
    </row>
    <row r="37" ht="22.75" customHeight="1" spans="1:4">
      <c r="A37" s="108"/>
      <c r="B37" s="108"/>
      <c r="C37" s="108"/>
      <c r="D37" s="108"/>
    </row>
    <row r="38" ht="22.75" customHeight="1" spans="1:4">
      <c r="A38" s="108"/>
      <c r="B38" s="108"/>
      <c r="C38" s="108"/>
      <c r="D38" s="108"/>
    </row>
    <row r="39" ht="22.75" customHeight="1" spans="1:4">
      <c r="A39" s="112" t="s">
        <v>78</v>
      </c>
      <c r="B39" s="113">
        <f>SUM(B6:B14)</f>
        <v>3338274.33</v>
      </c>
      <c r="C39" s="112" t="s">
        <v>79</v>
      </c>
      <c r="D39" s="113">
        <f>SUM(D6:D38)</f>
        <v>3338274.33</v>
      </c>
    </row>
    <row r="40" ht="22.75" customHeight="1" spans="1:4">
      <c r="A40" s="112" t="s">
        <v>80</v>
      </c>
      <c r="B40" s="113"/>
      <c r="C40" s="112" t="s">
        <v>81</v>
      </c>
      <c r="D40" s="113"/>
    </row>
    <row r="41" ht="22.75" customHeight="1" spans="1:4">
      <c r="A41" s="108"/>
      <c r="B41" s="110"/>
      <c r="C41" s="108"/>
      <c r="D41" s="110"/>
    </row>
    <row r="42" ht="22.75" customHeight="1" spans="1:4">
      <c r="A42" s="112" t="s">
        <v>82</v>
      </c>
      <c r="B42" s="113">
        <f>B39+B40</f>
        <v>3338274.33</v>
      </c>
      <c r="C42" s="112" t="s">
        <v>83</v>
      </c>
      <c r="D42" s="113">
        <f>D39+D40</f>
        <v>3338274.33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9" workbookViewId="0">
      <selection activeCell="B5" sqref="B5:B6"/>
    </sheetView>
  </sheetViews>
  <sheetFormatPr defaultColWidth="7.875" defaultRowHeight="12.75" customHeight="1" outlineLevelCol="2"/>
  <cols>
    <col min="1" max="1" width="39.5" style="31" customWidth="1"/>
    <col min="2" max="2" width="35.625" style="31" customWidth="1"/>
    <col min="3" max="3" width="27.375" style="31" customWidth="1"/>
    <col min="4" max="16384" width="7.875" style="30"/>
  </cols>
  <sheetData>
    <row r="1" ht="24.75" customHeight="1" spans="1:1">
      <c r="A1" s="39"/>
    </row>
    <row r="2" ht="24.75" customHeight="1" spans="1:2">
      <c r="A2" s="33" t="s">
        <v>84</v>
      </c>
      <c r="B2" s="33"/>
    </row>
    <row r="3" ht="24.75" customHeight="1" spans="1:2">
      <c r="A3" s="99"/>
      <c r="B3" s="34" t="s">
        <v>34</v>
      </c>
    </row>
    <row r="4" ht="24" customHeight="1" spans="1:2">
      <c r="A4" s="43" t="s">
        <v>37</v>
      </c>
      <c r="B4" s="43" t="s">
        <v>38</v>
      </c>
    </row>
    <row r="5" s="30" customFormat="1" ht="25" customHeight="1" spans="1:3">
      <c r="A5" s="100" t="s">
        <v>85</v>
      </c>
      <c r="B5" s="101">
        <f>B6+B7</f>
        <v>3338274.33</v>
      </c>
      <c r="C5" s="31"/>
    </row>
    <row r="6" s="30" customFormat="1" ht="25" customHeight="1" spans="1:3">
      <c r="A6" s="100" t="s">
        <v>86</v>
      </c>
      <c r="B6" s="102">
        <v>3338274.33</v>
      </c>
      <c r="C6" s="31"/>
    </row>
    <row r="7" s="30" customFormat="1" ht="25" customHeight="1" spans="1:3">
      <c r="A7" s="100" t="s">
        <v>87</v>
      </c>
      <c r="B7" s="102"/>
      <c r="C7" s="31"/>
    </row>
    <row r="8" s="30" customFormat="1" ht="25" customHeight="1" spans="1:3">
      <c r="A8" s="100" t="s">
        <v>88</v>
      </c>
      <c r="B8" s="102">
        <f>B9+B10</f>
        <v>0</v>
      </c>
      <c r="C8" s="31"/>
    </row>
    <row r="9" s="30" customFormat="1" ht="25" customHeight="1" spans="1:3">
      <c r="A9" s="100" t="s">
        <v>89</v>
      </c>
      <c r="B9" s="102"/>
      <c r="C9" s="31"/>
    </row>
    <row r="10" s="30" customFormat="1" ht="25" customHeight="1" spans="1:3">
      <c r="A10" s="100" t="s">
        <v>90</v>
      </c>
      <c r="B10" s="102"/>
      <c r="C10" s="31"/>
    </row>
    <row r="11" s="30" customFormat="1" ht="25" customHeight="1" spans="1:3">
      <c r="A11" s="100" t="s">
        <v>91</v>
      </c>
      <c r="B11" s="102">
        <f>SUM(B12:B14)</f>
        <v>0</v>
      </c>
      <c r="C11" s="31"/>
    </row>
    <row r="12" s="30" customFormat="1" ht="25" customHeight="1" spans="1:3">
      <c r="A12" s="100" t="s">
        <v>92</v>
      </c>
      <c r="B12" s="102"/>
      <c r="C12" s="31"/>
    </row>
    <row r="13" s="30" customFormat="1" ht="25" customHeight="1" spans="1:3">
      <c r="A13" s="100" t="s">
        <v>93</v>
      </c>
      <c r="B13" s="102"/>
      <c r="C13" s="31"/>
    </row>
    <row r="14" s="30" customFormat="1" ht="25" customHeight="1" spans="1:3">
      <c r="A14" s="100" t="s">
        <v>94</v>
      </c>
      <c r="B14" s="102"/>
      <c r="C14" s="31"/>
    </row>
    <row r="15" s="30" customFormat="1" ht="25" customHeight="1" spans="1:3">
      <c r="A15" s="100" t="s">
        <v>95</v>
      </c>
      <c r="B15" s="102"/>
      <c r="C15" s="31"/>
    </row>
    <row r="16" s="30" customFormat="1" ht="25" customHeight="1" spans="1:3">
      <c r="A16" s="100" t="s">
        <v>96</v>
      </c>
      <c r="B16" s="102"/>
      <c r="C16" s="31"/>
    </row>
    <row r="17" s="30" customFormat="1" ht="25" customHeight="1" spans="1:3">
      <c r="A17" s="100" t="s">
        <v>97</v>
      </c>
      <c r="B17" s="102"/>
      <c r="C17" s="31"/>
    </row>
    <row r="18" s="30" customFormat="1" ht="25" customHeight="1" spans="1:3">
      <c r="A18" s="100" t="s">
        <v>98</v>
      </c>
      <c r="B18" s="102"/>
      <c r="C18" s="31"/>
    </row>
    <row r="19" s="30" customFormat="1" ht="25" customHeight="1" spans="1:3">
      <c r="A19" s="100" t="s">
        <v>99</v>
      </c>
      <c r="B19" s="101">
        <f>B20+B23+B26+B27</f>
        <v>0</v>
      </c>
      <c r="C19" s="31"/>
    </row>
    <row r="20" s="30" customFormat="1" ht="25" customHeight="1" spans="1:3">
      <c r="A20" s="100" t="s">
        <v>100</v>
      </c>
      <c r="B20" s="101">
        <f>B21+B22</f>
        <v>0</v>
      </c>
      <c r="C20" s="31"/>
    </row>
    <row r="21" s="30" customFormat="1" ht="25" customHeight="1" spans="1:3">
      <c r="A21" s="100" t="s">
        <v>101</v>
      </c>
      <c r="B21" s="101"/>
      <c r="C21" s="31"/>
    </row>
    <row r="22" s="30" customFormat="1" ht="25" customHeight="1" spans="1:3">
      <c r="A22" s="100" t="s">
        <v>102</v>
      </c>
      <c r="B22" s="101"/>
      <c r="C22" s="31"/>
    </row>
    <row r="23" s="30" customFormat="1" ht="25" customHeight="1" spans="1:3">
      <c r="A23" s="100" t="s">
        <v>103</v>
      </c>
      <c r="B23" s="101">
        <f>B24+B25</f>
        <v>0</v>
      </c>
      <c r="C23" s="31"/>
    </row>
    <row r="24" s="30" customFormat="1" ht="25" customHeight="1" spans="1:3">
      <c r="A24" s="100" t="s">
        <v>104</v>
      </c>
      <c r="B24" s="101"/>
      <c r="C24" s="31"/>
    </row>
    <row r="25" s="30" customFormat="1" ht="25" customHeight="1" spans="1:3">
      <c r="A25" s="100" t="s">
        <v>105</v>
      </c>
      <c r="B25" s="101"/>
      <c r="C25" s="31"/>
    </row>
    <row r="26" s="30" customFormat="1" ht="25" customHeight="1" spans="1:3">
      <c r="A26" s="100" t="s">
        <v>106</v>
      </c>
      <c r="B26" s="101"/>
      <c r="C26" s="31"/>
    </row>
    <row r="27" s="30" customFormat="1" ht="25" customHeight="1" spans="1:3">
      <c r="A27" s="100" t="s">
        <v>107</v>
      </c>
      <c r="B27" s="101"/>
      <c r="C27" s="31"/>
    </row>
    <row r="28" ht="25" customHeight="1" spans="1:2">
      <c r="A28" s="103"/>
      <c r="B28" s="101"/>
    </row>
    <row r="29" s="30" customFormat="1" ht="25" customHeight="1" spans="1:3">
      <c r="A29" s="104" t="s">
        <v>108</v>
      </c>
      <c r="B29" s="105">
        <f>B5+B8+B11+B15+B16+B17+B18+B19</f>
        <v>3338274.33</v>
      </c>
      <c r="C29" s="31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18" sqref="C18"/>
    </sheetView>
  </sheetViews>
  <sheetFormatPr defaultColWidth="10" defaultRowHeight="13.5" outlineLevelCol="4"/>
  <cols>
    <col min="1" max="1" width="18.375" customWidth="1"/>
    <col min="2" max="2" width="25.37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23"/>
      <c r="B1" s="23"/>
      <c r="C1" s="23"/>
      <c r="D1" s="23"/>
      <c r="E1" s="23"/>
    </row>
    <row r="2" ht="39.85" customHeight="1" spans="1:5">
      <c r="A2" s="24" t="s">
        <v>109</v>
      </c>
      <c r="B2" s="24"/>
      <c r="C2" s="24"/>
      <c r="D2" s="24"/>
      <c r="E2" s="24"/>
    </row>
    <row r="3" ht="22.75" customHeight="1" spans="1:5">
      <c r="A3" s="25"/>
      <c r="B3" s="25"/>
      <c r="C3" s="25"/>
      <c r="D3" s="25"/>
      <c r="E3" s="25" t="s">
        <v>34</v>
      </c>
    </row>
    <row r="4" ht="22.75" customHeight="1" spans="1:5">
      <c r="A4" s="93" t="s">
        <v>110</v>
      </c>
      <c r="B4" s="93" t="s">
        <v>111</v>
      </c>
      <c r="C4" s="93" t="s">
        <v>112</v>
      </c>
      <c r="D4" s="93" t="s">
        <v>113</v>
      </c>
      <c r="E4" s="93" t="s">
        <v>114</v>
      </c>
    </row>
    <row r="5" ht="25" customHeight="1" spans="1:5">
      <c r="A5" s="94" t="s">
        <v>115</v>
      </c>
      <c r="B5" s="95">
        <f>C5+D5</f>
        <v>3338274.33</v>
      </c>
      <c r="C5" s="46">
        <f>C6+C9+C12</f>
        <v>2718274.33</v>
      </c>
      <c r="D5" s="46">
        <v>620000</v>
      </c>
      <c r="E5" s="95"/>
    </row>
    <row r="6" ht="25" customHeight="1" spans="1:5">
      <c r="A6" s="66" t="s">
        <v>116</v>
      </c>
      <c r="B6" s="45" t="s">
        <v>117</v>
      </c>
      <c r="C6" s="46">
        <v>2589126.78</v>
      </c>
      <c r="D6" s="46">
        <v>620000</v>
      </c>
      <c r="E6" s="95"/>
    </row>
    <row r="7" ht="25" customHeight="1" spans="1:5">
      <c r="A7" s="45" t="s">
        <v>118</v>
      </c>
      <c r="B7" s="45" t="s">
        <v>119</v>
      </c>
      <c r="C7" s="46">
        <v>2589126.78</v>
      </c>
      <c r="D7" s="46">
        <v>620000</v>
      </c>
      <c r="E7" s="95"/>
    </row>
    <row r="8" ht="25" customHeight="1" spans="1:5">
      <c r="A8" s="69" t="s">
        <v>120</v>
      </c>
      <c r="B8" s="69" t="s">
        <v>121</v>
      </c>
      <c r="C8" s="41">
        <v>2589126.78</v>
      </c>
      <c r="D8" s="41"/>
      <c r="E8" s="96"/>
    </row>
    <row r="9" ht="25" customHeight="1" spans="1:5">
      <c r="A9" s="66" t="s">
        <v>122</v>
      </c>
      <c r="B9" s="45" t="s">
        <v>123</v>
      </c>
      <c r="C9" s="46">
        <v>9013.78</v>
      </c>
      <c r="D9" s="41"/>
      <c r="E9" s="53"/>
    </row>
    <row r="10" ht="25" customHeight="1" spans="1:5">
      <c r="A10" s="45" t="s">
        <v>124</v>
      </c>
      <c r="B10" s="45" t="s">
        <v>125</v>
      </c>
      <c r="C10" s="46">
        <v>9013.78</v>
      </c>
      <c r="D10" s="41"/>
      <c r="E10" s="53"/>
    </row>
    <row r="11" ht="25" customHeight="1" spans="1:5">
      <c r="A11" s="69" t="s">
        <v>126</v>
      </c>
      <c r="B11" s="69" t="s">
        <v>127</v>
      </c>
      <c r="C11" s="50">
        <v>9013.78</v>
      </c>
      <c r="D11" s="50"/>
      <c r="E11" s="53"/>
    </row>
    <row r="12" ht="25" customHeight="1" spans="1:5">
      <c r="A12" s="66" t="s">
        <v>128</v>
      </c>
      <c r="B12" s="45" t="s">
        <v>129</v>
      </c>
      <c r="C12" s="97">
        <v>120133.77</v>
      </c>
      <c r="D12" s="50"/>
      <c r="E12" s="98"/>
    </row>
    <row r="13" ht="25" customHeight="1" spans="1:5">
      <c r="A13" s="45" t="s">
        <v>130</v>
      </c>
      <c r="B13" s="45" t="s">
        <v>131</v>
      </c>
      <c r="C13" s="97">
        <v>120133.77</v>
      </c>
      <c r="D13" s="50"/>
      <c r="E13" s="98"/>
    </row>
    <row r="14" ht="25" customHeight="1" spans="1:5">
      <c r="A14" s="69" t="s">
        <v>132</v>
      </c>
      <c r="B14" s="69" t="s">
        <v>133</v>
      </c>
      <c r="C14" s="50">
        <v>120133.77</v>
      </c>
      <c r="D14" s="50"/>
      <c r="E14" s="98"/>
    </row>
    <row r="15" ht="25" customHeight="1" spans="1:5">
      <c r="A15" s="69"/>
      <c r="B15" s="98"/>
      <c r="C15" s="98"/>
      <c r="D15" s="98"/>
      <c r="E15" s="9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4" workbookViewId="0">
      <selection activeCell="D14" sqref="D14:D1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3"/>
      <c r="B1" s="23"/>
      <c r="C1" s="23"/>
      <c r="D1" s="23"/>
      <c r="E1" s="23"/>
      <c r="F1" s="23"/>
      <c r="G1" s="23"/>
    </row>
    <row r="2" ht="39.85" customHeight="1" spans="1:7">
      <c r="A2" s="24" t="s">
        <v>134</v>
      </c>
      <c r="B2" s="24"/>
      <c r="C2" s="24"/>
      <c r="D2" s="24"/>
      <c r="E2" s="23"/>
      <c r="F2" s="23"/>
      <c r="G2" s="23"/>
    </row>
    <row r="3" ht="22.75" customHeight="1" spans="1:7">
      <c r="A3" s="25"/>
      <c r="B3" s="25"/>
      <c r="C3" s="63" t="s">
        <v>34</v>
      </c>
      <c r="D3" s="63"/>
      <c r="E3" s="25"/>
      <c r="F3" s="25"/>
      <c r="G3" s="25"/>
    </row>
    <row r="4" ht="22.75" customHeight="1" spans="1:7">
      <c r="A4" s="60" t="s">
        <v>35</v>
      </c>
      <c r="B4" s="60"/>
      <c r="C4" s="60" t="s">
        <v>36</v>
      </c>
      <c r="D4" s="60"/>
      <c r="E4" s="25"/>
      <c r="F4" s="25"/>
      <c r="G4" s="25"/>
    </row>
    <row r="5" ht="22.75" customHeight="1" spans="1:7">
      <c r="A5" s="60" t="s">
        <v>37</v>
      </c>
      <c r="B5" s="60" t="s">
        <v>38</v>
      </c>
      <c r="C5" s="60" t="s">
        <v>37</v>
      </c>
      <c r="D5" s="60" t="s">
        <v>115</v>
      </c>
      <c r="E5" s="25"/>
      <c r="F5" s="25"/>
      <c r="G5" s="25"/>
    </row>
    <row r="6" ht="22.75" customHeight="1" spans="1:7">
      <c r="A6" s="28" t="s">
        <v>135</v>
      </c>
      <c r="B6" s="86">
        <f>SUM(B7:B9)</f>
        <v>3338274.33</v>
      </c>
      <c r="C6" s="28" t="s">
        <v>136</v>
      </c>
      <c r="D6" s="86">
        <f>D7+D14+D16</f>
        <v>3338274.33</v>
      </c>
      <c r="E6" s="25"/>
      <c r="F6" s="25"/>
      <c r="G6" s="25"/>
    </row>
    <row r="7" ht="22.75" customHeight="1" spans="1:7">
      <c r="A7" s="28" t="s">
        <v>137</v>
      </c>
      <c r="B7" s="87">
        <v>3338274.33</v>
      </c>
      <c r="C7" s="28" t="s">
        <v>138</v>
      </c>
      <c r="D7" s="87">
        <v>3209126.78</v>
      </c>
      <c r="E7" s="25"/>
      <c r="F7" s="25"/>
      <c r="G7" s="25"/>
    </row>
    <row r="8" ht="22.75" customHeight="1" spans="1:7">
      <c r="A8" s="28" t="s">
        <v>139</v>
      </c>
      <c r="B8" s="88"/>
      <c r="C8" s="28" t="s">
        <v>140</v>
      </c>
      <c r="D8" s="88"/>
      <c r="E8" s="25"/>
      <c r="F8" s="25"/>
      <c r="G8" s="25"/>
    </row>
    <row r="9" ht="22.75" customHeight="1" spans="1:7">
      <c r="A9" s="28" t="s">
        <v>141</v>
      </c>
      <c r="B9" s="88"/>
      <c r="C9" s="28" t="s">
        <v>142</v>
      </c>
      <c r="D9" s="88"/>
      <c r="E9" s="25"/>
      <c r="F9" s="25"/>
      <c r="G9" s="25"/>
    </row>
    <row r="10" ht="22.75" customHeight="1" spans="1:7">
      <c r="A10" s="28"/>
      <c r="B10" s="89"/>
      <c r="C10" s="28" t="s">
        <v>143</v>
      </c>
      <c r="D10" s="88"/>
      <c r="E10" s="25"/>
      <c r="F10" s="25"/>
      <c r="G10" s="25"/>
    </row>
    <row r="11" ht="22.75" customHeight="1" spans="1:7">
      <c r="A11" s="28"/>
      <c r="B11" s="89"/>
      <c r="C11" s="28" t="s">
        <v>144</v>
      </c>
      <c r="D11" s="88"/>
      <c r="E11" s="25"/>
      <c r="F11" s="25"/>
      <c r="G11" s="25"/>
    </row>
    <row r="12" ht="22.75" customHeight="1" spans="1:7">
      <c r="A12" s="28"/>
      <c r="B12" s="89"/>
      <c r="C12" s="28" t="s">
        <v>145</v>
      </c>
      <c r="D12" s="88"/>
      <c r="E12" s="25"/>
      <c r="F12" s="25"/>
      <c r="G12" s="25"/>
    </row>
    <row r="13" ht="22.75" customHeight="1" spans="1:7">
      <c r="A13" s="59"/>
      <c r="B13" s="83"/>
      <c r="C13" s="28" t="s">
        <v>146</v>
      </c>
      <c r="D13" s="88"/>
      <c r="E13" s="25"/>
      <c r="F13" s="25"/>
      <c r="G13" s="25"/>
    </row>
    <row r="14" ht="22.75" customHeight="1" spans="1:7">
      <c r="A14" s="28"/>
      <c r="B14" s="89"/>
      <c r="C14" s="28" t="s">
        <v>147</v>
      </c>
      <c r="D14" s="87">
        <v>9013.78</v>
      </c>
      <c r="E14" s="25"/>
      <c r="F14" s="25"/>
      <c r="G14" s="62"/>
    </row>
    <row r="15" ht="22.75" customHeight="1" spans="1:7">
      <c r="A15" s="28"/>
      <c r="B15" s="89"/>
      <c r="C15" s="28" t="s">
        <v>148</v>
      </c>
      <c r="D15" s="87"/>
      <c r="E15" s="25"/>
      <c r="F15" s="25"/>
      <c r="G15" s="25"/>
    </row>
    <row r="16" ht="22.75" customHeight="1" spans="1:7">
      <c r="A16" s="28"/>
      <c r="B16" s="89"/>
      <c r="C16" s="28" t="s">
        <v>149</v>
      </c>
      <c r="D16" s="87">
        <v>120133.77</v>
      </c>
      <c r="E16" s="25"/>
      <c r="F16" s="25"/>
      <c r="G16" s="25"/>
    </row>
    <row r="17" ht="22.75" customHeight="1" spans="1:7">
      <c r="A17" s="28"/>
      <c r="B17" s="89"/>
      <c r="C17" s="28" t="s">
        <v>150</v>
      </c>
      <c r="D17" s="88"/>
      <c r="E17" s="25"/>
      <c r="F17" s="25"/>
      <c r="G17" s="25"/>
    </row>
    <row r="18" ht="22.75" customHeight="1" spans="1:7">
      <c r="A18" s="28"/>
      <c r="B18" s="89"/>
      <c r="C18" s="28" t="s">
        <v>151</v>
      </c>
      <c r="D18" s="88"/>
      <c r="E18" s="25"/>
      <c r="F18" s="25"/>
      <c r="G18" s="25"/>
    </row>
    <row r="19" ht="22.75" customHeight="1" spans="1:7">
      <c r="A19" s="28"/>
      <c r="B19" s="28"/>
      <c r="C19" s="28" t="s">
        <v>152</v>
      </c>
      <c r="D19" s="88"/>
      <c r="E19" s="25"/>
      <c r="F19" s="25"/>
      <c r="G19" s="25"/>
    </row>
    <row r="20" ht="22.75" customHeight="1" spans="1:7">
      <c r="A20" s="28"/>
      <c r="B20" s="28"/>
      <c r="C20" s="28" t="s">
        <v>153</v>
      </c>
      <c r="D20" s="88"/>
      <c r="E20" s="25"/>
      <c r="F20" s="25"/>
      <c r="G20" s="25"/>
    </row>
    <row r="21" ht="22.75" customHeight="1" spans="1:7">
      <c r="A21" s="28"/>
      <c r="B21" s="28"/>
      <c r="C21" s="28" t="s">
        <v>154</v>
      </c>
      <c r="D21" s="88"/>
      <c r="E21" s="25"/>
      <c r="F21" s="25"/>
      <c r="G21" s="25"/>
    </row>
    <row r="22" ht="22.75" customHeight="1" spans="1:7">
      <c r="A22" s="28"/>
      <c r="B22" s="28"/>
      <c r="C22" s="28" t="s">
        <v>155</v>
      </c>
      <c r="D22" s="88"/>
      <c r="E22" s="25"/>
      <c r="F22" s="25"/>
      <c r="G22" s="25"/>
    </row>
    <row r="23" ht="22.75" customHeight="1" spans="1:7">
      <c r="A23" s="28"/>
      <c r="B23" s="28"/>
      <c r="C23" s="28" t="s">
        <v>156</v>
      </c>
      <c r="D23" s="88"/>
      <c r="E23" s="25"/>
      <c r="F23" s="25"/>
      <c r="G23" s="25"/>
    </row>
    <row r="24" ht="22.75" customHeight="1" spans="1:7">
      <c r="A24" s="28"/>
      <c r="B24" s="28"/>
      <c r="C24" s="28" t="s">
        <v>157</v>
      </c>
      <c r="D24" s="88"/>
      <c r="E24" s="25"/>
      <c r="F24" s="25"/>
      <c r="G24" s="25"/>
    </row>
    <row r="25" ht="22.75" customHeight="1" spans="1:7">
      <c r="A25" s="28"/>
      <c r="B25" s="28"/>
      <c r="C25" s="28" t="s">
        <v>158</v>
      </c>
      <c r="D25" s="88"/>
      <c r="E25" s="25"/>
      <c r="F25" s="25"/>
      <c r="G25" s="25"/>
    </row>
    <row r="26" ht="22.75" customHeight="1" spans="1:7">
      <c r="A26" s="28"/>
      <c r="B26" s="28"/>
      <c r="C26" s="28" t="s">
        <v>159</v>
      </c>
      <c r="D26" s="88"/>
      <c r="E26" s="25"/>
      <c r="F26" s="25"/>
      <c r="G26" s="25"/>
    </row>
    <row r="27" ht="22.75" customHeight="1" spans="1:7">
      <c r="A27" s="28"/>
      <c r="B27" s="28"/>
      <c r="C27" s="28" t="s">
        <v>160</v>
      </c>
      <c r="D27" s="88"/>
      <c r="E27" s="25"/>
      <c r="F27" s="25"/>
      <c r="G27" s="25"/>
    </row>
    <row r="28" ht="22.75" customHeight="1" spans="1:7">
      <c r="A28" s="28"/>
      <c r="B28" s="28"/>
      <c r="C28" s="28" t="s">
        <v>161</v>
      </c>
      <c r="D28" s="88"/>
      <c r="E28" s="25"/>
      <c r="F28" s="25"/>
      <c r="G28" s="25"/>
    </row>
    <row r="29" ht="22.75" customHeight="1" spans="1:7">
      <c r="A29" s="28"/>
      <c r="B29" s="28"/>
      <c r="C29" s="28" t="s">
        <v>162</v>
      </c>
      <c r="D29" s="88"/>
      <c r="E29" s="25"/>
      <c r="F29" s="25"/>
      <c r="G29" s="25"/>
    </row>
    <row r="30" ht="22.75" customHeight="1" spans="1:7">
      <c r="A30" s="28"/>
      <c r="B30" s="28"/>
      <c r="C30" s="28" t="s">
        <v>163</v>
      </c>
      <c r="D30" s="88"/>
      <c r="E30" s="25"/>
      <c r="F30" s="25"/>
      <c r="G30" s="25"/>
    </row>
    <row r="31" ht="22.75" customHeight="1" spans="1:7">
      <c r="A31" s="28"/>
      <c r="B31" s="28"/>
      <c r="C31" s="28" t="s">
        <v>164</v>
      </c>
      <c r="D31" s="88"/>
      <c r="E31" s="25"/>
      <c r="F31" s="25"/>
      <c r="G31" s="25"/>
    </row>
    <row r="32" ht="22.75" customHeight="1" spans="1:7">
      <c r="A32" s="28"/>
      <c r="B32" s="28"/>
      <c r="C32" s="28" t="s">
        <v>165</v>
      </c>
      <c r="D32" s="88"/>
      <c r="E32" s="25"/>
      <c r="F32" s="25"/>
      <c r="G32" s="25"/>
    </row>
    <row r="33" ht="22.75" customHeight="1" spans="1:7">
      <c r="A33" s="28"/>
      <c r="B33" s="28"/>
      <c r="C33" s="28" t="s">
        <v>166</v>
      </c>
      <c r="D33" s="88"/>
      <c r="E33" s="25"/>
      <c r="F33" s="25"/>
      <c r="G33" s="25"/>
    </row>
    <row r="34" ht="22.75" customHeight="1" spans="1:7">
      <c r="A34" s="28"/>
      <c r="B34" s="28"/>
      <c r="C34" s="28" t="s">
        <v>167</v>
      </c>
      <c r="D34" s="88"/>
      <c r="E34" s="25"/>
      <c r="F34" s="25"/>
      <c r="G34" s="25"/>
    </row>
    <row r="35" ht="22.75" customHeight="1" spans="1:7">
      <c r="A35" s="28"/>
      <c r="B35" s="28"/>
      <c r="C35" s="28" t="s">
        <v>168</v>
      </c>
      <c r="D35" s="88"/>
      <c r="E35" s="25"/>
      <c r="F35" s="25"/>
      <c r="G35" s="25"/>
    </row>
    <row r="36" ht="22.75" customHeight="1" spans="1:7">
      <c r="A36" s="28"/>
      <c r="B36" s="28"/>
      <c r="C36" s="28" t="s">
        <v>169</v>
      </c>
      <c r="D36" s="90"/>
      <c r="E36" s="25"/>
      <c r="F36" s="25"/>
      <c r="G36" s="25"/>
    </row>
    <row r="37" ht="22.75" customHeight="1" spans="1:7">
      <c r="A37" s="60" t="s">
        <v>170</v>
      </c>
      <c r="B37" s="91">
        <f>B6</f>
        <v>3338274.33</v>
      </c>
      <c r="C37" s="60" t="s">
        <v>171</v>
      </c>
      <c r="D37" s="92">
        <f>D6</f>
        <v>3338274.33</v>
      </c>
      <c r="E37" s="62"/>
      <c r="F37" s="25"/>
      <c r="G37" s="25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11" sqref="E11"/>
    </sheetView>
  </sheetViews>
  <sheetFormatPr defaultColWidth="10" defaultRowHeight="13.5" outlineLevelRow="7"/>
  <cols>
    <col min="1" max="1" width="15.2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ht="39.85" customHeight="1" spans="1:11">
      <c r="A2" s="24" t="s">
        <v>172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22.75" customHeight="1" spans="1:11">
      <c r="A3" s="25"/>
      <c r="B3" s="25"/>
      <c r="C3" s="25"/>
      <c r="D3" s="25"/>
      <c r="E3" s="25"/>
      <c r="F3" s="25"/>
      <c r="G3" s="25"/>
      <c r="H3" s="25"/>
      <c r="I3" s="25"/>
      <c r="J3" s="63" t="s">
        <v>34</v>
      </c>
      <c r="K3" s="63"/>
    </row>
    <row r="4" ht="22.75" customHeight="1" spans="1:11">
      <c r="A4" s="60" t="s">
        <v>173</v>
      </c>
      <c r="B4" s="60" t="s">
        <v>115</v>
      </c>
      <c r="C4" s="60" t="s">
        <v>174</v>
      </c>
      <c r="D4" s="60"/>
      <c r="E4" s="60"/>
      <c r="F4" s="60" t="s">
        <v>175</v>
      </c>
      <c r="G4" s="60"/>
      <c r="H4" s="60"/>
      <c r="I4" s="60" t="s">
        <v>176</v>
      </c>
      <c r="J4" s="60"/>
      <c r="K4" s="60"/>
    </row>
    <row r="5" ht="22.75" customHeight="1" spans="1:11">
      <c r="A5" s="60"/>
      <c r="B5" s="60"/>
      <c r="C5" s="27" t="s">
        <v>115</v>
      </c>
      <c r="D5" s="27" t="s">
        <v>112</v>
      </c>
      <c r="E5" s="27" t="s">
        <v>113</v>
      </c>
      <c r="F5" s="27" t="s">
        <v>115</v>
      </c>
      <c r="G5" s="27" t="s">
        <v>112</v>
      </c>
      <c r="H5" s="27" t="s">
        <v>113</v>
      </c>
      <c r="I5" s="27" t="s">
        <v>115</v>
      </c>
      <c r="J5" s="27" t="s">
        <v>112</v>
      </c>
      <c r="K5" s="27" t="s">
        <v>113</v>
      </c>
    </row>
    <row r="6" ht="22.75" customHeight="1" spans="1:11">
      <c r="A6" s="59" t="s">
        <v>115</v>
      </c>
      <c r="B6" s="80">
        <f>B7</f>
        <v>3338274.33</v>
      </c>
      <c r="C6" s="80">
        <f>C7</f>
        <v>3338274.33</v>
      </c>
      <c r="D6" s="80">
        <f>D7</f>
        <v>2718274.33</v>
      </c>
      <c r="E6" s="80">
        <f>E7</f>
        <v>620000</v>
      </c>
      <c r="F6" s="81"/>
      <c r="G6" s="81"/>
      <c r="H6" s="81"/>
      <c r="I6" s="81"/>
      <c r="J6" s="81"/>
      <c r="K6" s="81"/>
    </row>
    <row r="7" ht="22.75" customHeight="1" spans="1:11">
      <c r="A7" s="82" t="s">
        <v>177</v>
      </c>
      <c r="B7" s="80">
        <f>C7</f>
        <v>3338274.33</v>
      </c>
      <c r="C7" s="80">
        <f>D7+E7</f>
        <v>3338274.33</v>
      </c>
      <c r="D7" s="80">
        <v>2718274.33</v>
      </c>
      <c r="E7" s="80">
        <v>620000</v>
      </c>
      <c r="F7" s="83"/>
      <c r="G7" s="83"/>
      <c r="H7" s="83"/>
      <c r="I7" s="83"/>
      <c r="J7" s="83"/>
      <c r="K7" s="83"/>
    </row>
    <row r="8" ht="22.75" customHeight="1" spans="1:11">
      <c r="A8" s="84" t="s">
        <v>177</v>
      </c>
      <c r="B8" s="85">
        <f>C8</f>
        <v>3338274.33</v>
      </c>
      <c r="C8" s="85">
        <f>D8+E8</f>
        <v>3338274.33</v>
      </c>
      <c r="D8" s="85">
        <v>2718274.33</v>
      </c>
      <c r="E8" s="85">
        <v>620000</v>
      </c>
      <c r="F8" s="83"/>
      <c r="G8" s="83"/>
      <c r="H8" s="83"/>
      <c r="I8" s="83"/>
      <c r="J8" s="83"/>
      <c r="K8" s="8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6" sqref="C6:E15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72"/>
    </row>
    <row r="2" ht="36.9" customHeight="1" spans="1:5">
      <c r="A2" s="24" t="s">
        <v>178</v>
      </c>
      <c r="B2" s="24"/>
      <c r="C2" s="24"/>
      <c r="D2" s="24"/>
      <c r="E2" s="24"/>
    </row>
    <row r="3" ht="21.85" customHeight="1" spans="1:5">
      <c r="A3" s="25"/>
      <c r="B3" s="25"/>
      <c r="C3" s="63" t="s">
        <v>34</v>
      </c>
      <c r="D3" s="63"/>
      <c r="E3" s="63"/>
    </row>
    <row r="4" ht="22.75" customHeight="1" spans="1:5">
      <c r="A4" s="46" t="s">
        <v>110</v>
      </c>
      <c r="B4" s="46"/>
      <c r="C4" s="46" t="s">
        <v>174</v>
      </c>
      <c r="D4" s="46"/>
      <c r="E4" s="46"/>
    </row>
    <row r="5" ht="25" customHeight="1" spans="1:5">
      <c r="A5" s="73" t="s">
        <v>179</v>
      </c>
      <c r="B5" s="73" t="s">
        <v>180</v>
      </c>
      <c r="C5" s="74" t="s">
        <v>115</v>
      </c>
      <c r="D5" s="73" t="s">
        <v>112</v>
      </c>
      <c r="E5" s="73" t="s">
        <v>113</v>
      </c>
    </row>
    <row r="6" ht="25" customHeight="1" spans="1:5">
      <c r="A6" s="75"/>
      <c r="B6" s="76" t="s">
        <v>115</v>
      </c>
      <c r="C6" s="74">
        <f>C7+C10+C13</f>
        <v>3338274.33</v>
      </c>
      <c r="D6" s="73">
        <f>D7</f>
        <v>2589126.78</v>
      </c>
      <c r="E6" s="73">
        <v>620000</v>
      </c>
    </row>
    <row r="7" ht="25" customHeight="1" spans="1:5">
      <c r="A7" s="66" t="s">
        <v>116</v>
      </c>
      <c r="B7" s="66" t="s">
        <v>117</v>
      </c>
      <c r="C7" s="46">
        <f t="shared" ref="C7:C9" si="0">D7+E7</f>
        <v>3209126.78</v>
      </c>
      <c r="D7" s="46">
        <v>2589126.78</v>
      </c>
      <c r="E7" s="46">
        <v>620000</v>
      </c>
    </row>
    <row r="8" ht="25" customHeight="1" spans="1:5">
      <c r="A8" s="66" t="s">
        <v>118</v>
      </c>
      <c r="B8" s="66" t="s">
        <v>119</v>
      </c>
      <c r="C8" s="46">
        <f t="shared" si="0"/>
        <v>3209126.78</v>
      </c>
      <c r="D8" s="46">
        <v>2589126.78</v>
      </c>
      <c r="E8" s="46">
        <v>620000</v>
      </c>
    </row>
    <row r="9" ht="25" customHeight="1" spans="1:5">
      <c r="A9" s="77" t="s">
        <v>120</v>
      </c>
      <c r="B9" s="77" t="s">
        <v>121</v>
      </c>
      <c r="C9" s="41">
        <f t="shared" si="0"/>
        <v>3209126.78</v>
      </c>
      <c r="D9" s="41">
        <v>2589126.78</v>
      </c>
      <c r="E9" s="41">
        <v>620000</v>
      </c>
    </row>
    <row r="10" ht="25" customHeight="1" spans="1:5">
      <c r="A10" s="66" t="s">
        <v>122</v>
      </c>
      <c r="B10" s="66" t="s">
        <v>123</v>
      </c>
      <c r="C10" s="46">
        <v>9013.78</v>
      </c>
      <c r="D10" s="46">
        <v>9013.78</v>
      </c>
      <c r="E10" s="50"/>
    </row>
    <row r="11" ht="25" customHeight="1" spans="1:5">
      <c r="A11" s="66" t="s">
        <v>124</v>
      </c>
      <c r="B11" s="66" t="s">
        <v>125</v>
      </c>
      <c r="C11" s="46">
        <v>9013.78</v>
      </c>
      <c r="D11" s="46">
        <v>9013.78</v>
      </c>
      <c r="E11" s="50"/>
    </row>
    <row r="12" ht="25" customHeight="1" spans="1:5">
      <c r="A12" s="77" t="s">
        <v>126</v>
      </c>
      <c r="B12" s="77" t="s">
        <v>127</v>
      </c>
      <c r="C12" s="78">
        <v>9013.78</v>
      </c>
      <c r="D12" s="78">
        <v>9013.78</v>
      </c>
      <c r="E12" s="50"/>
    </row>
    <row r="13" ht="25" customHeight="1" spans="1:5">
      <c r="A13" s="66" t="s">
        <v>128</v>
      </c>
      <c r="B13" s="66" t="s">
        <v>129</v>
      </c>
      <c r="C13" s="79">
        <v>120133.77</v>
      </c>
      <c r="D13" s="79">
        <v>120133.77</v>
      </c>
      <c r="E13" s="50"/>
    </row>
    <row r="14" ht="25" customHeight="1" spans="1:5">
      <c r="A14" s="66" t="s">
        <v>130</v>
      </c>
      <c r="B14" s="66" t="s">
        <v>131</v>
      </c>
      <c r="C14" s="79">
        <v>120133.77</v>
      </c>
      <c r="D14" s="79">
        <v>120133.77</v>
      </c>
      <c r="E14" s="50"/>
    </row>
    <row r="15" ht="25" customHeight="1" spans="1:5">
      <c r="A15" s="77" t="s">
        <v>132</v>
      </c>
      <c r="B15" s="77" t="s">
        <v>133</v>
      </c>
      <c r="C15" s="78">
        <v>120133.77</v>
      </c>
      <c r="D15" s="78">
        <v>120133.77</v>
      </c>
      <c r="E15" s="50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2" workbookViewId="0">
      <selection activeCell="E3" sqref="E3"/>
    </sheetView>
  </sheetViews>
  <sheetFormatPr defaultColWidth="10" defaultRowHeight="13.5" outlineLevelCol="4"/>
  <cols>
    <col min="1" max="1" width="9.375" customWidth="1"/>
    <col min="2" max="2" width="24.875" customWidth="1"/>
    <col min="3" max="3" width="17.625" customWidth="1"/>
    <col min="4" max="4" width="21" customWidth="1"/>
    <col min="5" max="5" width="16.5" customWidth="1"/>
  </cols>
  <sheetData>
    <row r="1" ht="18.05" customHeight="1" spans="1:5">
      <c r="A1" s="23"/>
      <c r="B1" s="23"/>
      <c r="C1" s="23"/>
      <c r="D1" s="23"/>
      <c r="E1" s="23"/>
    </row>
    <row r="2" ht="39.85" customHeight="1" spans="1:5">
      <c r="A2" s="24" t="s">
        <v>181</v>
      </c>
      <c r="B2" s="24"/>
      <c r="C2" s="24"/>
      <c r="D2" s="24"/>
      <c r="E2" s="24"/>
    </row>
    <row r="3" ht="22.75" customHeight="1" spans="1:5">
      <c r="A3" s="62"/>
      <c r="B3" s="62"/>
      <c r="C3" s="25"/>
      <c r="D3" s="25"/>
      <c r="E3" s="63" t="s">
        <v>34</v>
      </c>
    </row>
    <row r="4" ht="22.75" customHeight="1" spans="1:5">
      <c r="A4" s="46" t="s">
        <v>182</v>
      </c>
      <c r="B4" s="46"/>
      <c r="C4" s="46" t="s">
        <v>183</v>
      </c>
      <c r="D4" s="46"/>
      <c r="E4" s="46"/>
    </row>
    <row r="5" ht="25" customHeight="1" spans="1:5">
      <c r="A5" s="46" t="s">
        <v>179</v>
      </c>
      <c r="B5" s="46" t="s">
        <v>180</v>
      </c>
      <c r="C5" s="46" t="s">
        <v>115</v>
      </c>
      <c r="D5" s="46" t="s">
        <v>184</v>
      </c>
      <c r="E5" s="46" t="s">
        <v>185</v>
      </c>
    </row>
    <row r="6" ht="25" customHeight="1" spans="1:5">
      <c r="A6" s="46"/>
      <c r="B6" s="64" t="s">
        <v>115</v>
      </c>
      <c r="C6" s="65">
        <f>D6+E6</f>
        <v>2718274.33</v>
      </c>
      <c r="D6" s="65">
        <f>D7</f>
        <v>2204521.78</v>
      </c>
      <c r="E6" s="65">
        <v>513752.55</v>
      </c>
    </row>
    <row r="7" ht="25" customHeight="1" spans="1:5">
      <c r="A7" s="66"/>
      <c r="B7" s="67" t="s">
        <v>112</v>
      </c>
      <c r="C7" s="68">
        <f>C8+C19+C32</f>
        <v>2718274.33</v>
      </c>
      <c r="D7" s="68">
        <f>D8+D32</f>
        <v>2204521.78</v>
      </c>
      <c r="E7" s="65">
        <v>513752.55</v>
      </c>
    </row>
    <row r="8" ht="25" customHeight="1" spans="1:5">
      <c r="A8" s="66" t="s">
        <v>186</v>
      </c>
      <c r="B8" s="48" t="s">
        <v>187</v>
      </c>
      <c r="C8" s="49">
        <v>2197801.78</v>
      </c>
      <c r="D8" s="49">
        <f>D9+D10+D11+D12+D13+D14+D15+D16+D17+D18</f>
        <v>2197801.78</v>
      </c>
      <c r="E8" s="53"/>
    </row>
    <row r="9" ht="25" customHeight="1" spans="1:5">
      <c r="A9" s="69" t="s">
        <v>188</v>
      </c>
      <c r="B9" s="51" t="s">
        <v>189</v>
      </c>
      <c r="C9" s="52">
        <v>794280</v>
      </c>
      <c r="D9" s="52">
        <v>794280</v>
      </c>
      <c r="E9" s="53"/>
    </row>
    <row r="10" ht="25" customHeight="1" spans="1:5">
      <c r="A10" s="69" t="s">
        <v>190</v>
      </c>
      <c r="B10" s="51" t="s">
        <v>191</v>
      </c>
      <c r="C10" s="52">
        <v>479238</v>
      </c>
      <c r="D10" s="52">
        <v>479238</v>
      </c>
      <c r="E10" s="53"/>
    </row>
    <row r="11" ht="25" customHeight="1" spans="1:5">
      <c r="A11" s="69" t="s">
        <v>192</v>
      </c>
      <c r="B11" s="51" t="s">
        <v>193</v>
      </c>
      <c r="C11" s="52">
        <v>328100</v>
      </c>
      <c r="D11" s="52">
        <v>328100</v>
      </c>
      <c r="E11" s="53"/>
    </row>
    <row r="12" ht="25" customHeight="1" spans="1:5">
      <c r="A12" s="69" t="s">
        <v>194</v>
      </c>
      <c r="B12" s="51" t="s">
        <v>195</v>
      </c>
      <c r="C12" s="52">
        <v>71196.9</v>
      </c>
      <c r="D12" s="52">
        <v>71196.9</v>
      </c>
      <c r="E12" s="53"/>
    </row>
    <row r="13" ht="25" customHeight="1" spans="1:5">
      <c r="A13" s="69" t="s">
        <v>196</v>
      </c>
      <c r="B13" s="51" t="s">
        <v>197</v>
      </c>
      <c r="C13" s="52">
        <v>150420</v>
      </c>
      <c r="D13" s="52">
        <v>150420</v>
      </c>
      <c r="E13" s="53"/>
    </row>
    <row r="14" ht="25" customHeight="1" spans="1:5">
      <c r="A14" s="69" t="s">
        <v>198</v>
      </c>
      <c r="B14" s="51" t="s">
        <v>199</v>
      </c>
      <c r="C14" s="52">
        <v>46068</v>
      </c>
      <c r="D14" s="52">
        <v>46068</v>
      </c>
      <c r="E14" s="53"/>
    </row>
    <row r="15" ht="25" customHeight="1" spans="1:5">
      <c r="A15" s="69" t="s">
        <v>200</v>
      </c>
      <c r="B15" s="51" t="s">
        <v>201</v>
      </c>
      <c r="C15" s="52">
        <v>124594.58</v>
      </c>
      <c r="D15" s="52">
        <v>124594.58</v>
      </c>
      <c r="E15" s="53"/>
    </row>
    <row r="16" ht="25" customHeight="1" spans="1:5">
      <c r="A16" s="69" t="s">
        <v>202</v>
      </c>
      <c r="B16" s="51" t="s">
        <v>203</v>
      </c>
      <c r="C16" s="52">
        <v>74756.75</v>
      </c>
      <c r="D16" s="52">
        <v>74756.75</v>
      </c>
      <c r="E16" s="53"/>
    </row>
    <row r="17" ht="25" customHeight="1" spans="1:5">
      <c r="A17" s="69" t="s">
        <v>204</v>
      </c>
      <c r="B17" s="51" t="s">
        <v>205</v>
      </c>
      <c r="C17" s="52">
        <v>120133.77</v>
      </c>
      <c r="D17" s="52">
        <v>120133.77</v>
      </c>
      <c r="E17" s="53"/>
    </row>
    <row r="18" ht="25" customHeight="1" spans="1:5">
      <c r="A18" s="69" t="s">
        <v>206</v>
      </c>
      <c r="B18" s="51" t="s">
        <v>207</v>
      </c>
      <c r="C18" s="52">
        <v>9013.78</v>
      </c>
      <c r="D18" s="52">
        <v>9013.78</v>
      </c>
      <c r="E18" s="53"/>
    </row>
    <row r="19" ht="25" customHeight="1" spans="1:5">
      <c r="A19" s="70">
        <v>302</v>
      </c>
      <c r="B19" s="47" t="s">
        <v>208</v>
      </c>
      <c r="C19" s="49">
        <v>513752.55</v>
      </c>
      <c r="D19" s="49"/>
      <c r="E19" s="49">
        <v>513752.55</v>
      </c>
    </row>
    <row r="20" ht="25" customHeight="1" spans="1:5">
      <c r="A20" s="69" t="s">
        <v>188</v>
      </c>
      <c r="B20" s="51" t="s">
        <v>209</v>
      </c>
      <c r="C20" s="52">
        <v>90000</v>
      </c>
      <c r="D20" s="52"/>
      <c r="E20" s="52">
        <v>90000</v>
      </c>
    </row>
    <row r="21" ht="25" customHeight="1" spans="1:5">
      <c r="A21" s="69" t="s">
        <v>190</v>
      </c>
      <c r="B21" s="51" t="s">
        <v>210</v>
      </c>
      <c r="C21" s="52">
        <v>73000</v>
      </c>
      <c r="D21" s="52"/>
      <c r="E21" s="52">
        <v>73000</v>
      </c>
    </row>
    <row r="22" ht="25" customHeight="1" spans="1:5">
      <c r="A22" s="69" t="s">
        <v>192</v>
      </c>
      <c r="B22" s="51" t="s">
        <v>211</v>
      </c>
      <c r="C22" s="52">
        <v>35000</v>
      </c>
      <c r="D22" s="52"/>
      <c r="E22" s="52">
        <v>35000</v>
      </c>
    </row>
    <row r="23" ht="25" customHeight="1" spans="1:5">
      <c r="A23" s="69" t="s">
        <v>194</v>
      </c>
      <c r="B23" s="51" t="s">
        <v>212</v>
      </c>
      <c r="C23" s="52">
        <v>30000</v>
      </c>
      <c r="D23" s="52"/>
      <c r="E23" s="52">
        <v>30000</v>
      </c>
    </row>
    <row r="24" ht="25" customHeight="1" spans="1:5">
      <c r="A24" s="69" t="s">
        <v>196</v>
      </c>
      <c r="B24" s="51" t="s">
        <v>213</v>
      </c>
      <c r="C24" s="52">
        <v>14600</v>
      </c>
      <c r="D24" s="52"/>
      <c r="E24" s="52">
        <v>14600</v>
      </c>
    </row>
    <row r="25" ht="25" customHeight="1" spans="1:5">
      <c r="A25" s="69" t="s">
        <v>198</v>
      </c>
      <c r="B25" s="51" t="s">
        <v>214</v>
      </c>
      <c r="C25" s="52">
        <v>12000</v>
      </c>
      <c r="D25" s="52"/>
      <c r="E25" s="52">
        <v>12000</v>
      </c>
    </row>
    <row r="26" ht="25" customHeight="1" spans="1:5">
      <c r="A26" s="69" t="s">
        <v>200</v>
      </c>
      <c r="B26" s="51" t="s">
        <v>215</v>
      </c>
      <c r="C26" s="52">
        <v>30000</v>
      </c>
      <c r="D26" s="52"/>
      <c r="E26" s="52">
        <v>30000</v>
      </c>
    </row>
    <row r="27" ht="25" customHeight="1" spans="1:5">
      <c r="A27" s="69" t="s">
        <v>202</v>
      </c>
      <c r="B27" s="51" t="s">
        <v>216</v>
      </c>
      <c r="C27" s="52">
        <v>29902.7</v>
      </c>
      <c r="D27" s="52"/>
      <c r="E27" s="52">
        <v>29902.7</v>
      </c>
    </row>
    <row r="28" ht="25" customHeight="1" spans="1:5">
      <c r="A28" s="69" t="s">
        <v>204</v>
      </c>
      <c r="B28" s="51" t="s">
        <v>217</v>
      </c>
      <c r="C28" s="52">
        <v>20849.85</v>
      </c>
      <c r="D28" s="52"/>
      <c r="E28" s="52">
        <v>20849.85</v>
      </c>
    </row>
    <row r="29" ht="25" customHeight="1" spans="1:5">
      <c r="A29" s="69" t="s">
        <v>206</v>
      </c>
      <c r="B29" s="51" t="s">
        <v>218</v>
      </c>
      <c r="C29" s="52">
        <v>40000</v>
      </c>
      <c r="D29" s="52"/>
      <c r="E29" s="52">
        <v>40000</v>
      </c>
    </row>
    <row r="30" ht="25" customHeight="1" spans="1:5">
      <c r="A30" s="69" t="s">
        <v>219</v>
      </c>
      <c r="B30" s="51" t="s">
        <v>220</v>
      </c>
      <c r="C30" s="52">
        <v>123000</v>
      </c>
      <c r="D30" s="52"/>
      <c r="E30" s="52">
        <v>123000</v>
      </c>
    </row>
    <row r="31" ht="25" customHeight="1" spans="1:5">
      <c r="A31" s="69" t="s">
        <v>221</v>
      </c>
      <c r="B31" s="51" t="s">
        <v>222</v>
      </c>
      <c r="C31" s="52">
        <v>15400</v>
      </c>
      <c r="D31" s="52"/>
      <c r="E31" s="52">
        <v>15400</v>
      </c>
    </row>
    <row r="32" ht="25" customHeight="1" spans="1:5">
      <c r="A32" s="70">
        <v>303</v>
      </c>
      <c r="B32" s="48" t="s">
        <v>223</v>
      </c>
      <c r="C32" s="49">
        <v>6720</v>
      </c>
      <c r="D32" s="49">
        <v>6720</v>
      </c>
      <c r="E32" s="53"/>
    </row>
    <row r="33" ht="25" customHeight="1" spans="1:5">
      <c r="A33" s="69" t="s">
        <v>188</v>
      </c>
      <c r="B33" s="71" t="s">
        <v>224</v>
      </c>
      <c r="C33" s="49">
        <v>6720</v>
      </c>
      <c r="D33" s="49">
        <v>6720</v>
      </c>
      <c r="E33" s="53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1" sqref="D11"/>
    </sheetView>
  </sheetViews>
  <sheetFormatPr defaultColWidth="10" defaultRowHeight="13.5" outlineLevelCol="7"/>
  <cols>
    <col min="1" max="1" width="24.25" customWidth="1"/>
    <col min="2" max="2" width="9.76666666666667" customWidth="1"/>
    <col min="3" max="3" width="12.9166666666667" customWidth="1"/>
    <col min="4" max="7" width="9.76666666666667" customWidth="1"/>
    <col min="8" max="8" width="18.75" customWidth="1"/>
  </cols>
  <sheetData>
    <row r="1" ht="14.3" customHeight="1" spans="1:8">
      <c r="A1" s="23"/>
      <c r="B1" s="23"/>
      <c r="C1" s="23"/>
      <c r="D1" s="23"/>
      <c r="E1" s="23"/>
      <c r="F1" s="23"/>
      <c r="G1" s="23"/>
      <c r="H1" s="23"/>
    </row>
    <row r="2" ht="39.85" customHeight="1" spans="1:8">
      <c r="A2" s="57" t="s">
        <v>225</v>
      </c>
      <c r="B2" s="57"/>
      <c r="C2" s="57"/>
      <c r="D2" s="57"/>
      <c r="E2" s="57"/>
      <c r="F2" s="57"/>
      <c r="G2" s="57"/>
      <c r="H2" s="57"/>
    </row>
    <row r="3" ht="22.75" customHeight="1" spans="1:8">
      <c r="A3" s="23"/>
      <c r="B3" s="23"/>
      <c r="C3" s="23"/>
      <c r="D3" s="23"/>
      <c r="E3" s="23"/>
      <c r="F3" s="23"/>
      <c r="G3" s="23"/>
      <c r="H3" s="58" t="s">
        <v>34</v>
      </c>
    </row>
    <row r="4" ht="22.75" customHeight="1" spans="1:8">
      <c r="A4" s="27" t="s">
        <v>173</v>
      </c>
      <c r="B4" s="27" t="s">
        <v>226</v>
      </c>
      <c r="C4" s="27"/>
      <c r="D4" s="27"/>
      <c r="E4" s="27"/>
      <c r="F4" s="27"/>
      <c r="G4" s="27" t="s">
        <v>227</v>
      </c>
      <c r="H4" s="27" t="s">
        <v>228</v>
      </c>
    </row>
    <row r="5" ht="22.75" customHeight="1" spans="1:8">
      <c r="A5" s="27"/>
      <c r="B5" s="27" t="s">
        <v>115</v>
      </c>
      <c r="C5" s="27" t="s">
        <v>229</v>
      </c>
      <c r="D5" s="27" t="s">
        <v>230</v>
      </c>
      <c r="E5" s="27" t="s">
        <v>231</v>
      </c>
      <c r="F5" s="27"/>
      <c r="G5" s="27"/>
      <c r="H5" s="27"/>
    </row>
    <row r="6" ht="22.75" customHeight="1" spans="1:8">
      <c r="A6" s="27"/>
      <c r="B6" s="27"/>
      <c r="C6" s="27"/>
      <c r="D6" s="27"/>
      <c r="E6" s="27" t="s">
        <v>232</v>
      </c>
      <c r="F6" s="27" t="s">
        <v>233</v>
      </c>
      <c r="G6" s="27"/>
      <c r="H6" s="27"/>
    </row>
    <row r="7" ht="22.75" customHeight="1" spans="1:8">
      <c r="A7" s="59" t="s">
        <v>115</v>
      </c>
      <c r="B7" s="60">
        <v>56600</v>
      </c>
      <c r="C7" s="60"/>
      <c r="D7" s="60">
        <v>12000</v>
      </c>
      <c r="E7" s="60"/>
      <c r="F7" s="60"/>
      <c r="G7" s="60"/>
      <c r="H7" s="60">
        <v>44600</v>
      </c>
    </row>
    <row r="8" ht="22.75" customHeight="1" spans="1:8">
      <c r="A8" s="60" t="s">
        <v>3</v>
      </c>
      <c r="B8" s="60">
        <v>56600</v>
      </c>
      <c r="C8" s="61"/>
      <c r="D8" s="60">
        <v>12000</v>
      </c>
      <c r="E8" s="61"/>
      <c r="F8" s="61"/>
      <c r="G8" s="61"/>
      <c r="H8" s="60">
        <v>44600</v>
      </c>
    </row>
    <row r="9" ht="22.75" customHeight="1" spans="1:8">
      <c r="A9" s="28"/>
      <c r="B9" s="29"/>
      <c r="C9" s="29"/>
      <c r="D9" s="29"/>
      <c r="E9" s="29"/>
      <c r="F9" s="29"/>
      <c r="G9" s="29"/>
      <c r="H9" s="29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opLeftCell="A9" workbookViewId="0">
      <selection activeCell="D19" sqref="D19"/>
    </sheetView>
  </sheetViews>
  <sheetFormatPr defaultColWidth="10" defaultRowHeight="15"/>
  <cols>
    <col min="1" max="1" width="9.76666666666667" customWidth="1"/>
    <col min="2" max="2" width="12" style="31" customWidth="1"/>
    <col min="3" max="3" width="24" style="31" customWidth="1"/>
    <col min="4" max="4" width="13.125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23"/>
      <c r="B1" s="39"/>
      <c r="C1" s="40"/>
      <c r="D1" s="23"/>
      <c r="E1" s="23"/>
      <c r="F1" s="23"/>
      <c r="G1" s="23"/>
      <c r="H1" s="23"/>
      <c r="I1" s="23"/>
      <c r="J1" s="23"/>
      <c r="K1" s="23"/>
    </row>
    <row r="2" ht="39.85" customHeight="1" spans="1:11">
      <c r="A2" s="24" t="s">
        <v>234</v>
      </c>
      <c r="B2" s="33"/>
      <c r="C2" s="33"/>
      <c r="D2" s="24"/>
      <c r="E2" s="24"/>
      <c r="F2" s="24"/>
      <c r="G2" s="23"/>
      <c r="H2" s="23"/>
      <c r="I2" s="23"/>
      <c r="J2" s="23"/>
      <c r="K2" s="23"/>
    </row>
    <row r="3" ht="22.75" customHeight="1" spans="1:11">
      <c r="A3" s="25"/>
      <c r="D3" s="25"/>
      <c r="E3" s="25"/>
      <c r="F3" s="25" t="s">
        <v>34</v>
      </c>
      <c r="G3" s="23"/>
      <c r="H3" s="23"/>
      <c r="I3" s="23"/>
      <c r="J3" s="23"/>
      <c r="K3" s="23"/>
    </row>
    <row r="4" ht="22.75" customHeight="1" spans="1:11">
      <c r="A4" s="41" t="s">
        <v>235</v>
      </c>
      <c r="B4" s="42" t="s">
        <v>236</v>
      </c>
      <c r="C4" s="43" t="s">
        <v>237</v>
      </c>
      <c r="D4" s="41" t="s">
        <v>115</v>
      </c>
      <c r="E4" s="41" t="s">
        <v>112</v>
      </c>
      <c r="F4" s="41" t="s">
        <v>113</v>
      </c>
      <c r="G4" s="23"/>
      <c r="H4" s="23"/>
      <c r="I4" s="23"/>
      <c r="J4" s="23"/>
      <c r="K4" s="23"/>
    </row>
    <row r="5" ht="25" customHeight="1" spans="1:11">
      <c r="A5" s="41"/>
      <c r="B5" s="44"/>
      <c r="C5" s="45" t="s">
        <v>115</v>
      </c>
      <c r="D5" s="46">
        <f>D6+D19</f>
        <v>1133752.55</v>
      </c>
      <c r="E5" s="46">
        <f>E6+E19</f>
        <v>513752.55</v>
      </c>
      <c r="F5" s="46">
        <v>620000</v>
      </c>
      <c r="G5" s="25"/>
      <c r="H5" s="25"/>
      <c r="I5" s="25"/>
      <c r="J5" s="25"/>
      <c r="K5" s="25"/>
    </row>
    <row r="6" ht="25" customHeight="1" spans="1:6">
      <c r="A6" s="47" t="s">
        <v>238</v>
      </c>
      <c r="B6" s="48" t="s">
        <v>239</v>
      </c>
      <c r="C6" s="47" t="s">
        <v>208</v>
      </c>
      <c r="D6" s="49">
        <v>513752.55</v>
      </c>
      <c r="E6" s="49">
        <v>513752.55</v>
      </c>
      <c r="F6" s="50"/>
    </row>
    <row r="7" ht="25" customHeight="1" spans="1:6">
      <c r="A7" s="51" t="s">
        <v>240</v>
      </c>
      <c r="B7" s="51" t="s">
        <v>241</v>
      </c>
      <c r="C7" s="51" t="s">
        <v>209</v>
      </c>
      <c r="D7" s="52">
        <v>90000</v>
      </c>
      <c r="E7" s="52">
        <v>90000</v>
      </c>
      <c r="F7" s="53"/>
    </row>
    <row r="8" ht="25" customHeight="1" spans="1:6">
      <c r="A8" s="47" t="s">
        <v>242</v>
      </c>
      <c r="B8" s="51" t="s">
        <v>243</v>
      </c>
      <c r="C8" s="51" t="s">
        <v>210</v>
      </c>
      <c r="D8" s="52">
        <v>73000</v>
      </c>
      <c r="E8" s="52">
        <v>73000</v>
      </c>
      <c r="F8" s="53"/>
    </row>
    <row r="9" ht="25" customHeight="1" spans="1:6">
      <c r="A9" s="51" t="s">
        <v>244</v>
      </c>
      <c r="B9" s="51" t="s">
        <v>245</v>
      </c>
      <c r="C9" s="51" t="s">
        <v>211</v>
      </c>
      <c r="D9" s="52">
        <v>35000</v>
      </c>
      <c r="E9" s="52">
        <v>35000</v>
      </c>
      <c r="F9" s="53"/>
    </row>
    <row r="10" ht="25" customHeight="1" spans="1:6">
      <c r="A10" s="47" t="s">
        <v>246</v>
      </c>
      <c r="B10" s="51" t="s">
        <v>247</v>
      </c>
      <c r="C10" s="51" t="s">
        <v>212</v>
      </c>
      <c r="D10" s="52">
        <v>30000</v>
      </c>
      <c r="E10" s="52">
        <v>30000</v>
      </c>
      <c r="F10" s="53"/>
    </row>
    <row r="11" ht="25" customHeight="1" spans="1:6">
      <c r="A11" s="51" t="s">
        <v>248</v>
      </c>
      <c r="B11" s="51" t="s">
        <v>249</v>
      </c>
      <c r="C11" s="51" t="s">
        <v>213</v>
      </c>
      <c r="D11" s="52">
        <v>14600</v>
      </c>
      <c r="E11" s="52">
        <v>14600</v>
      </c>
      <c r="F11" s="53"/>
    </row>
    <row r="12" ht="25" customHeight="1" spans="1:6">
      <c r="A12" s="47" t="s">
        <v>250</v>
      </c>
      <c r="B12" s="51" t="s">
        <v>251</v>
      </c>
      <c r="C12" s="51" t="s">
        <v>214</v>
      </c>
      <c r="D12" s="52">
        <v>12000</v>
      </c>
      <c r="E12" s="52">
        <v>12000</v>
      </c>
      <c r="F12" s="53"/>
    </row>
    <row r="13" ht="25" customHeight="1" spans="1:6">
      <c r="A13" s="51" t="s">
        <v>252</v>
      </c>
      <c r="B13" s="51" t="s">
        <v>253</v>
      </c>
      <c r="C13" s="51" t="s">
        <v>215</v>
      </c>
      <c r="D13" s="52">
        <v>30000</v>
      </c>
      <c r="E13" s="52">
        <v>30000</v>
      </c>
      <c r="F13" s="53"/>
    </row>
    <row r="14" ht="25" customHeight="1" spans="1:6">
      <c r="A14" s="47" t="s">
        <v>254</v>
      </c>
      <c r="B14" s="51" t="s">
        <v>255</v>
      </c>
      <c r="C14" s="51" t="s">
        <v>216</v>
      </c>
      <c r="D14" s="52">
        <v>29902.7</v>
      </c>
      <c r="E14" s="52">
        <v>29902.7</v>
      </c>
      <c r="F14" s="53"/>
    </row>
    <row r="15" ht="25" customHeight="1" spans="1:6">
      <c r="A15" s="51" t="s">
        <v>206</v>
      </c>
      <c r="B15" s="51" t="s">
        <v>256</v>
      </c>
      <c r="C15" s="51" t="s">
        <v>217</v>
      </c>
      <c r="D15" s="52">
        <v>20849.85</v>
      </c>
      <c r="E15" s="52">
        <v>20849.85</v>
      </c>
      <c r="F15" s="53"/>
    </row>
    <row r="16" ht="25" customHeight="1" spans="1:6">
      <c r="A16" s="47" t="s">
        <v>219</v>
      </c>
      <c r="B16" s="51" t="s">
        <v>257</v>
      </c>
      <c r="C16" s="51" t="s">
        <v>218</v>
      </c>
      <c r="D16" s="52">
        <v>40000</v>
      </c>
      <c r="E16" s="52">
        <v>40000</v>
      </c>
      <c r="F16" s="53"/>
    </row>
    <row r="17" ht="25" customHeight="1" spans="1:6">
      <c r="A17" s="51" t="s">
        <v>221</v>
      </c>
      <c r="B17" s="51" t="s">
        <v>258</v>
      </c>
      <c r="C17" s="51" t="s">
        <v>220</v>
      </c>
      <c r="D17" s="52">
        <v>123000</v>
      </c>
      <c r="E17" s="52">
        <v>123000</v>
      </c>
      <c r="F17" s="53"/>
    </row>
    <row r="18" ht="25" customHeight="1" spans="1:6">
      <c r="A18" s="47" t="s">
        <v>259</v>
      </c>
      <c r="B18" s="51" t="s">
        <v>260</v>
      </c>
      <c r="C18" s="51" t="s">
        <v>222</v>
      </c>
      <c r="D18" s="52">
        <v>15400</v>
      </c>
      <c r="E18" s="52">
        <v>15400</v>
      </c>
      <c r="F18" s="53"/>
    </row>
    <row r="19" ht="25" customHeight="1" spans="1:6">
      <c r="A19" s="47" t="s">
        <v>261</v>
      </c>
      <c r="B19" s="54"/>
      <c r="C19" s="47" t="s">
        <v>113</v>
      </c>
      <c r="D19" s="49">
        <v>620000</v>
      </c>
      <c r="E19" s="50"/>
      <c r="F19" s="49">
        <v>620000</v>
      </c>
    </row>
    <row r="20" ht="25" customHeight="1" spans="1:6">
      <c r="A20" s="51" t="s">
        <v>262</v>
      </c>
      <c r="B20" s="55">
        <v>302</v>
      </c>
      <c r="C20" s="47" t="s">
        <v>208</v>
      </c>
      <c r="D20" s="49">
        <v>620000</v>
      </c>
      <c r="E20" s="50"/>
      <c r="F20" s="49">
        <v>620000</v>
      </c>
    </row>
    <row r="21" ht="25" customHeight="1" spans="1:6">
      <c r="A21" s="47" t="s">
        <v>263</v>
      </c>
      <c r="B21" s="56">
        <v>30201</v>
      </c>
      <c r="C21" s="51" t="s">
        <v>209</v>
      </c>
      <c r="D21" s="52">
        <v>20000</v>
      </c>
      <c r="E21" s="50"/>
      <c r="F21" s="52">
        <v>20000</v>
      </c>
    </row>
    <row r="22" ht="25" customHeight="1" spans="1:6">
      <c r="A22" s="47" t="s">
        <v>264</v>
      </c>
      <c r="B22" s="56">
        <v>30202</v>
      </c>
      <c r="C22" s="51" t="s">
        <v>210</v>
      </c>
      <c r="D22" s="52">
        <v>20000</v>
      </c>
      <c r="E22" s="50"/>
      <c r="F22" s="52">
        <v>20000</v>
      </c>
    </row>
    <row r="23" ht="25" customHeight="1" spans="1:6">
      <c r="A23" s="51" t="s">
        <v>265</v>
      </c>
      <c r="B23" s="56">
        <v>30203</v>
      </c>
      <c r="C23" s="51" t="s">
        <v>211</v>
      </c>
      <c r="D23" s="52">
        <v>380000</v>
      </c>
      <c r="E23" s="50"/>
      <c r="F23" s="52">
        <v>380000</v>
      </c>
    </row>
    <row r="24" ht="25" customHeight="1" spans="1:6">
      <c r="A24" s="47" t="s">
        <v>266</v>
      </c>
      <c r="B24" s="56">
        <v>30204</v>
      </c>
      <c r="C24" s="51" t="s">
        <v>212</v>
      </c>
      <c r="D24" s="52">
        <v>10000</v>
      </c>
      <c r="E24" s="50"/>
      <c r="F24" s="52">
        <v>10000</v>
      </c>
    </row>
    <row r="25" ht="25" customHeight="1" spans="1:6">
      <c r="A25" s="47" t="s">
        <v>267</v>
      </c>
      <c r="B25" s="56">
        <v>30205</v>
      </c>
      <c r="C25" s="51" t="s">
        <v>213</v>
      </c>
      <c r="D25" s="52">
        <v>30000</v>
      </c>
      <c r="E25" s="50"/>
      <c r="F25" s="52">
        <v>30000</v>
      </c>
    </row>
    <row r="26" ht="25" customHeight="1" spans="1:6">
      <c r="A26" s="51" t="s">
        <v>268</v>
      </c>
      <c r="B26" s="56">
        <v>30206</v>
      </c>
      <c r="C26" s="51" t="s">
        <v>215</v>
      </c>
      <c r="D26" s="52">
        <v>30000</v>
      </c>
      <c r="E26" s="50"/>
      <c r="F26" s="52">
        <v>30000</v>
      </c>
    </row>
    <row r="27" ht="25" customHeight="1" spans="1:6">
      <c r="A27" s="47" t="s">
        <v>269</v>
      </c>
      <c r="B27" s="56">
        <v>30207</v>
      </c>
      <c r="C27" s="51" t="s">
        <v>218</v>
      </c>
      <c r="D27" s="52">
        <v>10000</v>
      </c>
      <c r="E27" s="50"/>
      <c r="F27" s="52">
        <v>10000</v>
      </c>
    </row>
    <row r="28" ht="25" customHeight="1" spans="1:6">
      <c r="A28" s="47" t="s">
        <v>270</v>
      </c>
      <c r="B28" s="56">
        <v>30208</v>
      </c>
      <c r="C28" s="51" t="s">
        <v>224</v>
      </c>
      <c r="D28" s="52">
        <v>120000</v>
      </c>
      <c r="E28" s="50"/>
      <c r="F28" s="52">
        <v>120000</v>
      </c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31" customWidth="1"/>
    <col min="2" max="2" width="41.375" style="31" customWidth="1"/>
    <col min="3" max="3" width="29.375" style="31" customWidth="1"/>
    <col min="4" max="4" width="2.5" style="31" customWidth="1"/>
    <col min="5" max="16" width="8" style="31"/>
    <col min="17" max="16384" width="7.875" style="30"/>
  </cols>
  <sheetData>
    <row r="1" ht="15" customHeight="1" spans="1:16">
      <c r="A1" s="32"/>
      <c r="B1" s="32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ht="32.25" customHeight="1" spans="1:16">
      <c r="A2" s="33" t="s">
        <v>271</v>
      </c>
      <c r="B2" s="33"/>
      <c r="C2" s="33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ht="15" customHeight="1" spans="1:16">
      <c r="A3" s="30"/>
      <c r="B3" s="30"/>
      <c r="C3" s="34" t="s">
        <v>34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ht="25.5" customHeight="1" spans="1:16">
      <c r="A4" s="35" t="s">
        <v>272</v>
      </c>
      <c r="B4" s="35"/>
      <c r="C4" s="36" t="s">
        <v>38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ht="25.5" customHeight="1" spans="1:16">
      <c r="A5" s="35" t="s">
        <v>273</v>
      </c>
      <c r="B5" s="35" t="s">
        <v>274</v>
      </c>
      <c r="C5" s="36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="30" customFormat="1" ht="25.5" customHeight="1" spans="1:3">
      <c r="A6" s="35" t="s">
        <v>115</v>
      </c>
      <c r="B6" s="35"/>
      <c r="C6" s="36"/>
    </row>
    <row r="7" s="30" customFormat="1" ht="26.25" customHeight="1" spans="1:4">
      <c r="A7" s="37"/>
      <c r="B7" s="37"/>
      <c r="C7" s="38">
        <v>0</v>
      </c>
      <c r="D7" s="31"/>
    </row>
    <row r="8" ht="26.25" customHeight="1" spans="1:16">
      <c r="A8" s="37"/>
      <c r="B8" s="37"/>
      <c r="C8" s="38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ht="26.25" customHeight="1" spans="1:16">
      <c r="A9" s="37"/>
      <c r="B9" s="37"/>
      <c r="C9" s="38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ht="26.25" customHeight="1" spans="1:3">
      <c r="A10" s="37"/>
      <c r="B10" s="37"/>
      <c r="C10" s="38"/>
    </row>
    <row r="11" ht="26.25" customHeight="1" spans="1:3">
      <c r="A11" s="37"/>
      <c r="B11" s="37"/>
      <c r="C11" s="38"/>
    </row>
    <row r="12" ht="26.25" customHeight="1" spans="1:3">
      <c r="A12" s="37"/>
      <c r="B12" s="37"/>
      <c r="C12" s="38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23"/>
      <c r="B1" s="23"/>
      <c r="C1" s="23"/>
      <c r="D1" s="23"/>
      <c r="E1" s="23"/>
    </row>
    <row r="2" ht="39.85" customHeight="1" spans="1:5">
      <c r="A2" s="24" t="s">
        <v>275</v>
      </c>
      <c r="B2" s="24"/>
      <c r="C2" s="24"/>
      <c r="D2" s="24"/>
      <c r="E2" s="24"/>
    </row>
    <row r="3" ht="22.75" customHeight="1" spans="1:5">
      <c r="A3" s="25"/>
      <c r="B3" s="25"/>
      <c r="C3" s="25"/>
      <c r="D3" s="25"/>
      <c r="E3" s="26" t="s">
        <v>34</v>
      </c>
    </row>
    <row r="4" ht="22.75" customHeight="1" spans="1:5">
      <c r="A4" s="27" t="s">
        <v>173</v>
      </c>
      <c r="B4" s="27" t="s">
        <v>115</v>
      </c>
      <c r="C4" s="27" t="s">
        <v>276</v>
      </c>
      <c r="D4" s="27" t="s">
        <v>277</v>
      </c>
      <c r="E4" s="27" t="s">
        <v>278</v>
      </c>
    </row>
    <row r="5" ht="22.75" customHeight="1" spans="1:5">
      <c r="A5" s="28"/>
      <c r="B5" s="29"/>
      <c r="C5" s="29"/>
      <c r="D5" s="29"/>
      <c r="E5" s="2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I27" sqref="I27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5" t="s">
        <v>279</v>
      </c>
      <c r="B1" s="15"/>
    </row>
    <row r="2" spans="1:1">
      <c r="A2" s="16" t="s">
        <v>280</v>
      </c>
    </row>
    <row r="3" ht="15" customHeight="1" spans="1:2">
      <c r="A3" s="17" t="s">
        <v>37</v>
      </c>
      <c r="B3" s="18" t="s">
        <v>38</v>
      </c>
    </row>
    <row r="4" spans="1:2">
      <c r="A4" s="17"/>
      <c r="B4" s="18"/>
    </row>
    <row r="5" spans="1:2">
      <c r="A5" s="13" t="s">
        <v>281</v>
      </c>
      <c r="B5" s="18">
        <v>1</v>
      </c>
    </row>
    <row r="6" spans="1:2">
      <c r="A6" s="19" t="s">
        <v>282</v>
      </c>
      <c r="B6" s="20"/>
    </row>
    <row r="7" spans="1:2">
      <c r="A7" s="21" t="s">
        <v>283</v>
      </c>
      <c r="B7" s="20"/>
    </row>
    <row r="8" spans="1:2">
      <c r="A8" s="21"/>
      <c r="B8" s="20"/>
    </row>
    <row r="9" spans="1:2">
      <c r="A9" s="21"/>
      <c r="B9" s="20"/>
    </row>
    <row r="10" spans="1:2">
      <c r="A10" s="21"/>
      <c r="B10" s="20"/>
    </row>
    <row r="11" spans="1:2">
      <c r="A11" s="21"/>
      <c r="B11" s="20"/>
    </row>
    <row r="12" spans="1:2">
      <c r="A12" s="21"/>
      <c r="B12" s="20"/>
    </row>
    <row r="13" spans="1:2">
      <c r="A13" s="21"/>
      <c r="B13" s="20"/>
    </row>
    <row r="14" spans="1:2">
      <c r="A14" s="21"/>
      <c r="B14" s="20"/>
    </row>
    <row r="15" spans="1:2">
      <c r="A15" s="21"/>
      <c r="B15" s="20"/>
    </row>
    <row r="16" spans="1:1">
      <c r="A16" s="22" t="s">
        <v>284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view="pageBreakPreview" zoomScaleNormal="100" workbookViewId="0">
      <selection activeCell="M22" sqref="M22:P22"/>
    </sheetView>
  </sheetViews>
  <sheetFormatPr defaultColWidth="9" defaultRowHeight="13.5"/>
  <cols>
    <col min="4" max="16" width="5.75" customWidth="1"/>
  </cols>
  <sheetData>
    <row r="1" ht="18.75" spans="1:16">
      <c r="A1" s="1" t="s">
        <v>285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286</v>
      </c>
    </row>
    <row r="3" ht="33" customHeight="1" spans="1:16">
      <c r="A3" s="3" t="s">
        <v>287</v>
      </c>
      <c r="B3" s="6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ht="36" customHeight="1" spans="1:16">
      <c r="A4" s="3" t="s">
        <v>288</v>
      </c>
      <c r="B4" s="6" t="s">
        <v>289</v>
      </c>
      <c r="C4" s="7"/>
      <c r="D4" s="7"/>
      <c r="E4" s="7"/>
      <c r="F4" s="3" t="s">
        <v>290</v>
      </c>
      <c r="G4" s="3"/>
      <c r="H4" s="3"/>
      <c r="I4" s="3"/>
      <c r="J4" s="7">
        <v>18198081800</v>
      </c>
      <c r="K4" s="7"/>
      <c r="L4" s="7"/>
      <c r="M4" s="7"/>
      <c r="N4" s="7"/>
      <c r="O4" s="7"/>
      <c r="P4" s="7"/>
    </row>
    <row r="5" ht="36" customHeight="1" spans="1:16">
      <c r="A5" s="3" t="s">
        <v>291</v>
      </c>
      <c r="B5" s="3" t="s">
        <v>292</v>
      </c>
      <c r="C5" s="3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36" customHeight="1" spans="1:16">
      <c r="A6" s="3"/>
      <c r="B6" s="3" t="s">
        <v>293</v>
      </c>
      <c r="C6" s="3"/>
      <c r="D6" s="10" t="s">
        <v>294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ht="36" customHeight="1" spans="1:16">
      <c r="A7" s="3"/>
      <c r="B7" s="3" t="s">
        <v>295</v>
      </c>
      <c r="C7" s="3"/>
      <c r="D7" s="12" t="s">
        <v>296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6" customHeight="1" spans="1:16">
      <c r="A8" s="3"/>
      <c r="B8" s="3" t="s">
        <v>297</v>
      </c>
      <c r="C8" s="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36" customHeight="1" spans="1:16">
      <c r="A9" s="3" t="s">
        <v>298</v>
      </c>
      <c r="B9" s="3" t="s">
        <v>299</v>
      </c>
      <c r="C9" s="3"/>
      <c r="D9" s="12" t="s">
        <v>300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6" customHeight="1" spans="1:16">
      <c r="A10" s="3"/>
      <c r="B10" s="13" t="s">
        <v>301</v>
      </c>
      <c r="C10" s="13"/>
      <c r="D10" s="10" t="s">
        <v>302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36" customHeight="1" spans="1:16">
      <c r="A11" s="3"/>
      <c r="B11" s="13" t="s">
        <v>303</v>
      </c>
      <c r="C11" s="13"/>
      <c r="D11" s="3" t="s">
        <v>304</v>
      </c>
      <c r="E11" s="3"/>
      <c r="F11" s="3"/>
      <c r="G11" s="3"/>
      <c r="H11" s="3" t="s">
        <v>305</v>
      </c>
      <c r="I11" s="3"/>
      <c r="J11" s="3"/>
      <c r="K11" s="3"/>
      <c r="L11" s="3" t="s">
        <v>306</v>
      </c>
      <c r="M11" s="3"/>
      <c r="N11" s="3"/>
      <c r="O11" s="3"/>
      <c r="P11" s="3" t="s">
        <v>307</v>
      </c>
    </row>
    <row r="12" ht="36" customHeight="1" spans="1:16">
      <c r="A12" s="3"/>
      <c r="B12" s="14">
        <v>20</v>
      </c>
      <c r="C12" s="14"/>
      <c r="D12" s="5">
        <v>17</v>
      </c>
      <c r="E12" s="5"/>
      <c r="F12" s="5"/>
      <c r="G12" s="5"/>
      <c r="H12" s="5">
        <v>11</v>
      </c>
      <c r="I12" s="5"/>
      <c r="J12" s="5"/>
      <c r="K12" s="5"/>
      <c r="L12" s="5">
        <v>9</v>
      </c>
      <c r="M12" s="5"/>
      <c r="N12" s="5"/>
      <c r="O12" s="5"/>
      <c r="P12" s="5"/>
    </row>
    <row r="13" ht="36" customHeight="1" spans="1:16">
      <c r="A13" s="3" t="s">
        <v>308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36" customHeight="1" spans="1:16">
      <c r="A14" s="3" t="s">
        <v>309</v>
      </c>
      <c r="B14" s="3" t="s">
        <v>310</v>
      </c>
      <c r="C14" s="3" t="s">
        <v>311</v>
      </c>
      <c r="D14" s="3"/>
      <c r="E14" s="3"/>
      <c r="F14" s="3"/>
      <c r="G14" s="3" t="s">
        <v>312</v>
      </c>
      <c r="H14" s="3"/>
      <c r="I14" s="3"/>
      <c r="J14" s="3"/>
      <c r="K14" s="3" t="s">
        <v>313</v>
      </c>
      <c r="L14" s="3"/>
      <c r="M14" s="3"/>
      <c r="N14" s="3"/>
      <c r="O14" s="3" t="s">
        <v>314</v>
      </c>
      <c r="P14" s="3"/>
    </row>
    <row r="15" ht="36" customHeight="1" spans="1:16">
      <c r="A15" s="3"/>
      <c r="B15" s="7">
        <v>333.83</v>
      </c>
      <c r="C15" s="7">
        <v>131.12</v>
      </c>
      <c r="D15" s="7"/>
      <c r="E15" s="7"/>
      <c r="F15" s="7"/>
      <c r="G15" s="7">
        <v>464.95</v>
      </c>
      <c r="H15" s="7"/>
      <c r="I15" s="7"/>
      <c r="J15" s="7"/>
      <c r="K15" s="7">
        <v>100</v>
      </c>
      <c r="L15" s="7"/>
      <c r="M15" s="7"/>
      <c r="N15" s="7"/>
      <c r="O15" s="7"/>
      <c r="P15" s="7"/>
    </row>
    <row r="16" ht="36" customHeight="1" spans="1:16">
      <c r="A16" s="3" t="s">
        <v>315</v>
      </c>
      <c r="B16" s="3" t="s">
        <v>316</v>
      </c>
      <c r="C16" s="3"/>
      <c r="D16" s="3"/>
      <c r="E16" s="3"/>
      <c r="F16" s="3"/>
      <c r="G16" s="3"/>
      <c r="H16" s="3"/>
      <c r="I16" s="3" t="s">
        <v>317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318</v>
      </c>
      <c r="C17" s="3"/>
      <c r="D17" s="3"/>
      <c r="E17" s="7">
        <v>0</v>
      </c>
      <c r="F17" s="7"/>
      <c r="G17" s="7"/>
      <c r="H17" s="7"/>
      <c r="I17" s="3" t="s">
        <v>184</v>
      </c>
      <c r="J17" s="3"/>
      <c r="K17" s="3"/>
      <c r="L17" s="3"/>
      <c r="M17" s="3"/>
      <c r="N17" s="7">
        <v>220.45</v>
      </c>
      <c r="O17" s="7"/>
      <c r="P17" s="7"/>
    </row>
    <row r="18" ht="36" customHeight="1" spans="1:16">
      <c r="A18" s="3"/>
      <c r="B18" s="3" t="s">
        <v>319</v>
      </c>
      <c r="C18" s="3"/>
      <c r="D18" s="3"/>
      <c r="E18" s="7">
        <v>333.83</v>
      </c>
      <c r="F18" s="7"/>
      <c r="G18" s="7"/>
      <c r="H18" s="7"/>
      <c r="I18" s="3" t="s">
        <v>185</v>
      </c>
      <c r="J18" s="3"/>
      <c r="K18" s="3"/>
      <c r="L18" s="3"/>
      <c r="M18" s="3"/>
      <c r="N18" s="7">
        <v>51.38</v>
      </c>
      <c r="O18" s="7"/>
      <c r="P18" s="7"/>
    </row>
    <row r="19" ht="36" customHeight="1" spans="1:16">
      <c r="A19" s="3"/>
      <c r="B19" s="3" t="s">
        <v>320</v>
      </c>
      <c r="C19" s="3"/>
      <c r="D19" s="3"/>
      <c r="E19" s="7">
        <v>0</v>
      </c>
      <c r="F19" s="7"/>
      <c r="G19" s="7"/>
      <c r="H19" s="7"/>
      <c r="I19" s="3" t="s">
        <v>321</v>
      </c>
      <c r="J19" s="3"/>
      <c r="K19" s="3"/>
      <c r="L19" s="3"/>
      <c r="M19" s="3"/>
      <c r="N19" s="7">
        <v>62</v>
      </c>
      <c r="O19" s="7"/>
      <c r="P19" s="7"/>
    </row>
    <row r="20" ht="36" customHeight="1" spans="1:16">
      <c r="A20" s="3"/>
      <c r="B20" s="3" t="s">
        <v>322</v>
      </c>
      <c r="C20" s="3"/>
      <c r="D20" s="3"/>
      <c r="E20" s="7">
        <v>333.83</v>
      </c>
      <c r="F20" s="7"/>
      <c r="G20" s="7"/>
      <c r="H20" s="7"/>
      <c r="I20" s="3" t="s">
        <v>323</v>
      </c>
      <c r="J20" s="3"/>
      <c r="K20" s="3"/>
      <c r="L20" s="3"/>
      <c r="M20" s="3"/>
      <c r="N20" s="7">
        <v>333.83</v>
      </c>
      <c r="O20" s="7"/>
      <c r="P20" s="7"/>
    </row>
    <row r="21" ht="36" customHeight="1" spans="1:16">
      <c r="A21" s="3" t="s">
        <v>324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ht="36" customHeight="1" spans="1:16">
      <c r="A22" s="3" t="s">
        <v>325</v>
      </c>
      <c r="B22" s="3" t="s">
        <v>326</v>
      </c>
      <c r="C22" s="3"/>
      <c r="D22" s="3" t="s">
        <v>327</v>
      </c>
      <c r="E22" s="3"/>
      <c r="F22" s="3"/>
      <c r="G22" s="3"/>
      <c r="H22" s="3"/>
      <c r="I22" s="3"/>
      <c r="J22" s="3"/>
      <c r="K22" s="3"/>
      <c r="L22" s="3"/>
      <c r="M22" s="3" t="s">
        <v>328</v>
      </c>
      <c r="N22" s="3"/>
      <c r="O22" s="3"/>
      <c r="P22" s="3"/>
    </row>
    <row r="23" ht="25" customHeight="1" spans="1:16">
      <c r="A23" s="4" t="s">
        <v>329</v>
      </c>
      <c r="B23" s="4" t="s">
        <v>330</v>
      </c>
      <c r="C23" s="5"/>
      <c r="D23" s="4" t="s">
        <v>331</v>
      </c>
      <c r="E23" s="5"/>
      <c r="F23" s="5"/>
      <c r="G23" s="5"/>
      <c r="H23" s="5"/>
      <c r="I23" s="5"/>
      <c r="J23" s="5"/>
      <c r="K23" s="5"/>
      <c r="L23" s="5"/>
      <c r="M23" s="5">
        <v>50</v>
      </c>
      <c r="N23" s="5"/>
      <c r="O23" s="5"/>
      <c r="P23" s="5"/>
    </row>
    <row r="24" ht="25" customHeight="1" spans="1:16">
      <c r="A24" s="4" t="s">
        <v>332</v>
      </c>
      <c r="B24" s="4" t="s">
        <v>333</v>
      </c>
      <c r="C24" s="5"/>
      <c r="D24" s="4" t="s">
        <v>334</v>
      </c>
      <c r="E24" s="5"/>
      <c r="F24" s="5"/>
      <c r="G24" s="5"/>
      <c r="H24" s="5"/>
      <c r="I24" s="5"/>
      <c r="J24" s="5"/>
      <c r="K24" s="5"/>
      <c r="L24" s="5"/>
      <c r="M24" s="5">
        <v>30</v>
      </c>
      <c r="N24" s="5"/>
      <c r="O24" s="5"/>
      <c r="P24" s="5"/>
    </row>
    <row r="25" ht="25" customHeight="1" spans="1:16">
      <c r="A25" s="4" t="s">
        <v>335</v>
      </c>
      <c r="B25" s="4" t="s">
        <v>336</v>
      </c>
      <c r="C25" s="5"/>
      <c r="D25" s="4" t="s">
        <v>337</v>
      </c>
      <c r="E25" s="5"/>
      <c r="F25" s="5"/>
      <c r="G25" s="5"/>
      <c r="H25" s="5"/>
      <c r="I25" s="5"/>
      <c r="J25" s="5"/>
      <c r="K25" s="5"/>
      <c r="L25" s="5"/>
      <c r="M25" s="5">
        <v>20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topLeftCell="A4" workbookViewId="0">
      <selection activeCell="A13" sqref="A13"/>
    </sheetView>
  </sheetViews>
  <sheetFormatPr defaultColWidth="9" defaultRowHeight="13.5"/>
  <cols>
    <col min="4" max="4" width="8.5" customWidth="1"/>
    <col min="5" max="5" width="2.75" customWidth="1"/>
  </cols>
  <sheetData>
    <row r="1" ht="18.75" spans="1:11">
      <c r="A1" s="1" t="s">
        <v>338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286</v>
      </c>
    </row>
    <row r="3" ht="46" customHeight="1" spans="1:11">
      <c r="A3" s="3" t="s">
        <v>339</v>
      </c>
      <c r="B3" s="4" t="s">
        <v>3</v>
      </c>
      <c r="C3" s="5"/>
      <c r="D3" s="5"/>
      <c r="E3" s="5"/>
      <c r="F3" s="3" t="s">
        <v>340</v>
      </c>
      <c r="G3" s="3"/>
      <c r="H3" s="6" t="s">
        <v>341</v>
      </c>
      <c r="I3" s="7"/>
      <c r="J3" s="7"/>
      <c r="K3" s="7"/>
    </row>
    <row r="4" ht="46" customHeight="1" spans="1:11">
      <c r="A4" s="3" t="s">
        <v>342</v>
      </c>
      <c r="B4" s="6" t="s">
        <v>341</v>
      </c>
      <c r="C4" s="7"/>
      <c r="D4" s="7"/>
      <c r="E4" s="7"/>
      <c r="F4" s="3" t="s">
        <v>343</v>
      </c>
      <c r="G4" s="3"/>
      <c r="H4" s="7"/>
      <c r="I4" s="7"/>
      <c r="J4" s="7"/>
      <c r="K4" s="7"/>
    </row>
    <row r="5" ht="46" customHeight="1" spans="1:11">
      <c r="A5" s="3" t="s">
        <v>344</v>
      </c>
      <c r="B5" s="6" t="s">
        <v>345</v>
      </c>
      <c r="C5" s="7"/>
      <c r="D5" s="7"/>
      <c r="E5" s="7"/>
      <c r="F5" s="3" t="s">
        <v>346</v>
      </c>
      <c r="G5" s="3"/>
      <c r="H5" s="6" t="s">
        <v>347</v>
      </c>
      <c r="I5" s="7"/>
      <c r="J5" s="7"/>
      <c r="K5" s="7"/>
    </row>
    <row r="6" ht="46" customHeight="1" spans="1:11">
      <c r="A6" s="3" t="s">
        <v>348</v>
      </c>
      <c r="B6" s="4" t="s">
        <v>349</v>
      </c>
      <c r="C6" s="5"/>
      <c r="D6" s="5"/>
      <c r="E6" s="5"/>
      <c r="F6" s="3" t="s">
        <v>350</v>
      </c>
      <c r="G6" s="3"/>
      <c r="H6" s="7"/>
      <c r="I6" s="7"/>
      <c r="J6" s="7"/>
      <c r="K6" s="7"/>
    </row>
    <row r="7" ht="46" customHeight="1" spans="1:11">
      <c r="A7" s="3" t="s">
        <v>351</v>
      </c>
      <c r="B7" s="8" t="s">
        <v>352</v>
      </c>
      <c r="C7" s="7">
        <v>12</v>
      </c>
      <c r="D7" s="7"/>
      <c r="E7" s="8" t="s">
        <v>353</v>
      </c>
      <c r="F7" s="8"/>
      <c r="G7" s="7"/>
      <c r="H7" s="7"/>
      <c r="I7" s="8" t="s">
        <v>354</v>
      </c>
      <c r="J7" s="8"/>
      <c r="K7" s="7"/>
    </row>
    <row r="8" ht="46" customHeight="1" spans="1:11">
      <c r="A8" s="3" t="s">
        <v>355</v>
      </c>
      <c r="B8" s="4" t="s">
        <v>356</v>
      </c>
      <c r="C8" s="5"/>
      <c r="D8" s="5"/>
      <c r="E8" s="5"/>
      <c r="F8" s="5"/>
      <c r="G8" s="5"/>
      <c r="H8" s="5"/>
      <c r="I8" s="5"/>
      <c r="J8" s="5"/>
      <c r="K8" s="5"/>
    </row>
    <row r="9" ht="46" customHeight="1" spans="1:11">
      <c r="A9" s="3" t="s">
        <v>325</v>
      </c>
      <c r="B9" s="3" t="s">
        <v>326</v>
      </c>
      <c r="C9" s="3"/>
      <c r="D9" s="3" t="s">
        <v>327</v>
      </c>
      <c r="E9" s="3"/>
      <c r="F9" s="3"/>
      <c r="G9" s="3"/>
      <c r="H9" s="3"/>
      <c r="I9" s="3"/>
      <c r="J9" s="3" t="s">
        <v>357</v>
      </c>
      <c r="K9" s="3"/>
    </row>
    <row r="10" ht="46" customHeight="1" spans="1:11">
      <c r="A10" s="4" t="s">
        <v>329</v>
      </c>
      <c r="B10" s="4" t="s">
        <v>330</v>
      </c>
      <c r="C10" s="5"/>
      <c r="D10" s="4" t="s">
        <v>358</v>
      </c>
      <c r="E10" s="5"/>
      <c r="F10" s="5"/>
      <c r="G10" s="5"/>
      <c r="H10" s="5"/>
      <c r="I10" s="5"/>
      <c r="J10" s="5">
        <v>50</v>
      </c>
      <c r="K10" s="5"/>
    </row>
    <row r="11" ht="46" customHeight="1" spans="1:11">
      <c r="A11" s="4" t="s">
        <v>332</v>
      </c>
      <c r="B11" s="4" t="s">
        <v>359</v>
      </c>
      <c r="C11" s="5"/>
      <c r="D11" s="4" t="s">
        <v>358</v>
      </c>
      <c r="E11" s="5"/>
      <c r="F11" s="5"/>
      <c r="G11" s="5"/>
      <c r="H11" s="5"/>
      <c r="I11" s="5"/>
      <c r="J11" s="5">
        <v>30</v>
      </c>
      <c r="K11" s="5"/>
    </row>
    <row r="12" ht="46" customHeight="1" spans="1:11">
      <c r="A12" s="4" t="s">
        <v>335</v>
      </c>
      <c r="B12" s="4" t="s">
        <v>336</v>
      </c>
      <c r="C12" s="5"/>
      <c r="D12" s="4" t="s">
        <v>360</v>
      </c>
      <c r="E12" s="5"/>
      <c r="F12" s="5"/>
      <c r="G12" s="5"/>
      <c r="H12" s="5"/>
      <c r="I12" s="5"/>
      <c r="J12" s="5">
        <v>20</v>
      </c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D14" sqref="D14:I14"/>
    </sheetView>
  </sheetViews>
  <sheetFormatPr defaultColWidth="9" defaultRowHeight="13.5"/>
  <cols>
    <col min="3" max="3" width="8.375" customWidth="1"/>
    <col min="4" max="4" width="7.875" customWidth="1"/>
    <col min="9" max="9" width="6.375" customWidth="1"/>
    <col min="10" max="10" width="7.25" customWidth="1"/>
    <col min="11" max="11" width="8.25" customWidth="1"/>
  </cols>
  <sheetData>
    <row r="1" ht="18.75" spans="1:11">
      <c r="A1" s="1" t="s">
        <v>338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286</v>
      </c>
    </row>
    <row r="3" ht="46" customHeight="1" spans="1:11">
      <c r="A3" s="3" t="s">
        <v>339</v>
      </c>
      <c r="B3" s="4" t="s">
        <v>3</v>
      </c>
      <c r="C3" s="5"/>
      <c r="D3" s="5"/>
      <c r="E3" s="5"/>
      <c r="F3" s="3" t="s">
        <v>340</v>
      </c>
      <c r="G3" s="3"/>
      <c r="H3" s="6" t="s">
        <v>361</v>
      </c>
      <c r="I3" s="7"/>
      <c r="J3" s="7"/>
      <c r="K3" s="7"/>
    </row>
    <row r="4" ht="46" customHeight="1" spans="1:11">
      <c r="A4" s="3" t="s">
        <v>342</v>
      </c>
      <c r="B4" s="6" t="s">
        <v>361</v>
      </c>
      <c r="C4" s="7"/>
      <c r="D4" s="7"/>
      <c r="E4" s="7"/>
      <c r="F4" s="3" t="s">
        <v>343</v>
      </c>
      <c r="G4" s="3"/>
      <c r="H4" s="7"/>
      <c r="I4" s="7"/>
      <c r="J4" s="7"/>
      <c r="K4" s="7"/>
    </row>
    <row r="5" ht="46" customHeight="1" spans="1:11">
      <c r="A5" s="3" t="s">
        <v>344</v>
      </c>
      <c r="B5" s="4" t="s">
        <v>345</v>
      </c>
      <c r="C5" s="5"/>
      <c r="D5" s="5"/>
      <c r="E5" s="5"/>
      <c r="F5" s="3" t="s">
        <v>346</v>
      </c>
      <c r="G5" s="3"/>
      <c r="H5" s="6" t="s">
        <v>362</v>
      </c>
      <c r="I5" s="7"/>
      <c r="J5" s="7"/>
      <c r="K5" s="7"/>
    </row>
    <row r="6" ht="46" customHeight="1" spans="1:11">
      <c r="A6" s="3" t="s">
        <v>348</v>
      </c>
      <c r="B6" s="4" t="s">
        <v>349</v>
      </c>
      <c r="C6" s="5"/>
      <c r="D6" s="5"/>
      <c r="E6" s="5"/>
      <c r="F6" s="3" t="s">
        <v>350</v>
      </c>
      <c r="G6" s="3"/>
      <c r="H6" s="7"/>
      <c r="I6" s="7"/>
      <c r="J6" s="7"/>
      <c r="K6" s="7"/>
    </row>
    <row r="7" ht="46" customHeight="1" spans="1:11">
      <c r="A7" s="3" t="s">
        <v>351</v>
      </c>
      <c r="B7" s="8" t="s">
        <v>352</v>
      </c>
      <c r="C7" s="7">
        <v>50</v>
      </c>
      <c r="D7" s="7"/>
      <c r="E7" s="8" t="s">
        <v>353</v>
      </c>
      <c r="F7" s="8"/>
      <c r="G7" s="7"/>
      <c r="H7" s="7"/>
      <c r="I7" s="8" t="s">
        <v>354</v>
      </c>
      <c r="J7" s="8"/>
      <c r="K7" s="7"/>
    </row>
    <row r="8" ht="46" customHeight="1" spans="1:11">
      <c r="A8" s="3" t="s">
        <v>355</v>
      </c>
      <c r="B8" s="4" t="s">
        <v>363</v>
      </c>
      <c r="C8" s="5"/>
      <c r="D8" s="5"/>
      <c r="E8" s="5"/>
      <c r="F8" s="5"/>
      <c r="G8" s="5"/>
      <c r="H8" s="5"/>
      <c r="I8" s="5"/>
      <c r="J8" s="5"/>
      <c r="K8" s="5"/>
    </row>
    <row r="9" ht="46" customHeight="1" spans="1:11">
      <c r="A9" s="3" t="s">
        <v>325</v>
      </c>
      <c r="B9" s="3" t="s">
        <v>326</v>
      </c>
      <c r="C9" s="3"/>
      <c r="D9" s="3" t="s">
        <v>327</v>
      </c>
      <c r="E9" s="3"/>
      <c r="F9" s="3"/>
      <c r="G9" s="3"/>
      <c r="H9" s="3"/>
      <c r="I9" s="3"/>
      <c r="J9" s="3" t="s">
        <v>357</v>
      </c>
      <c r="K9" s="3"/>
    </row>
    <row r="10" ht="46" customHeight="1" spans="1:11">
      <c r="A10" s="4" t="s">
        <v>329</v>
      </c>
      <c r="B10" s="4" t="s">
        <v>330</v>
      </c>
      <c r="C10" s="5"/>
      <c r="D10" s="4" t="s">
        <v>364</v>
      </c>
      <c r="E10" s="5"/>
      <c r="F10" s="5"/>
      <c r="G10" s="5"/>
      <c r="H10" s="5"/>
      <c r="I10" s="5"/>
      <c r="J10" s="5">
        <v>50</v>
      </c>
      <c r="K10" s="5"/>
    </row>
    <row r="11" ht="46" customHeight="1" spans="1:11">
      <c r="A11" s="4" t="s">
        <v>332</v>
      </c>
      <c r="B11" s="4" t="s">
        <v>359</v>
      </c>
      <c r="C11" s="5"/>
      <c r="D11" s="4" t="s">
        <v>364</v>
      </c>
      <c r="E11" s="5"/>
      <c r="F11" s="5"/>
      <c r="G11" s="5"/>
      <c r="H11" s="5"/>
      <c r="I11" s="5"/>
      <c r="J11" s="5">
        <v>30</v>
      </c>
      <c r="K11" s="5"/>
    </row>
    <row r="12" ht="46" customHeight="1" spans="1:11">
      <c r="A12" s="4" t="s">
        <v>335</v>
      </c>
      <c r="B12" s="4" t="s">
        <v>336</v>
      </c>
      <c r="C12" s="5"/>
      <c r="D12" s="4" t="s">
        <v>365</v>
      </c>
      <c r="E12" s="5"/>
      <c r="F12" s="5"/>
      <c r="G12" s="5"/>
      <c r="H12" s="5"/>
      <c r="I12" s="5"/>
      <c r="J12" s="5">
        <v>20</v>
      </c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2023-01-31T08:53:00Z</dcterms:created>
  <dcterms:modified xsi:type="dcterms:W3CDTF">2023-04-13T10:26:01Z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