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<sst xmlns="http://schemas.openxmlformats.org/spreadsheetml/2006/main" count="383" uniqueCount="299">
  <si>
    <t>单位代码：</t>
  </si>
  <si>
    <t>053001</t>
  </si>
  <si>
    <t>单位名称：</t>
  </si>
  <si>
    <t>宁县矿产资源开发办公室</t>
  </si>
  <si>
    <t>部门预算公开表</t>
  </si>
  <si>
    <t xml:space="preserve">     </t>
  </si>
  <si>
    <t>编制日期：</t>
  </si>
  <si>
    <t>部门领导：</t>
  </si>
  <si>
    <t>姚  轲</t>
  </si>
  <si>
    <t>财务负责人：</t>
  </si>
  <si>
    <t>雷剑平</t>
  </si>
  <si>
    <t>制表人：</t>
  </si>
  <si>
    <t>张  虎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</si>
  <si>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</si>
  <si>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</si>
  <si>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</si>
  <si>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</si>
  <si>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</si>
  <si>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</si>
  <si>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</si>
  <si>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</si>
  <si>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</si>
  <si>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</si>
  <si>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</si>
  <si>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</si>
  <si>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</si>
  <si>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</si>
  <si>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</si>
  <si>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</si>
  <si>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</si>
  <si>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</si>
  <si>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</si>
  <si>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</si>
  <si>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</si>
  <si>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</si>
  <si>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</si>
  <si>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（13）部门（单位）整体支出绩效目标表</t>
  </si>
  <si>
    <t>（14）项目支出绩效目标表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</si>
  <si>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</si>
  <si>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</si>
  <si>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</si>
  <si>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</si>
  <si>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</si>
  <si>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</si>
  <si>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</si>
  <si>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</si>
  <si>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</si>
  <si>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</si>
  <si>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</si>
  <si>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</si>
  <si>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</si>
  <si>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</si>
  <si>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</si>
  <si>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</si>
  <si>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</si>
  <si>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</si>
  <si>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</si>
  <si>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</si>
  <si>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</si>
  <si>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</si>
  <si>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</si>
  <si>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</si>
  <si>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</si>
  <si>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</si>
  <si>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</si>
  <si>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</si>
  <si>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</si>
  <si>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</si>
  <si>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</si>
  <si>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</si>
  <si>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</si>
  <si>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</si>
  <si>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</si>
  <si>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</si>
  <si>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</si>
  <si>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</si>
  <si>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</si>
  <si>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</si>
  <si>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</si>
  <si>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</si>
  <si>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</si>
  <si>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</si>
  <si>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</si>
  <si>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</si>
  <si>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</si>
  <si>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</si>
  <si>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</si>
  <si>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</si>
  <si>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</si>
  <si>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</si>
  <si>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</si>
  <si>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</si>
  <si>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</si>
  <si>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</si>
  <si>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</si>
  <si>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</si>
  <si>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</si>
  <si>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</si>
  <si>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</si>
  <si>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</si>
  <si>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</si>
  <si>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</si>
  <si>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</si>
  <si>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</si>
  <si>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</si>
  <si>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</si>
  <si>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</si>
  <si>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</si>
  <si>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</si>
  <si>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</si>
  <si>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</si>
  <si>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</si>
  <si>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</si>
  <si>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</si>
  <si>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</si>
  <si>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</si>
  <si>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</si>
  <si>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</si>
  <si>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</si>
  <si>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</si>
  <si>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</si>
  <si>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</si>
  <si>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</si>
  <si>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201-99</t>
  </si>
  <si>
    <t>其他一般公共服务支出</t>
  </si>
  <si>
    <t>201-99-99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</si>
  <si>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</si>
  <si>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</si>
  <si>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</si>
  <si>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</si>
  <si>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</si>
  <si>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</si>
  <si>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</si>
  <si>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</si>
  <si>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</si>
  <si>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</si>
  <si>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</si>
  <si>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</si>
  <si>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</si>
  <si>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</si>
  <si>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</si>
  <si>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</si>
  <si>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</si>
  <si>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</si>
  <si>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</si>
  <si>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</si>
  <si>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</si>
  <si>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</si>
  <si>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</si>
  <si>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</si>
  <si>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</si>
  <si>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</si>
  <si>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</si>
  <si>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</si>
  <si>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</si>
  <si>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</si>
  <si>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</si>
  <si>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</si>
  <si>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</si>
  <si>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</si>
  <si>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</si>
  <si>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</si>
  <si>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</si>
  <si>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</si>
  <si>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</si>
  <si>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</si>
  <si>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</si>
  <si>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</si>
  <si>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</si>
  <si>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</si>
  <si>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</si>
  <si>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</si>
  <si>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 xml:space="preserve">  其他一般公共服务支出</t>
  </si>
  <si>
    <t xml:space="preserve">    其他一般公共服务支出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</si>
  <si>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</si>
  <si>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</si>
  <si>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</si>
  <si>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</si>
  <si>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</si>
  <si>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</si>
  <si>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</si>
  <si>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</si>
  <si>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</si>
  <si>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</si>
  <si>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</si>
  <si>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</si>
  <si>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</si>
  <si>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</si>
  <si>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</si>
  <si>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30110</t>
  </si>
  <si>
    <t>职工基本医疗保险缴费</t>
  </si>
  <si>
    <t>30112</t>
  </si>
  <si>
    <t>其他社会保障缴费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</si>
  <si>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</si>
  <si>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</si>
  <si>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</si>
  <si>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</si>
  <si>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</si>
  <si>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</si>
  <si>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</si>
  <si>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</si>
  <si>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30207</t>
  </si>
  <si>
    <t>邮电费</t>
  </si>
  <si>
    <t>30211</t>
  </si>
  <si>
    <t>差旅费</t>
  </si>
  <si>
    <t>30227</t>
  </si>
  <si>
    <t>委托业务费</t>
  </si>
  <si>
    <t>30228</t>
  </si>
  <si>
    <t>工会经费</t>
  </si>
  <si>
    <t>30229</t>
  </si>
  <si>
    <t>福利费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</si>
  <si>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</si>
  <si>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</si>
  <si>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</si>
  <si>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</si>
  <si>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</si>
  <si>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</si>
  <si>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</si>
  <si>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</si>
  <si>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</si>
  <si>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</si>
  <si>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</si>
  <si>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</si>
  <si>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</si>
  <si>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</si>
  <si>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</si>
  <si>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</si>
  <si>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</si>
  <si>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</si>
  <si>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</si>
  <si>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</si>
  <si>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</si>
  <si>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</si>
  <si>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</si>
  <si>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</si>
  <si>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</si>
  <si>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</si>
  <si>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</si>
  <si>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</si>
  <si>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</si>
  <si>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</si>
  <si>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</si>
  <si>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张虎</t>
  </si>
  <si>
    <t>联系电话</t>
  </si>
  <si>
    <t>0934-6621616</t>
  </si>
  <si>
    <t>部门（单位）职能</t>
  </si>
  <si>
    <t>依据</t>
  </si>
  <si>
    <r>
      <rPr>
        <sz val="9"/>
        <color rgb="FF000000"/>
        <rFont val="宋体"/>
        <charset val="1"/>
      </rPr>
      <t>宁编委发【</t>
    </r>
    <r>
      <rPr>
        <sz val="9"/>
        <color rgb="FF000000"/>
        <rFont val="Calibri"/>
        <charset val="1"/>
      </rPr>
      <t>2005</t>
    </r>
    <r>
      <rPr>
        <sz val="9"/>
        <color rgb="FF000000"/>
        <rFont val="宋体"/>
        <charset val="1"/>
      </rPr>
      <t>】</t>
    </r>
    <r>
      <rPr>
        <sz val="9"/>
        <color rgb="FF000000"/>
        <rFont val="Calibri"/>
        <charset val="1"/>
      </rPr>
      <t>5</t>
    </r>
    <r>
      <rPr>
        <sz val="9"/>
        <color rgb="FF000000"/>
        <rFont val="宋体"/>
        <charset val="1"/>
      </rPr>
      <t>号</t>
    </r>
  </si>
  <si>
    <t>职能概述</t>
  </si>
  <si>
    <r>
      <rPr>
        <sz val="9"/>
        <color rgb="FF000000"/>
        <rFont val="Calibri"/>
        <charset val="1"/>
      </rPr>
      <t>1.</t>
    </r>
    <r>
      <rPr>
        <sz val="9"/>
        <color rgb="FF000000"/>
        <rFont val="宋体"/>
        <charset val="1"/>
      </rPr>
      <t>负责全县矿产资源开发资料的收集、汇总整理及可研等各项前期准备工作。</t>
    </r>
    <r>
      <rPr>
        <sz val="9"/>
        <color rgb="FF000000"/>
        <rFont val="Calibri"/>
        <charset val="1"/>
      </rPr>
      <t>2.</t>
    </r>
    <r>
      <rPr>
        <sz val="9"/>
        <color rgb="FF000000"/>
        <rFont val="宋体"/>
        <charset val="1"/>
      </rPr>
      <t>协调申请有关部门对全县矿产资源进行勘探、勘测和开发。</t>
    </r>
    <r>
      <rPr>
        <sz val="9"/>
        <color rgb="FF000000"/>
        <rFont val="Calibri"/>
        <charset val="1"/>
      </rPr>
      <t>3.</t>
    </r>
    <r>
      <rPr>
        <sz val="9"/>
        <color rgb="FF000000"/>
        <rFont val="宋体"/>
        <charset val="1"/>
      </rPr>
      <t>负责制定全县矿产资源开发中长期规划和年度计划，调查研究，提出全县矿产资源开发实施意见。</t>
    </r>
    <r>
      <rPr>
        <sz val="9"/>
        <color rgb="FF000000"/>
        <rFont val="Calibri"/>
        <charset val="1"/>
      </rPr>
      <t>4.</t>
    </r>
    <r>
      <rPr>
        <sz val="9"/>
        <color rgb="FF000000"/>
        <rFont val="宋体"/>
        <charset val="1"/>
      </rPr>
      <t>负责协调相关部门、开发企业完成煤炭、石油、天然气等资源开发的探矿权、采矿权申报及争取工作。</t>
    </r>
    <r>
      <rPr>
        <sz val="9"/>
        <color rgb="FF000000"/>
        <rFont val="Calibri"/>
        <charset val="1"/>
      </rPr>
      <t>5.</t>
    </r>
    <r>
      <rPr>
        <sz val="9"/>
        <color rgb="FF000000"/>
        <rFont val="宋体"/>
        <charset val="1"/>
      </rPr>
      <t>负责协调处理全县矿产资源开发的道路、土地、矿区、规划等问题。</t>
    </r>
    <r>
      <rPr>
        <sz val="9"/>
        <color rgb="FF000000"/>
        <rFont val="Calibri"/>
        <charset val="1"/>
      </rPr>
      <t>6.</t>
    </r>
    <r>
      <rPr>
        <sz val="9"/>
        <color rgb="FF000000"/>
        <rFont val="宋体"/>
        <charset val="1"/>
      </rPr>
      <t>负责承办全县矿产资源开发各类会议和相关活动的筹备工作。</t>
    </r>
    <r>
      <rPr>
        <sz val="9"/>
        <color rgb="FF000000"/>
        <rFont val="Calibri"/>
        <charset val="1"/>
      </rPr>
      <t>7.</t>
    </r>
    <r>
      <rPr>
        <sz val="9"/>
        <color rgb="FF000000"/>
        <rFont val="宋体"/>
        <charset val="1"/>
      </rPr>
      <t>承办县委、县政府交办的相关其它工作。</t>
    </r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</si>
  <si>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</si>
  <si>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</si>
  <si>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</si>
  <si>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</si>
  <si>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</si>
  <si>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</si>
  <si>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</si>
  <si>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人事秘书股、煤炭股、油气股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</si>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</sst>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8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sz val="10"/>
      <name val="宋体"/>
      <charset val="134"/>
    </font>
    <font>
      <sz val="19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SimSun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5" borderId="4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9" borderId="5" applyNumberFormat="0" applyFon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50" fillId="13" borderId="8" applyNumberFormat="0" applyAlignment="0" applyProtection="0">
      <alignment vertical="center"/>
    </xf>
    <xf numFmtId="0" fontId="51" fillId="13" borderId="4" applyNumberFormat="0" applyAlignment="0" applyProtection="0">
      <alignment vertical="center"/>
    </xf>
    <xf numFmtId="0" fontId="52" fillId="14" borderId="9" applyNumberFormat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17" fillId="0" borderId="0"/>
  </cellStyleXfs>
  <cellXfs count="11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indent="2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7" fillId="0" borderId="0" xfId="0" applyFont="1" applyFill="1" applyAlignment="1"/>
    <xf numFmtId="0" fontId="18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176" fontId="23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/>
    <xf numFmtId="0" fontId="16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/>
    </xf>
    <xf numFmtId="49" fontId="25" fillId="0" borderId="1" xfId="0" applyNumberFormat="1" applyFont="1" applyFill="1" applyBorder="1" applyAlignment="1" applyProtection="1">
      <alignment horizontal="left" vertical="center" wrapText="1"/>
    </xf>
    <xf numFmtId="49" fontId="25" fillId="0" borderId="1" xfId="0" applyNumberFormat="1" applyFont="1" applyFill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21" fillId="0" borderId="1" xfId="0" applyNumberFormat="1" applyFont="1" applyFill="1" applyBorder="1" applyAlignment="1" applyProtection="1">
      <alignment horizontal="left" vertical="center"/>
    </xf>
    <xf numFmtId="49" fontId="27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 applyProtection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26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49" fontId="21" fillId="0" borderId="1" xfId="0" applyNumberFormat="1" applyFont="1" applyFill="1" applyBorder="1" applyAlignment="1" applyProtection="1">
      <alignment horizontal="center" vertical="center"/>
    </xf>
    <xf numFmtId="4" fontId="16" fillId="3" borderId="1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vertical="center" wrapText="1"/>
    </xf>
    <xf numFmtId="0" fontId="21" fillId="0" borderId="1" xfId="0" applyFont="1" applyFill="1" applyBorder="1" applyAlignment="1" applyProtection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right" vertical="center" wrapText="1"/>
    </xf>
    <xf numFmtId="0" fontId="21" fillId="0" borderId="1" xfId="0" applyNumberFormat="1" applyFont="1" applyFill="1" applyBorder="1" applyAlignment="1" applyProtection="1">
      <alignment horizontal="left" vertical="center"/>
    </xf>
    <xf numFmtId="0" fontId="16" fillId="0" borderId="1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horizontal="right" vertical="center" wrapText="1"/>
    </xf>
    <xf numFmtId="4" fontId="26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32" fillId="0" borderId="2" xfId="0" applyNumberFormat="1" applyFont="1" applyBorder="1" applyAlignment="1">
      <alignment horizontal="right" vertical="center" wrapText="1"/>
    </xf>
    <xf numFmtId="4" fontId="16" fillId="0" borderId="2" xfId="0" applyNumberFormat="1" applyFont="1" applyBorder="1" applyAlignment="1">
      <alignment vertical="center" wrapText="1"/>
    </xf>
    <xf numFmtId="177" fontId="16" fillId="0" borderId="2" xfId="0" applyNumberFormat="1" applyFont="1" applyBorder="1" applyAlignment="1">
      <alignment horizontal="right" vertical="center" wrapText="1"/>
    </xf>
    <xf numFmtId="177" fontId="26" fillId="0" borderId="2" xfId="0" applyNumberFormat="1" applyFont="1" applyBorder="1" applyAlignment="1">
      <alignment vertical="center" wrapText="1"/>
    </xf>
    <xf numFmtId="177" fontId="26" fillId="0" borderId="2" xfId="0" applyNumberFormat="1" applyFont="1" applyBorder="1" applyAlignment="1">
      <alignment horizontal="right" vertical="center" wrapText="1"/>
    </xf>
    <xf numFmtId="0" fontId="16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1" fillId="0" borderId="0" xfId="0" applyFont="1" applyFill="1" applyBorder="1" applyAlignment="1" applyProtection="1">
      <alignment vertical="center"/>
    </xf>
    <xf numFmtId="0" fontId="21" fillId="0" borderId="1" xfId="49" applyFont="1" applyFill="1" applyBorder="1" applyAlignment="1" applyProtection="1">
      <alignment vertical="center"/>
    </xf>
    <xf numFmtId="178" fontId="30" fillId="0" borderId="1" xfId="0" applyNumberFormat="1" applyFont="1" applyFill="1" applyBorder="1" applyAlignment="1">
      <alignment horizontal="right" vertical="center"/>
    </xf>
    <xf numFmtId="178" fontId="21" fillId="0" borderId="1" xfId="0" applyNumberFormat="1" applyFont="1" applyFill="1" applyBorder="1" applyAlignment="1" applyProtection="1">
      <alignment horizontal="right" vertical="center"/>
    </xf>
    <xf numFmtId="0" fontId="21" fillId="0" borderId="1" xfId="49" applyFont="1" applyBorder="1" applyAlignment="1" applyProtection="1">
      <alignment vertical="center"/>
    </xf>
    <xf numFmtId="0" fontId="25" fillId="0" borderId="1" xfId="49" applyFont="1" applyFill="1" applyBorder="1" applyAlignment="1" applyProtection="1">
      <alignment horizontal="center" vertical="center"/>
    </xf>
    <xf numFmtId="178" fontId="25" fillId="0" borderId="1" xfId="0" applyNumberFormat="1" applyFont="1" applyFill="1" applyBorder="1" applyAlignment="1" applyProtection="1">
      <alignment horizontal="right" vertical="center"/>
    </xf>
    <xf numFmtId="0" fontId="33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  <xf numFmtId="0" fontId="14" fillId="0" borderId="2" xfId="0" applyFont="1" applyBorder="1" applyAlignment="1">
      <alignment vertical="center" wrapText="1"/>
    </xf>
    <xf numFmtId="0" fontId="32" fillId="0" borderId="2" xfId="0" applyFont="1" applyBorder="1" applyAlignment="1">
      <alignment horizontal="right" vertical="center" wrapText="1"/>
    </xf>
    <xf numFmtId="4" fontId="14" fillId="0" borderId="2" xfId="0" applyNumberFormat="1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4" fontId="31" fillId="0" borderId="2" xfId="0" applyNumberFormat="1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right" vertical="center" wrapText="1"/>
    </xf>
    <xf numFmtId="179" fontId="16" fillId="0" borderId="0" xfId="0" applyNumberFormat="1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3" workbookViewId="0">
      <selection activeCell="C9" sqref="C9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ht="14.3" customHeight="1" spans="1:1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22.75" customHeight="1" spans="1:11">
      <c r="A3" s="27"/>
      <c r="B3" s="27" t="s">
        <v>0</v>
      </c>
      <c r="C3" s="118" t="s">
        <v>1</v>
      </c>
      <c r="D3" s="113"/>
      <c r="E3" s="27"/>
      <c r="F3" s="27"/>
      <c r="G3" s="27"/>
      <c r="H3" s="27"/>
      <c r="I3" s="27"/>
      <c r="J3" s="27"/>
      <c r="K3" s="27"/>
    </row>
    <row r="4" ht="22.75" customHeight="1" spans="1:11">
      <c r="A4" s="27"/>
      <c r="B4" s="27" t="s">
        <v>2</v>
      </c>
      <c r="C4" s="27" t="s">
        <v>3</v>
      </c>
      <c r="D4" s="27"/>
      <c r="E4" s="27"/>
      <c r="F4" s="27"/>
      <c r="G4" s="27"/>
      <c r="H4" s="27"/>
      <c r="I4" s="27"/>
      <c r="J4" s="27"/>
      <c r="K4" s="27"/>
    </row>
    <row r="5" ht="14.3" customHeight="1" spans="1:1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ht="78.55" customHeight="1" spans="1:11">
      <c r="A6" s="25"/>
      <c r="B6" s="114" t="s">
        <v>4</v>
      </c>
      <c r="C6" s="114"/>
      <c r="D6" s="114"/>
      <c r="E6" s="114"/>
      <c r="F6" s="114"/>
      <c r="G6" s="114"/>
      <c r="H6" s="114"/>
      <c r="I6" s="114"/>
      <c r="J6" s="114"/>
      <c r="K6" s="114"/>
    </row>
    <row r="7" ht="22.75" customHeight="1" spans="1:1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ht="22.75" customHeight="1" spans="1:1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</row>
    <row r="9" ht="22.75" customHeight="1" spans="1:1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ht="22.75" customHeight="1" spans="1:11">
      <c r="A10" s="27"/>
      <c r="B10" s="27" t="s">
        <v>5</v>
      </c>
      <c r="C10" s="27"/>
      <c r="F10" s="115" t="s">
        <v>6</v>
      </c>
      <c r="G10" s="116">
        <v>44963</v>
      </c>
      <c r="H10" s="27"/>
      <c r="I10" s="27"/>
      <c r="J10" s="27"/>
      <c r="K10" s="27"/>
    </row>
    <row r="11" ht="22.75" customHeight="1" spans="1:1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ht="22.75" customHeight="1" spans="1:11">
      <c r="A12" s="27"/>
      <c r="B12" s="115" t="s">
        <v>7</v>
      </c>
      <c r="C12" s="117" t="s">
        <v>8</v>
      </c>
      <c r="D12" s="27"/>
      <c r="E12" s="115" t="s">
        <v>9</v>
      </c>
      <c r="F12" s="69" t="s">
        <v>10</v>
      </c>
      <c r="G12" s="27"/>
      <c r="H12" s="115" t="s">
        <v>11</v>
      </c>
      <c r="I12" s="69" t="s">
        <v>12</v>
      </c>
      <c r="J12" s="27"/>
      <c r="K12" s="27"/>
    </row>
    <row r="13" ht="14.3" customHeight="1" spans="1:11">
      <c r="A13" s="25"/>
      <c r="B13" s="25"/>
      <c r="C13" s="25" t="s">
        <v>13</v>
      </c>
      <c r="D13" s="25"/>
      <c r="E13" s="25"/>
      <c r="F13" s="25"/>
      <c r="G13" s="25"/>
      <c r="H13" s="25"/>
      <c r="I13" s="25"/>
      <c r="J13" s="25"/>
      <c r="K13" s="25"/>
    </row>
    <row r="14" ht="14.3" customHeight="1" spans="1:1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ht="14.3" customHeight="1" spans="1:1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17" sqref="F17"/>
    </sheetView>
  </sheetViews>
  <sheetFormatPr defaultColWidth="10" defaultRowHeight="13.5" outlineLevelCol="7"/>
  <cols>
    <col min="1" max="1" width="32.5" customWidth="1"/>
    <col min="2" max="2" width="9.76666666666667" customWidth="1"/>
    <col min="3" max="3" width="12.9166666666667" customWidth="1"/>
    <col min="4" max="5" width="9.76666666666667" customWidth="1"/>
    <col min="6" max="6" width="10.5" customWidth="1"/>
    <col min="7" max="7" width="9.76666666666667" customWidth="1"/>
    <col min="8" max="8" width="27.1416666666667" customWidth="1"/>
  </cols>
  <sheetData>
    <row r="1" ht="14.3" customHeight="1" spans="1:8">
      <c r="A1" s="25"/>
      <c r="B1" s="25"/>
      <c r="C1" s="25"/>
      <c r="D1" s="25"/>
      <c r="E1" s="25"/>
      <c r="F1" s="25"/>
      <c r="G1" s="25"/>
      <c r="H1" s="25"/>
    </row>
    <row r="2" ht="39.85" customHeight="1" spans="1:8">
      <c r="A2" s="56" t="s">
        <v>211</v>
      </c>
      <c r="B2" s="56"/>
      <c r="C2" s="56"/>
      <c r="D2" s="56"/>
      <c r="E2" s="56"/>
      <c r="F2" s="56"/>
      <c r="G2" s="56"/>
      <c r="H2" s="56"/>
    </row>
    <row r="3" ht="22.75" customHeight="1" spans="1:8">
      <c r="A3" s="25"/>
      <c r="B3" s="25"/>
      <c r="C3" s="25"/>
      <c r="D3" s="25"/>
      <c r="E3" s="25"/>
      <c r="F3" s="25"/>
      <c r="G3" s="25"/>
      <c r="H3" s="57" t="s">
        <v>39</v>
      </c>
    </row>
    <row r="4" ht="22.75" customHeight="1" spans="1:8">
      <c r="A4" s="29" t="s">
        <v>165</v>
      </c>
      <c r="B4" s="29" t="s">
        <v>212</v>
      </c>
      <c r="C4" s="29"/>
      <c r="D4" s="29"/>
      <c r="E4" s="29"/>
      <c r="F4" s="29"/>
      <c r="G4" s="29" t="s">
        <v>213</v>
      </c>
      <c r="H4" s="29" t="s">
        <v>214</v>
      </c>
    </row>
    <row r="5" ht="22.75" customHeight="1" spans="1:8">
      <c r="A5" s="29"/>
      <c r="B5" s="29" t="s">
        <v>120</v>
      </c>
      <c r="C5" s="29" t="s">
        <v>215</v>
      </c>
      <c r="D5" s="29" t="s">
        <v>216</v>
      </c>
      <c r="E5" s="29" t="s">
        <v>217</v>
      </c>
      <c r="F5" s="29"/>
      <c r="G5" s="29"/>
      <c r="H5" s="29"/>
    </row>
    <row r="6" ht="33" customHeight="1" spans="1:8">
      <c r="A6" s="29"/>
      <c r="B6" s="29"/>
      <c r="C6" s="29"/>
      <c r="D6" s="29"/>
      <c r="E6" s="29" t="s">
        <v>218</v>
      </c>
      <c r="F6" s="29" t="s">
        <v>219</v>
      </c>
      <c r="G6" s="29"/>
      <c r="H6" s="29"/>
    </row>
    <row r="7" ht="22.75" customHeight="1" spans="1:8">
      <c r="A7" s="58" t="s">
        <v>120</v>
      </c>
      <c r="B7" s="59"/>
      <c r="C7" s="59"/>
      <c r="D7" s="59"/>
      <c r="E7" s="59"/>
      <c r="F7" s="59"/>
      <c r="G7" s="59"/>
      <c r="H7" s="59"/>
    </row>
    <row r="8" ht="22.75" customHeight="1" spans="1:8">
      <c r="A8" s="58"/>
      <c r="B8" s="59"/>
      <c r="C8" s="59"/>
      <c r="D8" s="59"/>
      <c r="E8" s="59"/>
      <c r="F8" s="59"/>
      <c r="G8" s="59"/>
      <c r="H8" s="59"/>
    </row>
    <row r="9" ht="22.75" customHeight="1" spans="1:8">
      <c r="A9" s="30"/>
      <c r="B9" s="31"/>
      <c r="C9" s="31"/>
      <c r="D9" s="31"/>
      <c r="E9" s="31"/>
      <c r="F9" s="31"/>
      <c r="G9" s="31"/>
      <c r="H9" s="31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E6" sqref="E6"/>
    </sheetView>
  </sheetViews>
  <sheetFormatPr defaultColWidth="10" defaultRowHeight="15"/>
  <cols>
    <col min="1" max="1" width="9.76666666666667" customWidth="1"/>
    <col min="2" max="2" width="10.25" style="33" customWidth="1"/>
    <col min="3" max="3" width="29.625" style="33" customWidth="1"/>
    <col min="4" max="4" width="9.76666666666667" customWidth="1"/>
    <col min="5" max="5" width="12" customWidth="1"/>
    <col min="6" max="6" width="12.5" customWidth="1"/>
    <col min="7" max="11" width="9.76666666666667" customWidth="1"/>
  </cols>
  <sheetData>
    <row r="1" ht="14.3" customHeight="1" spans="1:11">
      <c r="A1" s="25"/>
      <c r="B1" s="41"/>
      <c r="C1" s="42"/>
      <c r="D1" s="25"/>
      <c r="E1" s="25"/>
      <c r="F1" s="25"/>
      <c r="G1" s="25"/>
      <c r="H1" s="25"/>
      <c r="I1" s="25"/>
      <c r="J1" s="25"/>
      <c r="K1" s="25"/>
    </row>
    <row r="2" ht="39.85" customHeight="1" spans="1:11">
      <c r="A2" s="26" t="s">
        <v>220</v>
      </c>
      <c r="B2" s="35"/>
      <c r="C2" s="35"/>
      <c r="D2" s="26"/>
      <c r="E2" s="26"/>
      <c r="F2" s="26"/>
      <c r="G2" s="25"/>
      <c r="H2" s="25"/>
      <c r="I2" s="25"/>
      <c r="J2" s="25"/>
      <c r="K2" s="25"/>
    </row>
    <row r="3" ht="22.75" customHeight="1" spans="1:11">
      <c r="A3" s="27"/>
      <c r="D3" s="27"/>
      <c r="E3" s="27"/>
      <c r="F3" s="27" t="s">
        <v>39</v>
      </c>
      <c r="G3" s="25"/>
      <c r="H3" s="25"/>
      <c r="I3" s="25"/>
      <c r="J3" s="25"/>
      <c r="K3" s="25"/>
    </row>
    <row r="4" ht="22.75" customHeight="1" spans="1:11">
      <c r="A4" s="43" t="s">
        <v>221</v>
      </c>
      <c r="B4" s="44" t="s">
        <v>222</v>
      </c>
      <c r="C4" s="45" t="s">
        <v>223</v>
      </c>
      <c r="D4" s="43" t="s">
        <v>120</v>
      </c>
      <c r="E4" s="43" t="s">
        <v>117</v>
      </c>
      <c r="F4" s="43" t="s">
        <v>118</v>
      </c>
      <c r="G4" s="25"/>
      <c r="H4" s="25"/>
      <c r="I4" s="25"/>
      <c r="J4" s="25"/>
      <c r="K4" s="25"/>
    </row>
    <row r="5" ht="28" customHeight="1" spans="1:11">
      <c r="A5" s="43"/>
      <c r="B5" s="46"/>
      <c r="C5" s="47" t="s">
        <v>120</v>
      </c>
      <c r="D5" s="48">
        <v>111056.61</v>
      </c>
      <c r="E5" s="48">
        <v>111056.61</v>
      </c>
      <c r="F5" s="49"/>
      <c r="G5" s="27"/>
      <c r="H5" s="27"/>
      <c r="I5" s="27"/>
      <c r="J5" s="27"/>
      <c r="K5" s="27"/>
    </row>
    <row r="6" ht="28" customHeight="1" spans="1:6">
      <c r="A6" s="50">
        <v>1</v>
      </c>
      <c r="B6" s="51" t="s">
        <v>193</v>
      </c>
      <c r="C6" s="51" t="s">
        <v>194</v>
      </c>
      <c r="D6" s="48">
        <v>111056.61</v>
      </c>
      <c r="E6" s="48">
        <v>111056.61</v>
      </c>
      <c r="F6" s="52"/>
    </row>
    <row r="7" ht="28" customHeight="1" spans="1:6">
      <c r="A7" s="50">
        <v>2</v>
      </c>
      <c r="B7" s="53" t="s">
        <v>195</v>
      </c>
      <c r="C7" s="53" t="s">
        <v>196</v>
      </c>
      <c r="D7" s="43">
        <v>25000</v>
      </c>
      <c r="E7" s="43">
        <v>25000</v>
      </c>
      <c r="F7" s="52"/>
    </row>
    <row r="8" ht="28" customHeight="1" spans="1:6">
      <c r="A8" s="50">
        <v>3</v>
      </c>
      <c r="B8" s="53" t="s">
        <v>197</v>
      </c>
      <c r="C8" s="53" t="s">
        <v>198</v>
      </c>
      <c r="D8" s="43">
        <v>20000</v>
      </c>
      <c r="E8" s="43">
        <v>20000</v>
      </c>
      <c r="F8" s="52"/>
    </row>
    <row r="9" ht="28" customHeight="1" spans="1:6">
      <c r="A9" s="50">
        <v>4</v>
      </c>
      <c r="B9" s="53" t="s">
        <v>199</v>
      </c>
      <c r="C9" s="53" t="s">
        <v>200</v>
      </c>
      <c r="D9" s="43">
        <v>4000</v>
      </c>
      <c r="E9" s="43">
        <v>4000</v>
      </c>
      <c r="F9" s="52"/>
    </row>
    <row r="10" ht="28" customHeight="1" spans="1:6">
      <c r="A10" s="50">
        <v>5</v>
      </c>
      <c r="B10" s="53" t="s">
        <v>201</v>
      </c>
      <c r="C10" s="53" t="s">
        <v>202</v>
      </c>
      <c r="D10" s="43">
        <v>3000</v>
      </c>
      <c r="E10" s="43">
        <v>3000</v>
      </c>
      <c r="F10" s="52"/>
    </row>
    <row r="11" ht="28" customHeight="1" spans="1:6">
      <c r="A11" s="50">
        <v>6</v>
      </c>
      <c r="B11" s="53" t="s">
        <v>203</v>
      </c>
      <c r="C11" s="53" t="s">
        <v>204</v>
      </c>
      <c r="D11" s="43">
        <v>20000</v>
      </c>
      <c r="E11" s="43">
        <v>20000</v>
      </c>
      <c r="F11" s="52"/>
    </row>
    <row r="12" ht="28" customHeight="1" spans="1:6">
      <c r="A12" s="50">
        <v>7</v>
      </c>
      <c r="B12" s="54" t="s">
        <v>205</v>
      </c>
      <c r="C12" s="54" t="s">
        <v>206</v>
      </c>
      <c r="D12" s="43">
        <v>3000</v>
      </c>
      <c r="E12" s="43">
        <v>3000</v>
      </c>
      <c r="F12" s="52"/>
    </row>
    <row r="13" ht="28" customHeight="1" spans="1:6">
      <c r="A13" s="50">
        <v>8</v>
      </c>
      <c r="B13" s="54" t="s">
        <v>207</v>
      </c>
      <c r="C13" s="53" t="s">
        <v>208</v>
      </c>
      <c r="D13" s="43">
        <v>20871.4</v>
      </c>
      <c r="E13" s="43">
        <v>20871.4</v>
      </c>
      <c r="F13" s="52"/>
    </row>
    <row r="14" ht="28" customHeight="1" spans="1:6">
      <c r="A14" s="50">
        <v>9</v>
      </c>
      <c r="B14" s="54" t="s">
        <v>209</v>
      </c>
      <c r="C14" s="53" t="s">
        <v>210</v>
      </c>
      <c r="D14" s="43">
        <v>15185.21</v>
      </c>
      <c r="E14" s="43">
        <v>15185.21</v>
      </c>
      <c r="F14" s="52"/>
    </row>
    <row r="15" ht="28" customHeight="1" spans="1:6">
      <c r="A15" s="52"/>
      <c r="B15" s="55"/>
      <c r="C15" s="53"/>
      <c r="D15" s="52"/>
      <c r="E15" s="52"/>
      <c r="F15" s="52"/>
    </row>
    <row r="16" ht="28" customHeight="1" spans="1:6">
      <c r="A16" s="52"/>
      <c r="B16" s="55"/>
      <c r="C16" s="53"/>
      <c r="D16" s="52"/>
      <c r="E16" s="52"/>
      <c r="F16" s="52"/>
    </row>
    <row r="17" ht="28" customHeight="1" spans="1:6">
      <c r="A17" s="52"/>
      <c r="B17" s="55"/>
      <c r="C17" s="53"/>
      <c r="D17" s="52"/>
      <c r="E17" s="52"/>
      <c r="F17" s="52"/>
    </row>
    <row r="18" ht="28" customHeight="1" spans="1:6">
      <c r="A18" s="52"/>
      <c r="B18" s="55"/>
      <c r="C18" s="53"/>
      <c r="D18" s="52"/>
      <c r="E18" s="52"/>
      <c r="F18" s="52"/>
    </row>
    <row r="19" ht="28" customHeight="1" spans="1:6">
      <c r="A19" s="52"/>
      <c r="B19" s="55"/>
      <c r="C19" s="53"/>
      <c r="D19" s="52"/>
      <c r="E19" s="52"/>
      <c r="F19" s="52"/>
    </row>
    <row r="25" ht="13.5" spans="2:3">
      <c r="B25" s="32"/>
      <c r="C25" s="32"/>
    </row>
    <row r="26" ht="13.5" spans="2:3">
      <c r="B26" s="32"/>
      <c r="C26" s="32"/>
    </row>
    <row r="27" ht="13.5" spans="2:3">
      <c r="B27" s="32"/>
      <c r="C27" s="32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33" customWidth="1"/>
    <col min="2" max="2" width="41.375" style="33" customWidth="1"/>
    <col min="3" max="3" width="29.375" style="33" customWidth="1"/>
    <col min="4" max="4" width="2.5" style="33" customWidth="1"/>
    <col min="5" max="16" width="8" style="33"/>
    <col min="17" max="16384" width="7.875" style="32"/>
  </cols>
  <sheetData>
    <row r="1" ht="15" customHeight="1" spans="1:16">
      <c r="A1" s="34"/>
      <c r="B1" s="34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ht="32.25" customHeight="1" spans="1:16">
      <c r="A2" s="35" t="s">
        <v>224</v>
      </c>
      <c r="B2" s="35"/>
      <c r="C2" s="35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ht="15" customHeight="1" spans="1:16">
      <c r="A3" s="32"/>
      <c r="B3" s="32"/>
      <c r="C3" s="36" t="s">
        <v>39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ht="25.5" customHeight="1" spans="1:16">
      <c r="A4" s="37" t="s">
        <v>225</v>
      </c>
      <c r="B4" s="37"/>
      <c r="C4" s="38" t="s">
        <v>43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ht="25.5" customHeight="1" spans="1:16">
      <c r="A5" s="37" t="s">
        <v>226</v>
      </c>
      <c r="B5" s="37" t="s">
        <v>227</v>
      </c>
      <c r="C5" s="38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="32" customFormat="1" ht="25.5" customHeight="1" spans="1:3">
      <c r="A6" s="37" t="s">
        <v>120</v>
      </c>
      <c r="B6" s="37"/>
      <c r="C6" s="38"/>
    </row>
    <row r="7" s="32" customFormat="1" ht="26.25" customHeight="1" spans="1:4">
      <c r="A7" s="39"/>
      <c r="B7" s="39"/>
      <c r="C7" s="40">
        <v>0</v>
      </c>
      <c r="D7" s="33"/>
    </row>
    <row r="8" ht="26.25" customHeight="1" spans="1:16">
      <c r="A8" s="39"/>
      <c r="B8" s="39"/>
      <c r="C8" s="40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ht="26.25" customHeight="1" spans="1:16">
      <c r="A9" s="39"/>
      <c r="B9" s="39"/>
      <c r="C9" s="4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ht="26.25" customHeight="1" spans="1:3">
      <c r="A10" s="39"/>
      <c r="B10" s="39"/>
      <c r="C10" s="40"/>
    </row>
    <row r="11" ht="26.25" customHeight="1" spans="1:3">
      <c r="A11" s="39"/>
      <c r="B11" s="39"/>
      <c r="C11" s="40"/>
    </row>
    <row r="12" ht="26.25" customHeight="1" spans="1:3">
      <c r="A12" s="39"/>
      <c r="B12" s="39"/>
      <c r="C12" s="40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20.125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25"/>
      <c r="B1" s="25"/>
      <c r="C1" s="25"/>
      <c r="D1" s="25"/>
      <c r="E1" s="25"/>
    </row>
    <row r="2" ht="39.85" customHeight="1" spans="1:5">
      <c r="A2" s="26" t="s">
        <v>228</v>
      </c>
      <c r="B2" s="26"/>
      <c r="C2" s="26"/>
      <c r="D2" s="26"/>
      <c r="E2" s="26"/>
    </row>
    <row r="3" ht="22.75" customHeight="1" spans="1:5">
      <c r="A3" s="27"/>
      <c r="B3" s="27"/>
      <c r="C3" s="27"/>
      <c r="D3" s="27"/>
      <c r="E3" s="28" t="s">
        <v>39</v>
      </c>
    </row>
    <row r="4" ht="22.75" customHeight="1" spans="1:5">
      <c r="A4" s="29" t="s">
        <v>165</v>
      </c>
      <c r="B4" s="29" t="s">
        <v>120</v>
      </c>
      <c r="C4" s="29" t="s">
        <v>229</v>
      </c>
      <c r="D4" s="29" t="s">
        <v>230</v>
      </c>
      <c r="E4" s="29" t="s">
        <v>231</v>
      </c>
    </row>
    <row r="5" ht="22.75" customHeight="1" spans="1:5">
      <c r="A5" s="30"/>
      <c r="B5" s="31"/>
      <c r="C5" s="31"/>
      <c r="D5" s="31"/>
      <c r="E5" s="31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7" sqref="B27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7" t="s">
        <v>232</v>
      </c>
      <c r="B1" s="17"/>
    </row>
    <row r="2" spans="1:1">
      <c r="A2" s="18" t="s">
        <v>233</v>
      </c>
    </row>
    <row r="3" ht="15" customHeight="1" spans="1:2">
      <c r="A3" s="19" t="s">
        <v>42</v>
      </c>
      <c r="B3" s="20" t="s">
        <v>43</v>
      </c>
    </row>
    <row r="4" spans="1:2">
      <c r="A4" s="19"/>
      <c r="B4" s="20"/>
    </row>
    <row r="5" spans="1:2">
      <c r="A5" s="14" t="s">
        <v>234</v>
      </c>
      <c r="B5" s="20">
        <v>1</v>
      </c>
    </row>
    <row r="6" spans="1:2">
      <c r="A6" s="21" t="s">
        <v>235</v>
      </c>
      <c r="B6" s="22"/>
    </row>
    <row r="7" spans="1:2">
      <c r="A7" s="23" t="s">
        <v>236</v>
      </c>
      <c r="B7" s="22"/>
    </row>
    <row r="8" spans="1:2">
      <c r="A8" s="23"/>
      <c r="B8" s="22"/>
    </row>
    <row r="9" spans="1:2">
      <c r="A9" s="23"/>
      <c r="B9" s="22"/>
    </row>
    <row r="10" spans="1:2">
      <c r="A10" s="23"/>
      <c r="B10" s="22"/>
    </row>
    <row r="11" spans="1:2">
      <c r="A11" s="23"/>
      <c r="B11" s="22"/>
    </row>
    <row r="12" spans="1:2">
      <c r="A12" s="23"/>
      <c r="B12" s="22"/>
    </row>
    <row r="13" spans="1:2">
      <c r="A13" s="23"/>
      <c r="B13" s="22"/>
    </row>
    <row r="14" spans="1:2">
      <c r="A14" s="23"/>
      <c r="B14" s="22"/>
    </row>
    <row r="15" spans="1:2">
      <c r="A15" s="23"/>
      <c r="B15" s="22"/>
    </row>
    <row r="16" spans="1:1">
      <c r="A16" s="24" t="s">
        <v>237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view="pageBreakPreview" zoomScaleNormal="100" workbookViewId="0">
      <selection activeCell="D9" sqref="D8:P9"/>
    </sheetView>
  </sheetViews>
  <sheetFormatPr defaultColWidth="9" defaultRowHeight="13.5"/>
  <cols>
    <col min="4" max="16" width="5.75" customWidth="1"/>
  </cols>
  <sheetData>
    <row r="1" ht="18.75" spans="1:16">
      <c r="A1" s="1" t="s">
        <v>238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239</v>
      </c>
    </row>
    <row r="3" ht="33" customHeight="1" spans="1:16">
      <c r="A3" s="3" t="s">
        <v>240</v>
      </c>
      <c r="B3" s="9" t="s">
        <v>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ht="36" customHeight="1" spans="1:16">
      <c r="A4" s="3" t="s">
        <v>241</v>
      </c>
      <c r="B4" s="11" t="s">
        <v>242</v>
      </c>
      <c r="C4" s="5"/>
      <c r="D4" s="5"/>
      <c r="E4" s="5"/>
      <c r="F4" s="3" t="s">
        <v>243</v>
      </c>
      <c r="G4" s="3"/>
      <c r="H4" s="3"/>
      <c r="I4" s="3"/>
      <c r="J4" s="5" t="s">
        <v>244</v>
      </c>
      <c r="K4" s="5"/>
      <c r="L4" s="5"/>
      <c r="M4" s="5"/>
      <c r="N4" s="5"/>
      <c r="O4" s="5"/>
      <c r="P4" s="5"/>
    </row>
    <row r="5" ht="36" customHeight="1" spans="1:16">
      <c r="A5" s="3" t="s">
        <v>245</v>
      </c>
      <c r="B5" s="3" t="s">
        <v>246</v>
      </c>
      <c r="C5" s="3"/>
      <c r="D5" s="9" t="s">
        <v>247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67" customHeight="1" spans="1:16">
      <c r="A6" s="3"/>
      <c r="B6" s="3" t="s">
        <v>248</v>
      </c>
      <c r="C6" s="3"/>
      <c r="D6" s="12" t="s">
        <v>249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6" customHeight="1" spans="1:16">
      <c r="A7" s="3"/>
      <c r="B7" s="3" t="s">
        <v>250</v>
      </c>
      <c r="C7" s="3"/>
      <c r="D7" s="13" t="s">
        <v>251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ht="36" customHeight="1" spans="1:16">
      <c r="A8" s="3"/>
      <c r="B8" s="3" t="s">
        <v>252</v>
      </c>
      <c r="C8" s="3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ht="36" customHeight="1" spans="1:16">
      <c r="A9" s="3" t="s">
        <v>253</v>
      </c>
      <c r="B9" s="3" t="s">
        <v>254</v>
      </c>
      <c r="C9" s="3"/>
      <c r="D9" s="13" t="s">
        <v>255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ht="36" customHeight="1" spans="1:16">
      <c r="A10" s="3"/>
      <c r="B10" s="14" t="s">
        <v>256</v>
      </c>
      <c r="C10" s="14"/>
      <c r="D10" s="9" t="s">
        <v>257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ht="36" customHeight="1" spans="1:16">
      <c r="A11" s="3"/>
      <c r="B11" s="14" t="s">
        <v>258</v>
      </c>
      <c r="C11" s="14"/>
      <c r="D11" s="3" t="s">
        <v>259</v>
      </c>
      <c r="E11" s="3"/>
      <c r="F11" s="3"/>
      <c r="G11" s="3"/>
      <c r="H11" s="3" t="s">
        <v>260</v>
      </c>
      <c r="I11" s="3"/>
      <c r="J11" s="3"/>
      <c r="K11" s="3"/>
      <c r="L11" s="3" t="s">
        <v>261</v>
      </c>
      <c r="M11" s="3"/>
      <c r="N11" s="3"/>
      <c r="O11" s="3"/>
      <c r="P11" s="3" t="s">
        <v>262</v>
      </c>
    </row>
    <row r="12" ht="36" customHeight="1" spans="1:16">
      <c r="A12" s="3"/>
      <c r="B12" s="15">
        <v>9</v>
      </c>
      <c r="C12" s="15"/>
      <c r="D12" s="4">
        <v>15</v>
      </c>
      <c r="E12" s="4"/>
      <c r="F12" s="4"/>
      <c r="G12" s="4"/>
      <c r="H12" s="4"/>
      <c r="I12" s="4"/>
      <c r="J12" s="4"/>
      <c r="K12" s="4"/>
      <c r="L12" s="4">
        <v>9</v>
      </c>
      <c r="M12" s="4"/>
      <c r="N12" s="4"/>
      <c r="O12" s="4"/>
      <c r="P12" s="4">
        <v>6</v>
      </c>
    </row>
    <row r="13" ht="36" customHeight="1" spans="1:16">
      <c r="A13" s="3" t="s">
        <v>263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ht="36" customHeight="1" spans="1:16">
      <c r="A14" s="3" t="s">
        <v>264</v>
      </c>
      <c r="B14" s="3" t="s">
        <v>265</v>
      </c>
      <c r="C14" s="3" t="s">
        <v>266</v>
      </c>
      <c r="D14" s="3"/>
      <c r="E14" s="3"/>
      <c r="F14" s="3"/>
      <c r="G14" s="3" t="s">
        <v>267</v>
      </c>
      <c r="H14" s="3"/>
      <c r="I14" s="3"/>
      <c r="J14" s="3"/>
      <c r="K14" s="3" t="s">
        <v>268</v>
      </c>
      <c r="L14" s="3"/>
      <c r="M14" s="3"/>
      <c r="N14" s="3"/>
      <c r="O14" s="3" t="s">
        <v>269</v>
      </c>
      <c r="P14" s="3"/>
    </row>
    <row r="15" ht="36" customHeight="1" spans="1:16">
      <c r="A15" s="3"/>
      <c r="B15" s="5">
        <v>91.28</v>
      </c>
      <c r="C15" s="5">
        <v>374</v>
      </c>
      <c r="D15" s="5"/>
      <c r="E15" s="5"/>
      <c r="F15" s="5"/>
      <c r="G15" s="5">
        <v>374</v>
      </c>
      <c r="H15" s="5"/>
      <c r="I15" s="5"/>
      <c r="J15" s="5"/>
      <c r="K15" s="16">
        <v>1</v>
      </c>
      <c r="L15" s="5"/>
      <c r="M15" s="5"/>
      <c r="N15" s="5"/>
      <c r="O15" s="5"/>
      <c r="P15" s="5"/>
    </row>
    <row r="16" ht="36" customHeight="1" spans="1:16">
      <c r="A16" s="3" t="s">
        <v>270</v>
      </c>
      <c r="B16" s="3" t="s">
        <v>271</v>
      </c>
      <c r="C16" s="3"/>
      <c r="D16" s="3"/>
      <c r="E16" s="3"/>
      <c r="F16" s="3"/>
      <c r="G16" s="3"/>
      <c r="H16" s="3"/>
      <c r="I16" s="3" t="s">
        <v>272</v>
      </c>
      <c r="J16" s="3"/>
      <c r="K16" s="3"/>
      <c r="L16" s="3"/>
      <c r="M16" s="3"/>
      <c r="N16" s="3"/>
      <c r="O16" s="3"/>
      <c r="P16" s="3"/>
    </row>
    <row r="17" ht="36" customHeight="1" spans="1:16">
      <c r="A17" s="3"/>
      <c r="B17" s="3" t="s">
        <v>273</v>
      </c>
      <c r="C17" s="3"/>
      <c r="D17" s="3"/>
      <c r="E17" s="5"/>
      <c r="F17" s="5"/>
      <c r="G17" s="5"/>
      <c r="H17" s="5"/>
      <c r="I17" s="3" t="s">
        <v>177</v>
      </c>
      <c r="J17" s="3"/>
      <c r="K17" s="3"/>
      <c r="L17" s="3"/>
      <c r="M17" s="3"/>
      <c r="N17" s="5">
        <v>157</v>
      </c>
      <c r="O17" s="5"/>
      <c r="P17" s="5"/>
    </row>
    <row r="18" ht="36" customHeight="1" spans="1:16">
      <c r="A18" s="3"/>
      <c r="B18" s="3" t="s">
        <v>274</v>
      </c>
      <c r="C18" s="3"/>
      <c r="D18" s="3"/>
      <c r="E18" s="5">
        <v>168</v>
      </c>
      <c r="F18" s="5"/>
      <c r="G18" s="5"/>
      <c r="H18" s="5"/>
      <c r="I18" s="3" t="s">
        <v>178</v>
      </c>
      <c r="J18" s="3"/>
      <c r="K18" s="3"/>
      <c r="L18" s="3"/>
      <c r="M18" s="3"/>
      <c r="N18" s="5">
        <v>11</v>
      </c>
      <c r="O18" s="5"/>
      <c r="P18" s="5"/>
    </row>
    <row r="19" ht="36" customHeight="1" spans="1:16">
      <c r="A19" s="3"/>
      <c r="B19" s="3" t="s">
        <v>275</v>
      </c>
      <c r="C19" s="3"/>
      <c r="D19" s="3"/>
      <c r="E19" s="5"/>
      <c r="F19" s="5"/>
      <c r="G19" s="5"/>
      <c r="H19" s="5"/>
      <c r="I19" s="3" t="s">
        <v>276</v>
      </c>
      <c r="J19" s="3"/>
      <c r="K19" s="3"/>
      <c r="L19" s="3"/>
      <c r="M19" s="3"/>
      <c r="N19" s="5"/>
      <c r="O19" s="5"/>
      <c r="P19" s="5"/>
    </row>
    <row r="20" ht="36" customHeight="1" spans="1:16">
      <c r="A20" s="3"/>
      <c r="B20" s="3" t="s">
        <v>277</v>
      </c>
      <c r="C20" s="3"/>
      <c r="D20" s="3"/>
      <c r="E20" s="5">
        <v>168</v>
      </c>
      <c r="F20" s="5"/>
      <c r="G20" s="5"/>
      <c r="H20" s="5"/>
      <c r="I20" s="3" t="s">
        <v>278</v>
      </c>
      <c r="J20" s="3"/>
      <c r="K20" s="3"/>
      <c r="L20" s="3"/>
      <c r="M20" s="3"/>
      <c r="N20" s="5">
        <v>168</v>
      </c>
      <c r="O20" s="5"/>
      <c r="P20" s="5"/>
    </row>
    <row r="21" ht="36" customHeight="1" spans="1:16">
      <c r="A21" s="3" t="s">
        <v>279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ht="36" customHeight="1" spans="1:16">
      <c r="A22" s="3" t="s">
        <v>280</v>
      </c>
      <c r="B22" s="3" t="s">
        <v>281</v>
      </c>
      <c r="C22" s="3"/>
      <c r="D22" s="3" t="s">
        <v>282</v>
      </c>
      <c r="E22" s="3"/>
      <c r="F22" s="3"/>
      <c r="G22" s="3"/>
      <c r="H22" s="3"/>
      <c r="I22" s="3"/>
      <c r="J22" s="3"/>
      <c r="K22" s="3"/>
      <c r="L22" s="3"/>
      <c r="M22" s="3" t="s">
        <v>283</v>
      </c>
      <c r="N22" s="3"/>
      <c r="O22" s="3"/>
      <c r="P22" s="3"/>
    </row>
    <row r="23" ht="25" customHeight="1" spans="1:16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ht="25" customHeight="1" spans="1:16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ht="25" customHeight="1" spans="1:16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8"/>
      <c r="N25" s="8"/>
      <c r="O25" s="8"/>
      <c r="P25" s="8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A1" sqref="A1:K14"/>
    </sheetView>
  </sheetViews>
  <sheetFormatPr defaultColWidth="9" defaultRowHeight="13.5"/>
  <sheetData>
    <row r="1" ht="18.75" spans="1:11">
      <c r="A1" s="1" t="s">
        <v>284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239</v>
      </c>
    </row>
    <row r="3" ht="46" customHeight="1" spans="1:11">
      <c r="A3" s="3" t="s">
        <v>285</v>
      </c>
      <c r="B3" s="4"/>
      <c r="C3" s="4"/>
      <c r="D3" s="4"/>
      <c r="E3" s="4"/>
      <c r="F3" s="3" t="s">
        <v>286</v>
      </c>
      <c r="G3" s="3"/>
      <c r="H3" s="5"/>
      <c r="I3" s="5"/>
      <c r="J3" s="5"/>
      <c r="K3" s="5"/>
    </row>
    <row r="4" ht="46" customHeight="1" spans="1:11">
      <c r="A4" s="3" t="s">
        <v>287</v>
      </c>
      <c r="B4" s="4"/>
      <c r="C4" s="4"/>
      <c r="D4" s="4"/>
      <c r="E4" s="4"/>
      <c r="F4" s="3" t="s">
        <v>288</v>
      </c>
      <c r="G4" s="3"/>
      <c r="H4" s="5"/>
      <c r="I4" s="5"/>
      <c r="J4" s="5"/>
      <c r="K4" s="5"/>
    </row>
    <row r="5" ht="46" customHeight="1" spans="1:11">
      <c r="A5" s="3" t="s">
        <v>289</v>
      </c>
      <c r="B5" s="4"/>
      <c r="C5" s="4"/>
      <c r="D5" s="4"/>
      <c r="E5" s="4"/>
      <c r="F5" s="3" t="s">
        <v>290</v>
      </c>
      <c r="G5" s="3"/>
      <c r="H5" s="5"/>
      <c r="I5" s="5"/>
      <c r="J5" s="5"/>
      <c r="K5" s="5"/>
    </row>
    <row r="6" ht="46" customHeight="1" spans="1:11">
      <c r="A6" s="3" t="s">
        <v>291</v>
      </c>
      <c r="B6" s="4"/>
      <c r="C6" s="4"/>
      <c r="D6" s="4"/>
      <c r="E6" s="4"/>
      <c r="F6" s="3" t="s">
        <v>292</v>
      </c>
      <c r="G6" s="3"/>
      <c r="H6" s="5"/>
      <c r="I6" s="5"/>
      <c r="J6" s="5"/>
      <c r="K6" s="5"/>
    </row>
    <row r="7" ht="46" customHeight="1" spans="1:11">
      <c r="A7" s="3" t="s">
        <v>293</v>
      </c>
      <c r="B7" s="6" t="s">
        <v>294</v>
      </c>
      <c r="C7" s="5"/>
      <c r="D7" s="5"/>
      <c r="E7" s="6" t="s">
        <v>295</v>
      </c>
      <c r="F7" s="6"/>
      <c r="G7" s="5"/>
      <c r="H7" s="5"/>
      <c r="I7" s="6" t="s">
        <v>296</v>
      </c>
      <c r="J7" s="6"/>
      <c r="K7" s="5"/>
    </row>
    <row r="8" ht="46" customHeight="1" spans="1:11">
      <c r="A8" s="3" t="s">
        <v>297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ht="46" customHeight="1" spans="1:11">
      <c r="A9" s="3" t="s">
        <v>280</v>
      </c>
      <c r="B9" s="3" t="s">
        <v>281</v>
      </c>
      <c r="C9" s="3"/>
      <c r="D9" s="3" t="s">
        <v>282</v>
      </c>
      <c r="E9" s="3"/>
      <c r="F9" s="3"/>
      <c r="G9" s="3"/>
      <c r="H9" s="3"/>
      <c r="I9" s="3"/>
      <c r="J9" s="3" t="s">
        <v>298</v>
      </c>
      <c r="K9" s="3"/>
    </row>
    <row r="10" ht="46" customHeight="1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ht="46" customHeight="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ht="46" customHeight="1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ht="46" customHeight="1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ht="46" customHeight="1" spans="1:11">
      <c r="A14" s="4"/>
      <c r="B14" s="4"/>
      <c r="C14" s="4"/>
      <c r="D14" s="4"/>
      <c r="E14" s="4"/>
      <c r="F14" s="4"/>
      <c r="G14" s="4"/>
      <c r="H14" s="4"/>
      <c r="I14" s="4"/>
      <c r="J14" s="8"/>
      <c r="K14" s="8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B13" sqref="B13"/>
    </sheetView>
  </sheetViews>
  <sheetFormatPr defaultColWidth="10" defaultRowHeight="13.5" outlineLevelCol="2"/>
  <cols>
    <col min="1" max="1" width="5.01666666666667" customWidth="1"/>
    <col min="2" max="2" width="59" customWidth="1"/>
    <col min="3" max="3" width="50.875" customWidth="1"/>
  </cols>
  <sheetData>
    <row r="1" ht="35.4" customHeight="1" spans="1:2">
      <c r="A1" s="25"/>
      <c r="B1" s="25"/>
    </row>
    <row r="2" ht="39.15" customHeight="1" spans="1:3">
      <c r="A2" s="25"/>
      <c r="B2" s="108" t="s">
        <v>14</v>
      </c>
      <c r="C2" s="108"/>
    </row>
    <row r="3" ht="29.35" customHeight="1" spans="1:3">
      <c r="A3" s="109"/>
      <c r="B3" s="110" t="s">
        <v>15</v>
      </c>
      <c r="C3" s="110" t="s">
        <v>16</v>
      </c>
    </row>
    <row r="4" ht="28.45" customHeight="1" spans="1:3">
      <c r="A4" s="101"/>
      <c r="B4" s="111" t="s">
        <v>17</v>
      </c>
      <c r="C4" s="93" t="s">
        <v>18</v>
      </c>
    </row>
    <row r="5" ht="28.45" customHeight="1" spans="1:3">
      <c r="A5" s="101"/>
      <c r="B5" s="111" t="s">
        <v>19</v>
      </c>
      <c r="C5" s="93" t="s">
        <v>20</v>
      </c>
    </row>
    <row r="6" ht="28.45" customHeight="1" spans="1:3">
      <c r="A6" s="101"/>
      <c r="B6" s="111" t="s">
        <v>21</v>
      </c>
      <c r="C6" s="93" t="s">
        <v>22</v>
      </c>
    </row>
    <row r="7" ht="28.45" customHeight="1" spans="1:3">
      <c r="A7" s="101"/>
      <c r="B7" s="111" t="s">
        <v>23</v>
      </c>
      <c r="C7" s="93"/>
    </row>
    <row r="8" ht="28.45" customHeight="1" spans="1:3">
      <c r="A8" s="101"/>
      <c r="B8" s="111" t="s">
        <v>24</v>
      </c>
      <c r="C8" s="93" t="s">
        <v>25</v>
      </c>
    </row>
    <row r="9" ht="28.45" customHeight="1" spans="1:3">
      <c r="A9" s="101"/>
      <c r="B9" s="111" t="s">
        <v>26</v>
      </c>
      <c r="C9" s="93" t="s">
        <v>27</v>
      </c>
    </row>
    <row r="10" ht="28.45" customHeight="1" spans="1:3">
      <c r="A10" s="101"/>
      <c r="B10" s="111" t="s">
        <v>28</v>
      </c>
      <c r="C10" s="93" t="s">
        <v>29</v>
      </c>
    </row>
    <row r="11" ht="28.45" customHeight="1" spans="1:3">
      <c r="A11" s="101"/>
      <c r="B11" s="111" t="s">
        <v>30</v>
      </c>
      <c r="C11" s="93" t="s">
        <v>31</v>
      </c>
    </row>
    <row r="12" ht="28.45" customHeight="1" spans="1:3">
      <c r="A12" s="101"/>
      <c r="B12" s="111" t="s">
        <v>32</v>
      </c>
      <c r="C12" s="93"/>
    </row>
    <row r="13" ht="28.45" customHeight="1" spans="1:3">
      <c r="A13" s="25"/>
      <c r="B13" s="111" t="s">
        <v>33</v>
      </c>
      <c r="C13" s="93"/>
    </row>
    <row r="14" ht="28.45" customHeight="1" spans="1:3">
      <c r="A14" s="25"/>
      <c r="B14" s="111" t="s">
        <v>34</v>
      </c>
      <c r="C14" s="93"/>
    </row>
    <row r="15" ht="28.45" customHeight="1" spans="1:3">
      <c r="A15" s="25"/>
      <c r="B15" s="111" t="s">
        <v>35</v>
      </c>
      <c r="C15" s="112"/>
    </row>
    <row r="16" ht="28.45" customHeight="1" spans="1:3">
      <c r="A16" s="25"/>
      <c r="B16" s="111" t="s">
        <v>36</v>
      </c>
      <c r="C16" s="112"/>
    </row>
    <row r="17" ht="28.45" customHeight="1" spans="1:3">
      <c r="A17" s="25"/>
      <c r="B17" s="111" t="s">
        <v>37</v>
      </c>
      <c r="C17" s="112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G37" sqref="G37"/>
    </sheetView>
  </sheetViews>
  <sheetFormatPr defaultColWidth="10" defaultRowHeight="13.5" outlineLevelCol="3"/>
  <cols>
    <col min="1" max="1" width="26.375" customWidth="1"/>
    <col min="2" max="2" width="16.6916666666667" customWidth="1"/>
    <col min="3" max="3" width="30" customWidth="1"/>
    <col min="4" max="4" width="14.5583333333333" customWidth="1"/>
  </cols>
  <sheetData>
    <row r="1" ht="14.3" customHeight="1" spans="1:4">
      <c r="A1" s="25"/>
      <c r="B1" s="25"/>
      <c r="C1" s="25"/>
      <c r="D1" s="25"/>
    </row>
    <row r="2" ht="39.85" customHeight="1" spans="1:4">
      <c r="A2" s="26" t="s">
        <v>38</v>
      </c>
      <c r="B2" s="26"/>
      <c r="C2" s="26"/>
      <c r="D2" s="26"/>
    </row>
    <row r="3" ht="22.75" customHeight="1" spans="1:4">
      <c r="A3" s="101"/>
      <c r="B3" s="101"/>
      <c r="C3" s="101"/>
      <c r="D3" s="102" t="s">
        <v>39</v>
      </c>
    </row>
    <row r="4" ht="19" customHeight="1" spans="1:4">
      <c r="A4" s="81" t="s">
        <v>40</v>
      </c>
      <c r="B4" s="81"/>
      <c r="C4" s="81" t="s">
        <v>41</v>
      </c>
      <c r="D4" s="81"/>
    </row>
    <row r="5" ht="19" customHeight="1" spans="1:4">
      <c r="A5" s="81" t="s">
        <v>42</v>
      </c>
      <c r="B5" s="81" t="s">
        <v>43</v>
      </c>
      <c r="C5" s="81" t="s">
        <v>42</v>
      </c>
      <c r="D5" s="81" t="s">
        <v>43</v>
      </c>
    </row>
    <row r="6" ht="19" customHeight="1" spans="1:4">
      <c r="A6" s="103" t="s">
        <v>44</v>
      </c>
      <c r="B6" s="77">
        <v>1682830.36</v>
      </c>
      <c r="C6" s="103" t="s">
        <v>45</v>
      </c>
      <c r="D6" s="77">
        <v>1583269.05</v>
      </c>
    </row>
    <row r="7" ht="19" customHeight="1" spans="1:4">
      <c r="A7" s="103" t="s">
        <v>46</v>
      </c>
      <c r="B7" s="87"/>
      <c r="C7" s="103" t="s">
        <v>47</v>
      </c>
      <c r="D7" s="104"/>
    </row>
    <row r="8" ht="19" customHeight="1" spans="1:4">
      <c r="A8" s="103" t="s">
        <v>48</v>
      </c>
      <c r="B8" s="87"/>
      <c r="C8" s="103" t="s">
        <v>49</v>
      </c>
      <c r="D8" s="104"/>
    </row>
    <row r="9" ht="19" customHeight="1" spans="1:4">
      <c r="A9" s="103" t="s">
        <v>50</v>
      </c>
      <c r="B9" s="87"/>
      <c r="C9" s="103" t="s">
        <v>51</v>
      </c>
      <c r="D9" s="104"/>
    </row>
    <row r="10" ht="19" customHeight="1" spans="1:4">
      <c r="A10" s="103" t="s">
        <v>52</v>
      </c>
      <c r="B10" s="87"/>
      <c r="C10" s="103" t="s">
        <v>53</v>
      </c>
      <c r="D10" s="104"/>
    </row>
    <row r="11" ht="19" customHeight="1" spans="1:4">
      <c r="A11" s="103" t="s">
        <v>54</v>
      </c>
      <c r="B11" s="87"/>
      <c r="C11" s="103" t="s">
        <v>55</v>
      </c>
      <c r="D11" s="104"/>
    </row>
    <row r="12" ht="19" customHeight="1" spans="1:4">
      <c r="A12" s="103" t="s">
        <v>56</v>
      </c>
      <c r="B12" s="87"/>
      <c r="C12" s="103" t="s">
        <v>57</v>
      </c>
      <c r="D12" s="104"/>
    </row>
    <row r="13" ht="19" customHeight="1" spans="1:4">
      <c r="A13" s="103" t="s">
        <v>58</v>
      </c>
      <c r="B13" s="87"/>
      <c r="C13" s="103" t="s">
        <v>59</v>
      </c>
      <c r="D13" s="77">
        <v>11479.27</v>
      </c>
    </row>
    <row r="14" ht="19" customHeight="1" spans="1:4">
      <c r="A14" s="103" t="s">
        <v>60</v>
      </c>
      <c r="B14" s="87"/>
      <c r="C14" s="103" t="s">
        <v>61</v>
      </c>
      <c r="D14" s="104"/>
    </row>
    <row r="15" ht="19" customHeight="1" spans="1:4">
      <c r="A15" s="103"/>
      <c r="B15" s="105"/>
      <c r="C15" s="103" t="s">
        <v>62</v>
      </c>
      <c r="D15" s="77">
        <v>88082.04</v>
      </c>
    </row>
    <row r="16" ht="19" customHeight="1" spans="1:4">
      <c r="A16" s="103"/>
      <c r="B16" s="105"/>
      <c r="C16" s="103" t="s">
        <v>63</v>
      </c>
      <c r="D16" s="104"/>
    </row>
    <row r="17" ht="19" customHeight="1" spans="1:4">
      <c r="A17" s="103"/>
      <c r="B17" s="105"/>
      <c r="C17" s="103" t="s">
        <v>64</v>
      </c>
      <c r="D17" s="104"/>
    </row>
    <row r="18" ht="19" customHeight="1" spans="1:4">
      <c r="A18" s="103"/>
      <c r="B18" s="105"/>
      <c r="C18" s="103" t="s">
        <v>65</v>
      </c>
      <c r="D18" s="104"/>
    </row>
    <row r="19" ht="19" customHeight="1" spans="1:4">
      <c r="A19" s="103"/>
      <c r="B19" s="105"/>
      <c r="C19" s="103" t="s">
        <v>66</v>
      </c>
      <c r="D19" s="104"/>
    </row>
    <row r="20" ht="19" customHeight="1" spans="1:4">
      <c r="A20" s="106"/>
      <c r="B20" s="107"/>
      <c r="C20" s="103" t="s">
        <v>67</v>
      </c>
      <c r="D20" s="104"/>
    </row>
    <row r="21" ht="19" customHeight="1" spans="1:4">
      <c r="A21" s="106"/>
      <c r="B21" s="107"/>
      <c r="C21" s="103" t="s">
        <v>68</v>
      </c>
      <c r="D21" s="104"/>
    </row>
    <row r="22" ht="19" customHeight="1" spans="1:4">
      <c r="A22" s="106"/>
      <c r="B22" s="107"/>
      <c r="C22" s="103" t="s">
        <v>69</v>
      </c>
      <c r="D22" s="104"/>
    </row>
    <row r="23" ht="19" customHeight="1" spans="1:4">
      <c r="A23" s="106"/>
      <c r="B23" s="107"/>
      <c r="C23" s="103" t="s">
        <v>70</v>
      </c>
      <c r="D23" s="104"/>
    </row>
    <row r="24" ht="19" customHeight="1" spans="1:4">
      <c r="A24" s="106"/>
      <c r="B24" s="107"/>
      <c r="C24" s="103" t="s">
        <v>71</v>
      </c>
      <c r="D24" s="104"/>
    </row>
    <row r="25" ht="19" customHeight="1" spans="1:4">
      <c r="A25" s="103"/>
      <c r="B25" s="105"/>
      <c r="C25" s="103" t="s">
        <v>72</v>
      </c>
      <c r="D25" s="104"/>
    </row>
    <row r="26" ht="19" customHeight="1" spans="1:4">
      <c r="A26" s="103"/>
      <c r="B26" s="105"/>
      <c r="C26" s="103" t="s">
        <v>73</v>
      </c>
      <c r="D26" s="104"/>
    </row>
    <row r="27" ht="19" customHeight="1" spans="1:4">
      <c r="A27" s="103"/>
      <c r="B27" s="105"/>
      <c r="C27" s="103" t="s">
        <v>74</v>
      </c>
      <c r="D27" s="104"/>
    </row>
    <row r="28" ht="19" customHeight="1" spans="1:4">
      <c r="A28" s="106"/>
      <c r="B28" s="107"/>
      <c r="C28" s="103" t="s">
        <v>75</v>
      </c>
      <c r="D28" s="104"/>
    </row>
    <row r="29" ht="19" customHeight="1" spans="1:4">
      <c r="A29" s="106"/>
      <c r="B29" s="107"/>
      <c r="C29" s="103" t="s">
        <v>76</v>
      </c>
      <c r="D29" s="104"/>
    </row>
    <row r="30" ht="19" customHeight="1" spans="1:4">
      <c r="A30" s="106"/>
      <c r="B30" s="107"/>
      <c r="C30" s="103" t="s">
        <v>77</v>
      </c>
      <c r="D30" s="104"/>
    </row>
    <row r="31" ht="19" customHeight="1" spans="1:4">
      <c r="A31" s="106"/>
      <c r="B31" s="107"/>
      <c r="C31" s="103" t="s">
        <v>78</v>
      </c>
      <c r="D31" s="104"/>
    </row>
    <row r="32" ht="19" customHeight="1" spans="1:4">
      <c r="A32" s="106"/>
      <c r="B32" s="107"/>
      <c r="C32" s="103" t="s">
        <v>79</v>
      </c>
      <c r="D32" s="104"/>
    </row>
    <row r="33" ht="19" customHeight="1" spans="1:4">
      <c r="A33" s="103"/>
      <c r="B33" s="103"/>
      <c r="C33" s="103" t="s">
        <v>80</v>
      </c>
      <c r="D33" s="104"/>
    </row>
    <row r="34" ht="19" customHeight="1" spans="1:4">
      <c r="A34" s="103"/>
      <c r="B34" s="103"/>
      <c r="C34" s="103" t="s">
        <v>81</v>
      </c>
      <c r="D34" s="104"/>
    </row>
    <row r="35" ht="19" customHeight="1" spans="1:4">
      <c r="A35" s="103"/>
      <c r="B35" s="103"/>
      <c r="C35" s="103" t="s">
        <v>82</v>
      </c>
      <c r="D35" s="104"/>
    </row>
    <row r="36" ht="19" customHeight="1" spans="1:4">
      <c r="A36" s="106" t="s">
        <v>83</v>
      </c>
      <c r="B36" s="107">
        <f>SUM(B6:B14)</f>
        <v>1682830.36</v>
      </c>
      <c r="C36" s="106" t="s">
        <v>84</v>
      </c>
      <c r="D36" s="107">
        <f>SUM(D6:D35)</f>
        <v>1682830.36</v>
      </c>
    </row>
    <row r="37" ht="19" customHeight="1" spans="1:4">
      <c r="A37" s="106" t="s">
        <v>85</v>
      </c>
      <c r="B37" s="107"/>
      <c r="C37" s="106" t="s">
        <v>86</v>
      </c>
      <c r="D37" s="107"/>
    </row>
    <row r="38" ht="19" customHeight="1" spans="1:4">
      <c r="A38" s="103"/>
      <c r="B38" s="105"/>
      <c r="C38" s="103"/>
      <c r="D38" s="105"/>
    </row>
    <row r="39" ht="19" customHeight="1" spans="1:4">
      <c r="A39" s="106" t="s">
        <v>87</v>
      </c>
      <c r="B39" s="107">
        <f>B36+B37</f>
        <v>1682830.36</v>
      </c>
      <c r="C39" s="106" t="s">
        <v>88</v>
      </c>
      <c r="D39" s="107">
        <f>D36+D37</f>
        <v>1682830.36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5" sqref="B5"/>
    </sheetView>
  </sheetViews>
  <sheetFormatPr defaultColWidth="7.875" defaultRowHeight="12.75" customHeight="1" outlineLevelCol="2"/>
  <cols>
    <col min="1" max="1" width="39.5" style="33" customWidth="1"/>
    <col min="2" max="2" width="35.625" style="33" customWidth="1"/>
    <col min="3" max="3" width="27.375" style="33" customWidth="1"/>
    <col min="4" max="16384" width="7.875" style="32"/>
  </cols>
  <sheetData>
    <row r="1" ht="24.75" customHeight="1" spans="1:1">
      <c r="A1" s="41"/>
    </row>
    <row r="2" ht="24.75" customHeight="1" spans="1:2">
      <c r="A2" s="35" t="s">
        <v>89</v>
      </c>
      <c r="B2" s="35"/>
    </row>
    <row r="3" ht="24.75" customHeight="1" spans="1:2">
      <c r="A3" s="94"/>
      <c r="B3" s="36" t="s">
        <v>39</v>
      </c>
    </row>
    <row r="4" ht="24" customHeight="1" spans="1:2">
      <c r="A4" s="45" t="s">
        <v>42</v>
      </c>
      <c r="B4" s="45" t="s">
        <v>43</v>
      </c>
    </row>
    <row r="5" s="32" customFormat="1" ht="25" customHeight="1" spans="1:3">
      <c r="A5" s="95" t="s">
        <v>90</v>
      </c>
      <c r="B5" s="77">
        <v>1682830.36</v>
      </c>
      <c r="C5" s="33"/>
    </row>
    <row r="6" s="32" customFormat="1" ht="25" customHeight="1" spans="1:3">
      <c r="A6" s="95" t="s">
        <v>91</v>
      </c>
      <c r="B6" s="96"/>
      <c r="C6" s="33"/>
    </row>
    <row r="7" s="32" customFormat="1" ht="25" customHeight="1" spans="1:3">
      <c r="A7" s="95" t="s">
        <v>92</v>
      </c>
      <c r="B7" s="96"/>
      <c r="C7" s="33"/>
    </row>
    <row r="8" s="32" customFormat="1" ht="25" customHeight="1" spans="1:3">
      <c r="A8" s="95" t="s">
        <v>93</v>
      </c>
      <c r="B8" s="96">
        <f>B9+B10</f>
        <v>0</v>
      </c>
      <c r="C8" s="33"/>
    </row>
    <row r="9" s="32" customFormat="1" ht="25" customHeight="1" spans="1:3">
      <c r="A9" s="95" t="s">
        <v>94</v>
      </c>
      <c r="B9" s="96"/>
      <c r="C9" s="33"/>
    </row>
    <row r="10" s="32" customFormat="1" ht="25" customHeight="1" spans="1:3">
      <c r="A10" s="95" t="s">
        <v>95</v>
      </c>
      <c r="B10" s="96"/>
      <c r="C10" s="33"/>
    </row>
    <row r="11" s="32" customFormat="1" ht="25" customHeight="1" spans="1:3">
      <c r="A11" s="95" t="s">
        <v>96</v>
      </c>
      <c r="B11" s="96">
        <f>SUM(B12:B14)</f>
        <v>0</v>
      </c>
      <c r="C11" s="33"/>
    </row>
    <row r="12" s="32" customFormat="1" ht="25" customHeight="1" spans="1:3">
      <c r="A12" s="95" t="s">
        <v>97</v>
      </c>
      <c r="B12" s="96"/>
      <c r="C12" s="33"/>
    </row>
    <row r="13" s="32" customFormat="1" ht="25" customHeight="1" spans="1:3">
      <c r="A13" s="95" t="s">
        <v>98</v>
      </c>
      <c r="B13" s="96"/>
      <c r="C13" s="33"/>
    </row>
    <row r="14" s="32" customFormat="1" ht="25" customHeight="1" spans="1:3">
      <c r="A14" s="95" t="s">
        <v>99</v>
      </c>
      <c r="B14" s="96"/>
      <c r="C14" s="33"/>
    </row>
    <row r="15" s="32" customFormat="1" ht="25" customHeight="1" spans="1:3">
      <c r="A15" s="95" t="s">
        <v>100</v>
      </c>
      <c r="B15" s="96"/>
      <c r="C15" s="33"/>
    </row>
    <row r="16" s="32" customFormat="1" ht="25" customHeight="1" spans="1:3">
      <c r="A16" s="95" t="s">
        <v>101</v>
      </c>
      <c r="B16" s="96"/>
      <c r="C16" s="33"/>
    </row>
    <row r="17" s="32" customFormat="1" ht="25" customHeight="1" spans="1:3">
      <c r="A17" s="95" t="s">
        <v>102</v>
      </c>
      <c r="B17" s="96"/>
      <c r="C17" s="33"/>
    </row>
    <row r="18" s="32" customFormat="1" ht="25" customHeight="1" spans="1:3">
      <c r="A18" s="95" t="s">
        <v>103</v>
      </c>
      <c r="B18" s="96"/>
      <c r="C18" s="33"/>
    </row>
    <row r="19" s="32" customFormat="1" ht="25" customHeight="1" spans="1:3">
      <c r="A19" s="95" t="s">
        <v>104</v>
      </c>
      <c r="B19" s="97">
        <f>B20+B23+B26+B27</f>
        <v>0</v>
      </c>
      <c r="C19" s="33"/>
    </row>
    <row r="20" s="32" customFormat="1" ht="25" customHeight="1" spans="1:3">
      <c r="A20" s="95" t="s">
        <v>105</v>
      </c>
      <c r="B20" s="97">
        <f>B21+B22</f>
        <v>0</v>
      </c>
      <c r="C20" s="33"/>
    </row>
    <row r="21" s="32" customFormat="1" ht="25" customHeight="1" spans="1:3">
      <c r="A21" s="95" t="s">
        <v>106</v>
      </c>
      <c r="B21" s="97"/>
      <c r="C21" s="33"/>
    </row>
    <row r="22" s="32" customFormat="1" ht="25" customHeight="1" spans="1:3">
      <c r="A22" s="95" t="s">
        <v>107</v>
      </c>
      <c r="B22" s="97"/>
      <c r="C22" s="33"/>
    </row>
    <row r="23" s="32" customFormat="1" ht="25" customHeight="1" spans="1:3">
      <c r="A23" s="95" t="s">
        <v>108</v>
      </c>
      <c r="B23" s="97">
        <f>B24+B25</f>
        <v>0</v>
      </c>
      <c r="C23" s="33"/>
    </row>
    <row r="24" s="32" customFormat="1" ht="25" customHeight="1" spans="1:3">
      <c r="A24" s="95" t="s">
        <v>109</v>
      </c>
      <c r="B24" s="97"/>
      <c r="C24" s="33"/>
    </row>
    <row r="25" s="32" customFormat="1" ht="25" customHeight="1" spans="1:3">
      <c r="A25" s="95" t="s">
        <v>110</v>
      </c>
      <c r="B25" s="97"/>
      <c r="C25" s="33"/>
    </row>
    <row r="26" s="32" customFormat="1" ht="25" customHeight="1" spans="1:3">
      <c r="A26" s="95" t="s">
        <v>111</v>
      </c>
      <c r="B26" s="97"/>
      <c r="C26" s="33"/>
    </row>
    <row r="27" s="32" customFormat="1" ht="25" customHeight="1" spans="1:3">
      <c r="A27" s="95" t="s">
        <v>112</v>
      </c>
      <c r="B27" s="97"/>
      <c r="C27" s="33"/>
    </row>
    <row r="28" ht="25" customHeight="1" spans="1:2">
      <c r="A28" s="98"/>
      <c r="B28" s="97"/>
    </row>
    <row r="29" s="32" customFormat="1" ht="25" customHeight="1" spans="1:3">
      <c r="A29" s="99" t="s">
        <v>113</v>
      </c>
      <c r="B29" s="100">
        <f>B5+B8+B11+B15+B16+B17+B18+B19</f>
        <v>1682830.36</v>
      </c>
      <c r="C29" s="33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C1" sqref="C1:D1"/>
    </sheetView>
  </sheetViews>
  <sheetFormatPr defaultColWidth="10" defaultRowHeight="13.5" outlineLevelCol="4"/>
  <cols>
    <col min="1" max="1" width="26.875" customWidth="1"/>
    <col min="2" max="2" width="25.625" customWidth="1"/>
    <col min="3" max="3" width="21.75" customWidth="1"/>
    <col min="4" max="4" width="17.875" customWidth="1"/>
    <col min="5" max="5" width="18.625" customWidth="1"/>
  </cols>
  <sheetData>
    <row r="1" ht="14.3" customHeight="1" spans="1:5">
      <c r="A1" s="25"/>
      <c r="B1" s="25"/>
      <c r="C1" s="25"/>
      <c r="D1" s="25"/>
      <c r="E1" s="25"/>
    </row>
    <row r="2" ht="39.85" customHeight="1" spans="1:5">
      <c r="A2" s="26" t="s">
        <v>114</v>
      </c>
      <c r="B2" s="26"/>
      <c r="C2" s="26"/>
      <c r="D2" s="26"/>
      <c r="E2" s="26"/>
    </row>
    <row r="3" ht="22.75" customHeight="1" spans="1:5">
      <c r="A3" s="27"/>
      <c r="B3" s="27"/>
      <c r="C3" s="27"/>
      <c r="D3" s="27"/>
      <c r="E3" s="27" t="s">
        <v>39</v>
      </c>
    </row>
    <row r="4" ht="22.75" customHeight="1" spans="1:5">
      <c r="A4" s="92" t="s">
        <v>115</v>
      </c>
      <c r="B4" s="92" t="s">
        <v>116</v>
      </c>
      <c r="C4" s="92" t="s">
        <v>117</v>
      </c>
      <c r="D4" s="92" t="s">
        <v>118</v>
      </c>
      <c r="E4" s="92" t="s">
        <v>119</v>
      </c>
    </row>
    <row r="5" ht="22.75" customHeight="1" spans="1:5">
      <c r="A5" s="93" t="s">
        <v>120</v>
      </c>
      <c r="B5" s="74">
        <v>1682830.36</v>
      </c>
      <c r="C5" s="74">
        <v>1682830.36</v>
      </c>
      <c r="D5" s="78"/>
      <c r="E5" s="78"/>
    </row>
    <row r="6" ht="24" customHeight="1" spans="1:5">
      <c r="A6" s="53" t="s">
        <v>121</v>
      </c>
      <c r="B6" s="67" t="s">
        <v>122</v>
      </c>
      <c r="C6" s="77">
        <v>1682830.36</v>
      </c>
      <c r="D6" s="78"/>
      <c r="E6" s="78"/>
    </row>
    <row r="7" ht="24" customHeight="1" spans="1:5">
      <c r="A7" s="53" t="s">
        <v>123</v>
      </c>
      <c r="B7" s="67" t="s">
        <v>124</v>
      </c>
      <c r="C7" s="77">
        <v>1682830.36</v>
      </c>
      <c r="D7" s="78"/>
      <c r="E7" s="78"/>
    </row>
    <row r="8" ht="24" customHeight="1" spans="1:5">
      <c r="A8" s="53" t="s">
        <v>125</v>
      </c>
      <c r="B8" s="67" t="s">
        <v>124</v>
      </c>
      <c r="C8" s="77">
        <v>1682830.36</v>
      </c>
      <c r="D8" s="80"/>
      <c r="E8" s="80"/>
    </row>
    <row r="9" ht="24" customHeight="1" spans="1:5">
      <c r="A9" s="53"/>
      <c r="B9" s="53"/>
      <c r="C9" s="52"/>
      <c r="D9" s="52"/>
      <c r="E9" s="52"/>
    </row>
    <row r="10" ht="24" customHeight="1" spans="1:5">
      <c r="A10" s="53"/>
      <c r="B10" s="53"/>
      <c r="C10" s="52"/>
      <c r="D10" s="52"/>
      <c r="E10" s="52"/>
    </row>
    <row r="11" ht="24" customHeight="1" spans="1:5">
      <c r="A11" s="53"/>
      <c r="B11" s="53"/>
      <c r="C11" s="52"/>
      <c r="D11" s="52"/>
      <c r="E11" s="52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D6" sqref="D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29.37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25"/>
      <c r="B1" s="25"/>
      <c r="C1" s="25"/>
      <c r="D1" s="25"/>
      <c r="E1" s="25"/>
      <c r="F1" s="25"/>
      <c r="G1" s="25"/>
    </row>
    <row r="2" ht="39.85" customHeight="1" spans="1:7">
      <c r="A2" s="26" t="s">
        <v>126</v>
      </c>
      <c r="B2" s="26"/>
      <c r="C2" s="26"/>
      <c r="D2" s="26"/>
      <c r="E2" s="25"/>
      <c r="F2" s="25"/>
      <c r="G2" s="25"/>
    </row>
    <row r="3" ht="22.75" customHeight="1" spans="1:7">
      <c r="A3" s="27"/>
      <c r="B3" s="27"/>
      <c r="C3" s="61" t="s">
        <v>39</v>
      </c>
      <c r="D3" s="61"/>
      <c r="E3" s="27"/>
      <c r="F3" s="27"/>
      <c r="G3" s="27"/>
    </row>
    <row r="4" ht="22.75" customHeight="1" spans="1:7">
      <c r="A4" s="81" t="s">
        <v>40</v>
      </c>
      <c r="B4" s="81"/>
      <c r="C4" s="81" t="s">
        <v>41</v>
      </c>
      <c r="D4" s="81"/>
      <c r="E4" s="27"/>
      <c r="F4" s="27"/>
      <c r="G4" s="27"/>
    </row>
    <row r="5" ht="22.75" customHeight="1" spans="1:7">
      <c r="A5" s="81" t="s">
        <v>42</v>
      </c>
      <c r="B5" s="81" t="s">
        <v>43</v>
      </c>
      <c r="C5" s="81" t="s">
        <v>42</v>
      </c>
      <c r="D5" s="81" t="s">
        <v>120</v>
      </c>
      <c r="E5" s="27"/>
      <c r="F5" s="27"/>
      <c r="G5" s="27"/>
    </row>
    <row r="6" ht="21" customHeight="1" spans="1:7">
      <c r="A6" s="30" t="s">
        <v>127</v>
      </c>
      <c r="B6" s="86">
        <f>SUM(B7:B9)</f>
        <v>1682830.36</v>
      </c>
      <c r="C6" s="30" t="s">
        <v>128</v>
      </c>
      <c r="D6" s="86">
        <f>SUM(D7:D9)</f>
        <v>1682830.36</v>
      </c>
      <c r="E6" s="27"/>
      <c r="F6" s="27"/>
      <c r="G6" s="27"/>
    </row>
    <row r="7" ht="21" customHeight="1" spans="1:7">
      <c r="A7" s="30" t="s">
        <v>129</v>
      </c>
      <c r="B7" s="77">
        <v>1682830.36</v>
      </c>
      <c r="C7" s="30" t="s">
        <v>130</v>
      </c>
      <c r="D7" s="77">
        <v>1682830.36</v>
      </c>
      <c r="E7" s="27"/>
      <c r="F7" s="27"/>
      <c r="G7" s="27"/>
    </row>
    <row r="8" ht="21" customHeight="1" spans="1:7">
      <c r="A8" s="30" t="s">
        <v>131</v>
      </c>
      <c r="B8" s="87"/>
      <c r="C8" s="30" t="s">
        <v>132</v>
      </c>
      <c r="D8" s="87"/>
      <c r="E8" s="27"/>
      <c r="F8" s="27"/>
      <c r="G8" s="27"/>
    </row>
    <row r="9" ht="21" customHeight="1" spans="1:7">
      <c r="A9" s="30" t="s">
        <v>133</v>
      </c>
      <c r="B9" s="87"/>
      <c r="C9" s="30" t="s">
        <v>134</v>
      </c>
      <c r="D9" s="87"/>
      <c r="E9" s="27"/>
      <c r="F9" s="27"/>
      <c r="G9" s="27"/>
    </row>
    <row r="10" ht="21" customHeight="1" spans="1:7">
      <c r="A10" s="30"/>
      <c r="B10" s="88"/>
      <c r="C10" s="30" t="s">
        <v>135</v>
      </c>
      <c r="D10" s="87"/>
      <c r="E10" s="27"/>
      <c r="F10" s="27"/>
      <c r="G10" s="27"/>
    </row>
    <row r="11" ht="21" customHeight="1" spans="1:7">
      <c r="A11" s="30"/>
      <c r="B11" s="88"/>
      <c r="C11" s="30" t="s">
        <v>136</v>
      </c>
      <c r="D11" s="87"/>
      <c r="E11" s="27"/>
      <c r="F11" s="27"/>
      <c r="G11" s="27"/>
    </row>
    <row r="12" ht="21" customHeight="1" spans="1:7">
      <c r="A12" s="30"/>
      <c r="B12" s="88"/>
      <c r="C12" s="30" t="s">
        <v>137</v>
      </c>
      <c r="D12" s="87"/>
      <c r="E12" s="27"/>
      <c r="F12" s="27"/>
      <c r="G12" s="27"/>
    </row>
    <row r="13" ht="21" customHeight="1" spans="1:7">
      <c r="A13" s="58"/>
      <c r="B13" s="83"/>
      <c r="C13" s="30" t="s">
        <v>138</v>
      </c>
      <c r="D13" s="87"/>
      <c r="E13" s="27"/>
      <c r="F13" s="27"/>
      <c r="G13" s="27"/>
    </row>
    <row r="14" ht="21" customHeight="1" spans="1:7">
      <c r="A14" s="30"/>
      <c r="B14" s="88"/>
      <c r="C14" s="30" t="s">
        <v>139</v>
      </c>
      <c r="D14" s="87"/>
      <c r="E14" s="27"/>
      <c r="F14" s="27"/>
      <c r="G14" s="60"/>
    </row>
    <row r="15" ht="21" customHeight="1" spans="1:7">
      <c r="A15" s="30"/>
      <c r="B15" s="88"/>
      <c r="C15" s="30" t="s">
        <v>140</v>
      </c>
      <c r="D15" s="87"/>
      <c r="E15" s="27"/>
      <c r="F15" s="27"/>
      <c r="G15" s="27"/>
    </row>
    <row r="16" ht="21" customHeight="1" spans="1:7">
      <c r="A16" s="30"/>
      <c r="B16" s="88"/>
      <c r="C16" s="30" t="s">
        <v>141</v>
      </c>
      <c r="D16" s="87"/>
      <c r="E16" s="27"/>
      <c r="F16" s="27"/>
      <c r="G16" s="27"/>
    </row>
    <row r="17" ht="21" customHeight="1" spans="1:7">
      <c r="A17" s="30"/>
      <c r="B17" s="88"/>
      <c r="C17" s="30" t="s">
        <v>142</v>
      </c>
      <c r="D17" s="87"/>
      <c r="E17" s="27"/>
      <c r="F17" s="27"/>
      <c r="G17" s="27"/>
    </row>
    <row r="18" ht="21" customHeight="1" spans="1:7">
      <c r="A18" s="30"/>
      <c r="B18" s="88"/>
      <c r="C18" s="30" t="s">
        <v>143</v>
      </c>
      <c r="D18" s="87"/>
      <c r="E18" s="27"/>
      <c r="F18" s="27"/>
      <c r="G18" s="27"/>
    </row>
    <row r="19" ht="21" customHeight="1" spans="1:7">
      <c r="A19" s="30"/>
      <c r="B19" s="30"/>
      <c r="C19" s="30" t="s">
        <v>144</v>
      </c>
      <c r="D19" s="87"/>
      <c r="E19" s="27"/>
      <c r="F19" s="27"/>
      <c r="G19" s="27"/>
    </row>
    <row r="20" ht="21" customHeight="1" spans="1:7">
      <c r="A20" s="30"/>
      <c r="B20" s="30"/>
      <c r="C20" s="30" t="s">
        <v>145</v>
      </c>
      <c r="D20" s="87"/>
      <c r="E20" s="27"/>
      <c r="F20" s="27"/>
      <c r="G20" s="27"/>
    </row>
    <row r="21" ht="21" customHeight="1" spans="1:7">
      <c r="A21" s="30"/>
      <c r="B21" s="30"/>
      <c r="C21" s="30" t="s">
        <v>146</v>
      </c>
      <c r="D21" s="87"/>
      <c r="E21" s="27"/>
      <c r="F21" s="27"/>
      <c r="G21" s="27"/>
    </row>
    <row r="22" ht="21" customHeight="1" spans="1:7">
      <c r="A22" s="30"/>
      <c r="B22" s="30"/>
      <c r="C22" s="30" t="s">
        <v>147</v>
      </c>
      <c r="D22" s="87"/>
      <c r="E22" s="27"/>
      <c r="F22" s="27"/>
      <c r="G22" s="27"/>
    </row>
    <row r="23" ht="21" customHeight="1" spans="1:7">
      <c r="A23" s="30"/>
      <c r="B23" s="30"/>
      <c r="C23" s="30" t="s">
        <v>148</v>
      </c>
      <c r="D23" s="87"/>
      <c r="E23" s="27"/>
      <c r="F23" s="27"/>
      <c r="G23" s="27"/>
    </row>
    <row r="24" ht="21" customHeight="1" spans="1:7">
      <c r="A24" s="30"/>
      <c r="B24" s="30"/>
      <c r="C24" s="30" t="s">
        <v>149</v>
      </c>
      <c r="D24" s="87"/>
      <c r="E24" s="27"/>
      <c r="F24" s="27"/>
      <c r="G24" s="27"/>
    </row>
    <row r="25" ht="21" customHeight="1" spans="1:7">
      <c r="A25" s="30"/>
      <c r="B25" s="30"/>
      <c r="C25" s="30" t="s">
        <v>150</v>
      </c>
      <c r="D25" s="87"/>
      <c r="E25" s="27"/>
      <c r="F25" s="27"/>
      <c r="G25" s="27"/>
    </row>
    <row r="26" ht="21" customHeight="1" spans="1:7">
      <c r="A26" s="30"/>
      <c r="B26" s="30"/>
      <c r="C26" s="30" t="s">
        <v>151</v>
      </c>
      <c r="D26" s="87"/>
      <c r="E26" s="27"/>
      <c r="F26" s="27"/>
      <c r="G26" s="27"/>
    </row>
    <row r="27" ht="21" customHeight="1" spans="1:7">
      <c r="A27" s="30"/>
      <c r="B27" s="30"/>
      <c r="C27" s="30" t="s">
        <v>152</v>
      </c>
      <c r="D27" s="87"/>
      <c r="E27" s="27"/>
      <c r="F27" s="27"/>
      <c r="G27" s="27"/>
    </row>
    <row r="28" ht="21" customHeight="1" spans="1:7">
      <c r="A28" s="30"/>
      <c r="B28" s="30"/>
      <c r="C28" s="30" t="s">
        <v>153</v>
      </c>
      <c r="D28" s="87"/>
      <c r="E28" s="27"/>
      <c r="F28" s="27"/>
      <c r="G28" s="27"/>
    </row>
    <row r="29" ht="21" customHeight="1" spans="1:7">
      <c r="A29" s="30"/>
      <c r="B29" s="30"/>
      <c r="C29" s="30" t="s">
        <v>154</v>
      </c>
      <c r="D29" s="87"/>
      <c r="E29" s="27"/>
      <c r="F29" s="27"/>
      <c r="G29" s="27"/>
    </row>
    <row r="30" ht="21" customHeight="1" spans="1:7">
      <c r="A30" s="30"/>
      <c r="B30" s="30"/>
      <c r="C30" s="30" t="s">
        <v>155</v>
      </c>
      <c r="D30" s="87"/>
      <c r="E30" s="27"/>
      <c r="F30" s="27"/>
      <c r="G30" s="27"/>
    </row>
    <row r="31" ht="21" customHeight="1" spans="1:7">
      <c r="A31" s="30"/>
      <c r="B31" s="30"/>
      <c r="C31" s="30" t="s">
        <v>156</v>
      </c>
      <c r="D31" s="87"/>
      <c r="E31" s="27"/>
      <c r="F31" s="27"/>
      <c r="G31" s="27"/>
    </row>
    <row r="32" ht="21" customHeight="1" spans="1:7">
      <c r="A32" s="30"/>
      <c r="B32" s="30"/>
      <c r="C32" s="30" t="s">
        <v>157</v>
      </c>
      <c r="D32" s="87"/>
      <c r="E32" s="27"/>
      <c r="F32" s="27"/>
      <c r="G32" s="27"/>
    </row>
    <row r="33" ht="21" customHeight="1" spans="1:7">
      <c r="A33" s="30"/>
      <c r="B33" s="30"/>
      <c r="C33" s="30" t="s">
        <v>158</v>
      </c>
      <c r="D33" s="87"/>
      <c r="E33" s="27"/>
      <c r="F33" s="27"/>
      <c r="G33" s="27"/>
    </row>
    <row r="34" ht="21" customHeight="1" spans="1:7">
      <c r="A34" s="30"/>
      <c r="B34" s="30"/>
      <c r="C34" s="30" t="s">
        <v>159</v>
      </c>
      <c r="D34" s="87"/>
      <c r="E34" s="27"/>
      <c r="F34" s="27"/>
      <c r="G34" s="27"/>
    </row>
    <row r="35" ht="21" customHeight="1" spans="1:7">
      <c r="A35" s="30"/>
      <c r="B35" s="30"/>
      <c r="C35" s="30" t="s">
        <v>160</v>
      </c>
      <c r="D35" s="87"/>
      <c r="E35" s="27"/>
      <c r="F35" s="27"/>
      <c r="G35" s="27"/>
    </row>
    <row r="36" ht="21" customHeight="1" spans="1:7">
      <c r="A36" s="30"/>
      <c r="B36" s="30"/>
      <c r="C36" s="30" t="s">
        <v>161</v>
      </c>
      <c r="D36" s="89"/>
      <c r="E36" s="27"/>
      <c r="F36" s="27"/>
      <c r="G36" s="27"/>
    </row>
    <row r="37" ht="21" customHeight="1" spans="1:7">
      <c r="A37" s="81" t="s">
        <v>162</v>
      </c>
      <c r="B37" s="90">
        <f>B6</f>
        <v>1682830.36</v>
      </c>
      <c r="C37" s="81" t="s">
        <v>163</v>
      </c>
      <c r="D37" s="91">
        <f>D6</f>
        <v>1682830.36</v>
      </c>
      <c r="E37" s="60"/>
      <c r="F37" s="27"/>
      <c r="G37" s="27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H14" sqref="H14"/>
    </sheetView>
  </sheetViews>
  <sheetFormatPr defaultColWidth="10" defaultRowHeight="13.5" outlineLevelRow="7"/>
  <cols>
    <col min="1" max="1" width="20.875" customWidth="1"/>
    <col min="2" max="2" width="12.625" customWidth="1"/>
    <col min="3" max="3" width="13.625" customWidth="1"/>
    <col min="4" max="4" width="12.35" customWidth="1"/>
    <col min="5" max="5" width="9.875" customWidth="1"/>
    <col min="6" max="6" width="10.625" customWidth="1"/>
    <col min="7" max="8" width="10.125" customWidth="1"/>
    <col min="9" max="9" width="11.125" customWidth="1"/>
    <col min="10" max="10" width="10.875" customWidth="1"/>
    <col min="11" max="11" width="9.875" customWidth="1"/>
  </cols>
  <sheetData>
    <row r="1" ht="14.3" customHeight="1" spans="1:1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ht="39.85" customHeight="1" spans="1:11">
      <c r="A2" s="26" t="s">
        <v>164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22.75" customHeight="1" spans="1:11">
      <c r="A3" s="27"/>
      <c r="B3" s="27"/>
      <c r="C3" s="27"/>
      <c r="D3" s="27"/>
      <c r="E3" s="27"/>
      <c r="F3" s="27"/>
      <c r="G3" s="27"/>
      <c r="H3" s="27"/>
      <c r="I3" s="27"/>
      <c r="J3" s="61" t="s">
        <v>39</v>
      </c>
      <c r="K3" s="61"/>
    </row>
    <row r="4" ht="22.75" customHeight="1" spans="1:11">
      <c r="A4" s="81" t="s">
        <v>165</v>
      </c>
      <c r="B4" s="81" t="s">
        <v>120</v>
      </c>
      <c r="C4" s="81" t="s">
        <v>166</v>
      </c>
      <c r="D4" s="81"/>
      <c r="E4" s="81"/>
      <c r="F4" s="81" t="s">
        <v>167</v>
      </c>
      <c r="G4" s="81"/>
      <c r="H4" s="81"/>
      <c r="I4" s="81" t="s">
        <v>168</v>
      </c>
      <c r="J4" s="81"/>
      <c r="K4" s="81"/>
    </row>
    <row r="5" ht="22.75" customHeight="1" spans="1:11">
      <c r="A5" s="81"/>
      <c r="B5" s="81"/>
      <c r="C5" s="29" t="s">
        <v>120</v>
      </c>
      <c r="D5" s="29" t="s">
        <v>117</v>
      </c>
      <c r="E5" s="29" t="s">
        <v>118</v>
      </c>
      <c r="F5" s="29" t="s">
        <v>120</v>
      </c>
      <c r="G5" s="29" t="s">
        <v>117</v>
      </c>
      <c r="H5" s="29" t="s">
        <v>118</v>
      </c>
      <c r="I5" s="29" t="s">
        <v>120</v>
      </c>
      <c r="J5" s="29" t="s">
        <v>117</v>
      </c>
      <c r="K5" s="29" t="s">
        <v>118</v>
      </c>
    </row>
    <row r="6" ht="22.75" customHeight="1" spans="1:11">
      <c r="A6" s="58" t="s">
        <v>120</v>
      </c>
      <c r="B6" s="74">
        <v>1682830.36</v>
      </c>
      <c r="C6" s="74">
        <v>1682830.36</v>
      </c>
      <c r="D6" s="74">
        <v>1682830.36</v>
      </c>
      <c r="E6" s="82"/>
      <c r="F6" s="82"/>
      <c r="G6" s="82"/>
      <c r="H6" s="82"/>
      <c r="I6" s="82"/>
      <c r="J6" s="82"/>
      <c r="K6" s="82"/>
    </row>
    <row r="7" ht="22.75" customHeight="1" spans="1:11">
      <c r="A7" s="29" t="s">
        <v>3</v>
      </c>
      <c r="B7" s="77">
        <v>1682830.36</v>
      </c>
      <c r="C7" s="77">
        <v>1682830.36</v>
      </c>
      <c r="D7" s="77">
        <v>1682830.36</v>
      </c>
      <c r="E7" s="83"/>
      <c r="F7" s="83"/>
      <c r="G7" s="83"/>
      <c r="H7" s="83"/>
      <c r="I7" s="83"/>
      <c r="J7" s="83"/>
      <c r="K7" s="83"/>
    </row>
    <row r="8" ht="22.75" customHeight="1" spans="1:11">
      <c r="A8" s="84"/>
      <c r="B8" s="85"/>
      <c r="C8" s="85"/>
      <c r="D8" s="83"/>
      <c r="E8" s="83"/>
      <c r="F8" s="83"/>
      <c r="G8" s="83"/>
      <c r="H8" s="83"/>
      <c r="I8" s="83"/>
      <c r="J8" s="83"/>
      <c r="K8" s="8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H6" sqref="H6"/>
    </sheetView>
  </sheetViews>
  <sheetFormatPr defaultColWidth="10" defaultRowHeight="13.5" outlineLevelCol="4"/>
  <cols>
    <col min="1" max="1" width="17.875" customWidth="1"/>
    <col min="2" max="2" width="27.75" customWidth="1"/>
    <col min="3" max="3" width="25.375" customWidth="1"/>
    <col min="4" max="4" width="23.5" customWidth="1"/>
    <col min="5" max="5" width="19.75" customWidth="1"/>
  </cols>
  <sheetData>
    <row r="1" ht="14.3" customHeight="1" spans="1:1">
      <c r="A1" s="69"/>
    </row>
    <row r="2" ht="36.9" customHeight="1" spans="1:5">
      <c r="A2" s="26" t="s">
        <v>169</v>
      </c>
      <c r="B2" s="26"/>
      <c r="C2" s="26"/>
      <c r="D2" s="26"/>
      <c r="E2" s="26"/>
    </row>
    <row r="3" ht="21.85" customHeight="1" spans="1:5">
      <c r="A3" s="27"/>
      <c r="B3" s="27"/>
      <c r="C3" s="61" t="s">
        <v>39</v>
      </c>
      <c r="D3" s="61"/>
      <c r="E3" s="61"/>
    </row>
    <row r="4" ht="22.75" customHeight="1" spans="1:5">
      <c r="A4" s="48" t="s">
        <v>115</v>
      </c>
      <c r="B4" s="48"/>
      <c r="C4" s="48" t="s">
        <v>166</v>
      </c>
      <c r="D4" s="48"/>
      <c r="E4" s="48"/>
    </row>
    <row r="5" ht="22.75" customHeight="1" spans="1:5">
      <c r="A5" s="70" t="s">
        <v>170</v>
      </c>
      <c r="B5" s="70" t="s">
        <v>171</v>
      </c>
      <c r="C5" s="71" t="s">
        <v>120</v>
      </c>
      <c r="D5" s="70" t="s">
        <v>117</v>
      </c>
      <c r="E5" s="70" t="s">
        <v>118</v>
      </c>
    </row>
    <row r="6" ht="22.75" customHeight="1" spans="1:5">
      <c r="A6" s="72"/>
      <c r="B6" s="73" t="s">
        <v>120</v>
      </c>
      <c r="C6" s="74">
        <v>1682830.36</v>
      </c>
      <c r="D6" s="74">
        <v>1682830.36</v>
      </c>
      <c r="E6" s="75"/>
    </row>
    <row r="7" ht="29" customHeight="1" spans="1:5">
      <c r="A7" s="76">
        <v>201</v>
      </c>
      <c r="B7" s="76" t="s">
        <v>122</v>
      </c>
      <c r="C7" s="77">
        <v>1682830.36</v>
      </c>
      <c r="D7" s="77">
        <v>1682830.36</v>
      </c>
      <c r="E7" s="78"/>
    </row>
    <row r="8" ht="29" customHeight="1" spans="1:5">
      <c r="A8" s="79" t="s">
        <v>123</v>
      </c>
      <c r="B8" s="76" t="s">
        <v>172</v>
      </c>
      <c r="C8" s="77">
        <v>1682830.36</v>
      </c>
      <c r="D8" s="77">
        <v>1682830.36</v>
      </c>
      <c r="E8" s="78"/>
    </row>
    <row r="9" ht="29" customHeight="1" spans="1:5">
      <c r="A9" s="79" t="s">
        <v>125</v>
      </c>
      <c r="B9" s="76" t="s">
        <v>173</v>
      </c>
      <c r="C9" s="77">
        <v>1682830.36</v>
      </c>
      <c r="D9" s="77">
        <v>1682830.36</v>
      </c>
      <c r="E9" s="80"/>
    </row>
    <row r="10" ht="29" customHeight="1" spans="1:5">
      <c r="A10" s="53"/>
      <c r="B10" s="53"/>
      <c r="C10" s="52"/>
      <c r="D10" s="52"/>
      <c r="E10" s="52"/>
    </row>
    <row r="11" ht="29" customHeight="1" spans="1:5">
      <c r="A11" s="53"/>
      <c r="B11" s="53"/>
      <c r="C11" s="52"/>
      <c r="D11" s="52"/>
      <c r="E11" s="52"/>
    </row>
    <row r="12" ht="29" customHeight="1" spans="1:5">
      <c r="A12" s="53"/>
      <c r="B12" s="53"/>
      <c r="C12" s="52"/>
      <c r="D12" s="52"/>
      <c r="E12" s="52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opLeftCell="A2" workbookViewId="0">
      <selection activeCell="C7" sqref="C7"/>
    </sheetView>
  </sheetViews>
  <sheetFormatPr defaultColWidth="10" defaultRowHeight="13.5" outlineLevelCol="4"/>
  <cols>
    <col min="1" max="1" width="13.7" customWidth="1"/>
    <col min="2" max="2" width="17.875" customWidth="1"/>
    <col min="3" max="3" width="19.675" customWidth="1"/>
    <col min="4" max="4" width="19.375" customWidth="1"/>
    <col min="5" max="5" width="17.375" customWidth="1"/>
  </cols>
  <sheetData>
    <row r="1" ht="18.05" customHeight="1" spans="1:5">
      <c r="A1" s="25"/>
      <c r="B1" s="25"/>
      <c r="C1" s="25"/>
      <c r="D1" s="25"/>
      <c r="E1" s="25"/>
    </row>
    <row r="2" ht="39.85" customHeight="1" spans="1:5">
      <c r="A2" s="26" t="s">
        <v>174</v>
      </c>
      <c r="B2" s="26"/>
      <c r="C2" s="26"/>
      <c r="D2" s="26"/>
      <c r="E2" s="26"/>
    </row>
    <row r="3" ht="22.75" customHeight="1" spans="1:5">
      <c r="A3" s="60"/>
      <c r="B3" s="60"/>
      <c r="C3" s="27"/>
      <c r="D3" s="27"/>
      <c r="E3" s="61" t="s">
        <v>39</v>
      </c>
    </row>
    <row r="4" ht="22.75" customHeight="1" spans="1:5">
      <c r="A4" s="48" t="s">
        <v>175</v>
      </c>
      <c r="B4" s="48"/>
      <c r="C4" s="48" t="s">
        <v>176</v>
      </c>
      <c r="D4" s="48"/>
      <c r="E4" s="48"/>
    </row>
    <row r="5" ht="22.75" customHeight="1" spans="1:5">
      <c r="A5" s="48" t="s">
        <v>170</v>
      </c>
      <c r="B5" s="48" t="s">
        <v>171</v>
      </c>
      <c r="C5" s="48" t="s">
        <v>120</v>
      </c>
      <c r="D5" s="48" t="s">
        <v>177</v>
      </c>
      <c r="E5" s="48" t="s">
        <v>178</v>
      </c>
    </row>
    <row r="6" ht="22.75" customHeight="1" spans="1:5">
      <c r="A6" s="48"/>
      <c r="B6" s="62" t="s">
        <v>120</v>
      </c>
      <c r="C6" s="48">
        <v>1682830.36</v>
      </c>
      <c r="D6" s="48">
        <v>1571773.75</v>
      </c>
      <c r="E6" s="48">
        <v>111056.61</v>
      </c>
    </row>
    <row r="7" ht="27" customHeight="1" spans="1:5">
      <c r="A7" s="51" t="s">
        <v>179</v>
      </c>
      <c r="B7" s="63" t="s">
        <v>180</v>
      </c>
      <c r="C7" s="48">
        <v>1571773.75</v>
      </c>
      <c r="D7" s="48">
        <v>1571773.75</v>
      </c>
      <c r="E7" s="48"/>
    </row>
    <row r="8" ht="27" customHeight="1" spans="1:5">
      <c r="A8" s="53" t="s">
        <v>181</v>
      </c>
      <c r="B8" s="64" t="s">
        <v>182</v>
      </c>
      <c r="C8" s="65">
        <v>659586.69</v>
      </c>
      <c r="D8" s="65">
        <v>659586.69</v>
      </c>
      <c r="E8" s="66"/>
    </row>
    <row r="9" ht="27" customHeight="1" spans="1:5">
      <c r="A9" s="53" t="s">
        <v>183</v>
      </c>
      <c r="B9" s="53" t="s">
        <v>184</v>
      </c>
      <c r="C9" s="65">
        <v>137401.95</v>
      </c>
      <c r="D9" s="65">
        <v>137401.95</v>
      </c>
      <c r="E9" s="52"/>
    </row>
    <row r="10" ht="27" customHeight="1" spans="1:5">
      <c r="A10" s="53" t="s">
        <v>185</v>
      </c>
      <c r="B10" s="53" t="s">
        <v>186</v>
      </c>
      <c r="C10" s="65">
        <v>289500</v>
      </c>
      <c r="D10" s="65">
        <v>289500</v>
      </c>
      <c r="E10" s="52"/>
    </row>
    <row r="11" ht="27" customHeight="1" spans="1:5">
      <c r="A11" s="53" t="s">
        <v>187</v>
      </c>
      <c r="B11" s="53" t="s">
        <v>188</v>
      </c>
      <c r="C11" s="65">
        <v>385723.8</v>
      </c>
      <c r="D11" s="65">
        <v>385723.8</v>
      </c>
      <c r="E11" s="52"/>
    </row>
    <row r="12" ht="27" customHeight="1" spans="1:5">
      <c r="A12" s="53" t="s">
        <v>189</v>
      </c>
      <c r="B12" s="53" t="s">
        <v>190</v>
      </c>
      <c r="C12" s="65">
        <v>88082.04</v>
      </c>
      <c r="D12" s="65">
        <v>88082.04</v>
      </c>
      <c r="E12" s="52"/>
    </row>
    <row r="13" ht="27" customHeight="1" spans="1:5">
      <c r="A13" s="53" t="s">
        <v>191</v>
      </c>
      <c r="B13" s="53" t="s">
        <v>192</v>
      </c>
      <c r="C13" s="65">
        <v>11479.27</v>
      </c>
      <c r="D13" s="65">
        <v>11479.27</v>
      </c>
      <c r="E13" s="52"/>
    </row>
    <row r="14" ht="27" customHeight="1" spans="1:5">
      <c r="A14" s="51" t="s">
        <v>193</v>
      </c>
      <c r="B14" s="51" t="s">
        <v>194</v>
      </c>
      <c r="C14" s="47">
        <v>111056.61</v>
      </c>
      <c r="D14" s="47"/>
      <c r="E14" s="47">
        <v>111056.61</v>
      </c>
    </row>
    <row r="15" ht="27" customHeight="1" spans="1:5">
      <c r="A15" s="53" t="s">
        <v>195</v>
      </c>
      <c r="B15" s="53" t="s">
        <v>196</v>
      </c>
      <c r="C15" s="67">
        <v>25000</v>
      </c>
      <c r="D15" s="67"/>
      <c r="E15" s="67">
        <v>25000</v>
      </c>
    </row>
    <row r="16" ht="27" customHeight="1" spans="1:5">
      <c r="A16" s="53" t="s">
        <v>197</v>
      </c>
      <c r="B16" s="53" t="s">
        <v>198</v>
      </c>
      <c r="C16" s="67">
        <v>20000</v>
      </c>
      <c r="D16" s="67"/>
      <c r="E16" s="67">
        <v>20000</v>
      </c>
    </row>
    <row r="17" ht="27" customHeight="1" spans="1:5">
      <c r="A17" s="53" t="s">
        <v>199</v>
      </c>
      <c r="B17" s="53" t="s">
        <v>200</v>
      </c>
      <c r="C17" s="67">
        <v>4000</v>
      </c>
      <c r="D17" s="67"/>
      <c r="E17" s="67">
        <v>4000</v>
      </c>
    </row>
    <row r="18" ht="27" customHeight="1" spans="1:5">
      <c r="A18" s="53" t="s">
        <v>201</v>
      </c>
      <c r="B18" s="53" t="s">
        <v>202</v>
      </c>
      <c r="C18" s="67">
        <v>3000</v>
      </c>
      <c r="D18" s="67"/>
      <c r="E18" s="67">
        <v>3000</v>
      </c>
    </row>
    <row r="19" ht="27" customHeight="1" spans="1:5">
      <c r="A19" s="53" t="s">
        <v>203</v>
      </c>
      <c r="B19" s="53" t="s">
        <v>204</v>
      </c>
      <c r="C19" s="67">
        <v>20000</v>
      </c>
      <c r="D19" s="67"/>
      <c r="E19" s="67">
        <v>20000</v>
      </c>
    </row>
    <row r="20" ht="27" customHeight="1" spans="1:5">
      <c r="A20" s="54" t="s">
        <v>205</v>
      </c>
      <c r="B20" s="54" t="s">
        <v>206</v>
      </c>
      <c r="C20" s="67">
        <v>3000</v>
      </c>
      <c r="D20" s="67"/>
      <c r="E20" s="67">
        <v>3000</v>
      </c>
    </row>
    <row r="21" ht="27" customHeight="1" spans="1:5">
      <c r="A21" s="54" t="s">
        <v>207</v>
      </c>
      <c r="B21" s="53" t="s">
        <v>208</v>
      </c>
      <c r="C21" s="67">
        <v>20871.4</v>
      </c>
      <c r="D21" s="67"/>
      <c r="E21" s="67">
        <v>20871.4</v>
      </c>
    </row>
    <row r="22" ht="27" customHeight="1" spans="1:5">
      <c r="A22" s="54" t="s">
        <v>209</v>
      </c>
      <c r="B22" s="53" t="s">
        <v>210</v>
      </c>
      <c r="C22" s="67">
        <v>15185.21</v>
      </c>
      <c r="D22" s="67"/>
      <c r="E22" s="67">
        <v>15185.21</v>
      </c>
    </row>
    <row r="23" ht="27" customHeight="1" spans="1:5">
      <c r="A23" s="53"/>
      <c r="B23" s="53"/>
      <c r="C23" s="68"/>
      <c r="D23" s="66"/>
      <c r="E23" s="66"/>
    </row>
    <row r="24" ht="27" customHeight="1" spans="1:5">
      <c r="A24" s="53"/>
      <c r="B24" s="53"/>
      <c r="C24" s="68"/>
      <c r="D24" s="66"/>
      <c r="E24" s="66"/>
    </row>
    <row r="25" ht="27" customHeight="1" spans="1:5">
      <c r="A25" s="53"/>
      <c r="B25" s="53"/>
      <c r="C25" s="68"/>
      <c r="D25" s="66"/>
      <c r="E25" s="66"/>
    </row>
    <row r="26" ht="27" customHeight="1" spans="1:5">
      <c r="A26" s="53"/>
      <c r="B26" s="53"/>
      <c r="C26" s="68"/>
      <c r="D26" s="66"/>
      <c r="E26" s="66"/>
    </row>
    <row r="27" ht="27" customHeight="1" spans="1:5">
      <c r="A27" s="53"/>
      <c r="B27" s="53"/>
      <c r="C27" s="68"/>
      <c r="D27" s="66"/>
      <c r="E27" s="66"/>
    </row>
    <row r="28" ht="27" customHeight="1" spans="1:5">
      <c r="A28" s="53"/>
      <c r="B28" s="53"/>
      <c r="C28" s="68"/>
      <c r="D28" s="66"/>
      <c r="E28" s="66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zh</cp:lastModifiedBy>
  <dcterms:created xsi:type="dcterms:W3CDTF">2023-01-31T08:53:00Z</dcterms:created>
  <dcterms:modified xsi:type="dcterms:W3CDTF">2023-04-28T07:18:02Z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54C80BC5E32D4B2596A6365A6DA0E22A</vt:lpwstr>
  </property>
</Properties>
</file>