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'5'!$A$1:$L$12</definedName>
    <definedName name="_xlnm.Print_Area" localSheetId="7">'6'!$A$1:$E$30</definedName>
    <definedName name="_xlnm.Print_Area" localSheetId="8">'7'!$A$1:$E$30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<sst xmlns="http://schemas.openxmlformats.org/spreadsheetml/2006/main" count="428" uniqueCount="261">
  <si>
    <t>单位代码：</t>
  </si>
  <si>
    <t>单位名称：</t>
  </si>
  <si>
    <t>中共宁县委党史工作办公室部门预算公开表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</si>
  <si>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</si>
  <si>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</si>
  <si>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</si>
  <si>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</si>
  <si>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</si>
  <si>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</si>
  <si>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</si>
  <si>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</si>
  <si>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</si>
  <si>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</si>
  <si>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</si>
  <si>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</si>
  <si>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</si>
  <si>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</si>
  <si>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</si>
  <si>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</si>
  <si>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</si>
  <si>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</si>
  <si>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</si>
  <si>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</si>
  <si>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</si>
  <si>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</si>
  <si>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</si>
  <si>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</si>
  <si>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</si>
  <si>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单位名称：宁县党史办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</si>
  <si>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</si>
  <si>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</si>
  <si>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</si>
  <si>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</si>
  <si>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</si>
  <si>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</si>
  <si>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</si>
  <si>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</si>
  <si>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</si>
  <si>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</si>
  <si>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</si>
  <si>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</si>
  <si>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</si>
  <si>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</si>
  <si>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</si>
  <si>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</si>
  <si>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</si>
  <si>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</si>
  <si>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</si>
  <si>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</si>
  <si>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</si>
  <si>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</si>
  <si>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</si>
  <si>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</si>
  <si>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</si>
  <si>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</si>
  <si>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</si>
  <si>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</si>
  <si>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</si>
  <si>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</si>
  <si>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</si>
  <si>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</si>
  <si>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</si>
  <si>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</si>
  <si>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</si>
  <si>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</si>
  <si>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</si>
  <si>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</si>
  <si>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</si>
  <si>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</si>
  <si>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</si>
  <si>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</si>
  <si>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</si>
  <si>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</si>
  <si>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</si>
  <si>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</si>
  <si>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</si>
  <si>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</si>
  <si>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</si>
  <si>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</si>
  <si>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</si>
  <si>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</si>
  <si>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</si>
  <si>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</si>
  <si>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</si>
  <si>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</si>
  <si>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</si>
  <si>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</si>
  <si>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</si>
  <si>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</si>
  <si>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</si>
  <si>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</si>
  <si>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</si>
  <si>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</si>
  <si>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</si>
  <si>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</si>
  <si>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</si>
  <si>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</si>
  <si>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</si>
  <si>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</si>
  <si>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</si>
  <si>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</si>
  <si>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</si>
  <si>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</si>
  <si>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</si>
  <si>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</si>
  <si>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</si>
  <si>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</si>
  <si>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</si>
  <si>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</si>
  <si>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</si>
  <si>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</si>
  <si>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</si>
  <si>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</si>
  <si>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</si>
  <si>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</si>
  <si>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</si>
  <si>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</si>
  <si>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</si>
  <si>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</si>
  <si>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</si>
  <si>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</si>
  <si>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</si>
  <si>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</si>
  <si>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001005</t>
  </si>
  <si>
    <t>党史办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</si>
  <si>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</si>
  <si>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</si>
  <si>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</si>
  <si>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</si>
  <si>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</si>
  <si>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</si>
  <si>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</si>
  <si>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</si>
  <si>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</si>
  <si>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</si>
  <si>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</si>
  <si>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</si>
  <si>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</si>
  <si>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31002</t>
  </si>
  <si>
    <t xml:space="preserve">  津贴补贴</t>
  </si>
  <si>
    <t>31012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</si>
  <si>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</si>
  <si>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</si>
  <si>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</si>
  <si>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</si>
  <si>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</si>
  <si>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</si>
  <si>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</si>
  <si>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</si>
  <si>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</si>
  <si>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</si>
  <si>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</si>
  <si>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</si>
  <si>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</si>
  <si>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</si>
  <si>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</si>
  <si>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</si>
  <si>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</si>
  <si>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</si>
  <si>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</si>
  <si>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</si>
  <si>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</si>
  <si>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</si>
  <si>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</si>
  <si>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</si>
  <si>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</si>
  <si>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</si>
  <si>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</si>
  <si>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</si>
  <si>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</si>
  <si>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</si>
  <si>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</si>
  <si>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</si>
  <si>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</si>
  <si>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</si>
  <si>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</si>
  <si>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</si>
  <si>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</si>
  <si>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</si>
  <si>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</si>
  <si>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</si>
  <si>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</si>
  <si>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</si>
  <si>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</si>
  <si>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</si>
  <si>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</si>
  <si>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</si>
  <si>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</si>
  <si>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</si>
  <si>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</si>
  <si>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</si>
  <si>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</si>
  <si>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</si>
  <si>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</si>
  <si>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</si>
  <si>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</si>
  <si>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</si>
  <si>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</si>
  <si>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</si>
  <si>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</si>
  <si>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</si>
  <si>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</si>
  <si>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</si>
  <si>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宁县委党史办</t>
  </si>
  <si>
    <t>联系人</t>
  </si>
  <si>
    <t>张文静</t>
  </si>
  <si>
    <t>联系电话</t>
  </si>
  <si>
    <t>0934-6622523</t>
  </si>
  <si>
    <t>部门（单位）职能</t>
  </si>
  <si>
    <t>依据</t>
  </si>
  <si>
    <r>
      <rPr>
        <sz val="9"/>
        <color rgb="FF000000"/>
        <rFont val="宋体"/>
        <charset val="1"/>
      </rPr>
      <t>县委办发（</t>
    </r>
    <r>
      <rPr>
        <sz val="9"/>
        <color rgb="FF000000"/>
        <rFont val="Calibri"/>
        <charset val="1"/>
      </rPr>
      <t>2002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89</t>
    </r>
    <r>
      <rPr>
        <sz val="9"/>
        <color rgb="FF000000"/>
        <rFont val="宋体"/>
        <charset val="1"/>
      </rPr>
      <t>号</t>
    </r>
  </si>
  <si>
    <t>职能概述</t>
  </si>
  <si>
    <r>
      <t>1.</t>
    </r>
    <r>
      <rPr>
        <sz val="9"/>
        <color rgb="FF000000"/>
        <rFont val="宋体"/>
        <charset val="1"/>
      </rPr>
      <t>广泛征集、整理和保存宁县党的历史资料，为研究和编写党史服务；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积极走访有关当事人，抢救口述史料；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对县内建党建政及政治、军事、经济、文化等建设活动开展专题研究，发挥其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以史鉴今，资政育人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的作用；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完成上级下达的征集课题，加强党史资料的交流和使用；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利用党史资料开展爱国主义和革命传统教育；</t>
    </r>
    <r>
      <rPr>
        <sz val="9"/>
        <color rgb="FF000000"/>
        <rFont val="Calibri"/>
        <charset val="1"/>
      </rPr>
      <t>6.</t>
    </r>
    <r>
      <rPr>
        <sz val="9"/>
        <color rgb="FF000000"/>
        <rFont val="宋体"/>
        <charset val="1"/>
      </rPr>
      <t>承办县委、县政府交办的其他工作事项。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</si>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</sst>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0&quot;.&quot;0,_-;\(#0&quot;.&quot;0,\);_-\ \ &quot;-&quot;_-;_-@_-"/>
    <numFmt numFmtId="177" formatCode="#,##0.0_);\(#,##0.0\)"/>
    <numFmt numFmtId="178" formatCode="_-* #,##0_-;\-* #,##0_-;_-* &quot;-&quot;_-;_-@_-"/>
    <numFmt numFmtId="179" formatCode="#,##0_);[Blue]\(#,##0\)"/>
    <numFmt numFmtId="180" formatCode="&quot;$&quot;\ #,##0_-;[Red]&quot;$&quot;\ #,##0\-"/>
    <numFmt numFmtId="181" formatCode="&quot;$&quot;#,##0.00_);\(&quot;$&quot;#,##0.00\)"/>
    <numFmt numFmtId="182" formatCode="_(&quot;$&quot;* #,##0.00_);_(&quot;$&quot;* \(#,##0.00\);_(&quot;$&quot;* &quot;-&quot;??_);_(@_)"/>
    <numFmt numFmtId="183" formatCode="0.0%;\(0.0%\)"/>
    <numFmt numFmtId="184" formatCode="_-* #,##0_-;\-* #,##0_-;_-* &quot;-&quot;??_-;_-@_-"/>
    <numFmt numFmtId="185" formatCode="yy\.mm\.dd"/>
    <numFmt numFmtId="186" formatCode="\(#,##0\)\ "/>
    <numFmt numFmtId="187" formatCode="&quot;$&quot;#,##0_);[Red]\(&quot;$&quot;#,##0\)"/>
    <numFmt numFmtId="188" formatCode="_-* #,##0.00_-;\-* #,##0.00_-;_-* &quot;-&quot;??_-;_-@_-"/>
    <numFmt numFmtId="189" formatCode="&quot;\&quot;#,##0;[Red]&quot;\&quot;&quot;\&quot;&quot;\&quot;&quot;\&quot;&quot;\&quot;&quot;\&quot;&quot;\&quot;\-#,##0"/>
    <numFmt numFmtId="190" formatCode="_-#0&quot;.&quot;0000_-;\(#0&quot;.&quot;0000\);_-\ \ &quot;-&quot;_-;_-@_-"/>
    <numFmt numFmtId="191" formatCode="0.0%"/>
    <numFmt numFmtId="192" formatCode="#,##0.000000"/>
    <numFmt numFmtId="193" formatCode="&quot;\&quot;#,##0;&quot;\&quot;\-#,##0"/>
    <numFmt numFmtId="194" formatCode="[Blue]#,##0_);[Blue]\(#,##0\)"/>
    <numFmt numFmtId="195" formatCode="_-* #,##0.0000000000_-;\-* #,##0.0000000000_-;_-* &quot;-&quot;??_-;_-@_-"/>
    <numFmt numFmtId="196" formatCode="mmm/dd/yyyy;_-\ &quot;N/A&quot;_-;_-\ &quot;-&quot;_-"/>
    <numFmt numFmtId="197" formatCode="_-&quot;$&quot;\ * #,##0_-;_-&quot;$&quot;\ * #,##0\-;_-&quot;$&quot;\ * &quot;-&quot;_-;_-@_-"/>
    <numFmt numFmtId="198" formatCode="_-&quot;$&quot;* #,##0.00_-;\-&quot;$&quot;* #,##0.00_-;_-&quot;$&quot;* &quot;-&quot;??_-;_-@_-"/>
    <numFmt numFmtId="199" formatCode="_-* #,##0.00&quot;$&quot;_-;\-* #,##0.00&quot;$&quot;_-;_-* &quot;-&quot;??&quot;$&quot;_-;_-@_-"/>
    <numFmt numFmtId="200" formatCode="_-#,###.00,_-;\(#,###.00,\);_-\ \ &quot;-&quot;_-;_-@_-"/>
    <numFmt numFmtId="201" formatCode="_-&quot;$&quot;* #,##0_-;\-&quot;$&quot;* #,##0_-;_-&quot;$&quot;* &quot;-&quot;_-;_-@_-"/>
    <numFmt numFmtId="202" formatCode="\$#,##0;\(\$#,##0\)"/>
    <numFmt numFmtId="203" formatCode="#,##0.0"/>
    <numFmt numFmtId="204" formatCode="\$#,##0.00;\(\$#,##0.00\)"/>
    <numFmt numFmtId="205" formatCode="[Blue]0.0%;[Blue]\(0.0%\)"/>
    <numFmt numFmtId="206" formatCode="#,##0.00\¥;\-#,##0.00\¥"/>
    <numFmt numFmtId="207" formatCode="_-#,##0_-;\(#,##0\);_-\ \ &quot;-&quot;_-;_-@_-"/>
    <numFmt numFmtId="208" formatCode="&quot;\&quot;#,##0.00;[Red]&quot;\&quot;\-#,##0.00"/>
    <numFmt numFmtId="209" formatCode="#\ ??/??"/>
    <numFmt numFmtId="210" formatCode="_ &quot;\&quot;* #,##0.00_ ;_ &quot;\&quot;* \-#,##0.00_ ;_ &quot;\&quot;* &quot;-&quot;??_ ;_ @_ "/>
    <numFmt numFmtId="211" formatCode="_-* #,##0&quot;$&quot;_-;\-* #,##0&quot;$&quot;_-;_-* &quot;-&quot;&quot;$&quot;_-;_-@_-"/>
    <numFmt numFmtId="212" formatCode="_-#,##0%_-;\(#,##0%\);_-\ &quot;-&quot;_-"/>
    <numFmt numFmtId="213" formatCode="mmm/yyyy;_-\ &quot;N/A&quot;_-;_-\ &quot;-&quot;_-"/>
    <numFmt numFmtId="214" formatCode="\ \ @"/>
    <numFmt numFmtId="215" formatCode="[Red]0.0%;[Red]\(0.0%\)"/>
    <numFmt numFmtId="216" formatCode="_-#,###,_-;\(#,###,\);_-\ \ &quot;-&quot;_-;_-@_-"/>
    <numFmt numFmtId="217" formatCode="0%;\(0%\)"/>
    <numFmt numFmtId="218" formatCode="_-#,##0.00_-;\(#,##0.00\);_-\ \ &quot;-&quot;_-;_-@_-"/>
    <numFmt numFmtId="219" formatCode="_-* #,##0\¥_-;\-* #,##0\¥_-;_-* &quot;-&quot;\¥_-;_-@_-"/>
    <numFmt numFmtId="220" formatCode="#,##0.00\¥;[Red]\-#,##0.00\¥"/>
    <numFmt numFmtId="221" formatCode="&quot;$&quot;#,##0;\-&quot;$&quot;#,##0"/>
    <numFmt numFmtId="222" formatCode="_(* #,##0.0,_);_(* \(#,##0.0,\);_(* &quot;-&quot;_);_(@_)"/>
    <numFmt numFmtId="223" formatCode="&quot;$&quot;\ #,##0.00_-;[Red]&quot;$&quot;\ #,##0.00\-"/>
    <numFmt numFmtId="224" formatCode="#,##0;\-#,##0;&quot;-&quot;"/>
    <numFmt numFmtId="225" formatCode="#,##0;\(#,##0\)"/>
    <numFmt numFmtId="226" formatCode="_(&quot;$&quot;* #,##0_);_(&quot;$&quot;* \(#,##0\);_(&quot;$&quot;* &quot;-&quot;_);_(@_)"/>
    <numFmt numFmtId="227" formatCode="_-* #,##0_$_-;\-* #,##0_$_-;_-* &quot;-&quot;_$_-;_-@_-"/>
    <numFmt numFmtId="228" formatCode="&quot;$&quot;#,##0_);\(&quot;$&quot;#,##0\)"/>
    <numFmt numFmtId="229" formatCode="_([$€-2]* #,##0.00_);_([$€-2]* \(#,##0.00\);_([$€-2]* &quot;-&quot;??_)"/>
    <numFmt numFmtId="230" formatCode="#,##0\ &quot; &quot;;\(#,##0\)\ ;&quot;—&quot;&quot; &quot;&quot; &quot;&quot; &quot;&quot; &quot;"/>
    <numFmt numFmtId="231" formatCode="&quot;$&quot;#,##0.00_);[Red]\(&quot;$&quot;#,##0.00\)"/>
    <numFmt numFmtId="232" formatCode="#,##0_);\(#,##0_)"/>
    <numFmt numFmtId="233" formatCode="_-* #,##0.00_$_-;\-* #,##0.00_$_-;_-* &quot;-&quot;??_$_-;_-@_-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62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188" fontId="0" fillId="0" borderId="0" applyFont="0" applyFill="0" applyBorder="0" applyAlignment="0" applyProtection="0"/>
    <xf numFmtId="0" fontId="37" fillId="0" borderId="0" applyNumberFormat="0" applyFill="0"/>
    <xf numFmtId="0" fontId="38" fillId="6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0" fillId="0" borderId="0"/>
    <xf numFmtId="41" fontId="34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/>
    <xf numFmtId="0" fontId="42" fillId="0" borderId="0">
      <protection locked="0"/>
    </xf>
    <xf numFmtId="0" fontId="38" fillId="8" borderId="0" applyNumberFormat="0" applyBorder="0" applyAlignment="0" applyProtection="0">
      <alignment vertical="center"/>
    </xf>
    <xf numFmtId="183" fontId="0" fillId="0" borderId="0" applyFill="0" applyBorder="0" applyAlignment="0"/>
    <xf numFmtId="178" fontId="0" fillId="0" borderId="0" applyFont="0" applyFill="0" applyBorder="0" applyAlignment="0" applyProtection="0"/>
    <xf numFmtId="0" fontId="43" fillId="0" borderId="0"/>
    <xf numFmtId="0" fontId="44" fillId="9" borderId="11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185" fontId="0" fillId="0" borderId="12" applyFill="0" applyProtection="0">
      <alignment horizontal="right"/>
    </xf>
    <xf numFmtId="9" fontId="48" fillId="0" borderId="0" applyNumberFormat="0" applyFill="0" applyBorder="0" applyAlignment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1" fillId="0" borderId="0"/>
    <xf numFmtId="0" fontId="47" fillId="1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51" fillId="0" borderId="0"/>
    <xf numFmtId="0" fontId="52" fillId="0" borderId="0" applyNumberFormat="0" applyFill="0" applyBorder="0" applyAlignment="0" applyProtection="0">
      <alignment vertical="center"/>
    </xf>
    <xf numFmtId="178" fontId="43" fillId="0" borderId="0" applyFont="0" applyFill="0" applyBorder="0" applyAlignment="0" applyProtection="0"/>
    <xf numFmtId="0" fontId="53" fillId="0" borderId="0">
      <alignment horizontal="left"/>
    </xf>
    <xf numFmtId="0" fontId="54" fillId="14" borderId="0" applyNumberFormat="0" applyBorder="0" applyAlignment="0" applyProtection="0">
      <alignment vertical="center"/>
    </xf>
    <xf numFmtId="0" fontId="34" fillId="15" borderId="13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/>
    <xf numFmtId="179" fontId="0" fillId="0" borderId="0" applyFill="0" applyBorder="0" applyAlignment="0"/>
    <xf numFmtId="0" fontId="50" fillId="16" borderId="0" applyNumberFormat="0" applyBorder="0" applyAlignment="0" applyProtection="0">
      <alignment vertical="center"/>
    </xf>
    <xf numFmtId="0" fontId="56" fillId="0" borderId="0" applyNumberFormat="0" applyAlignment="0">
      <alignment horizontal="left"/>
    </xf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24" fontId="62" fillId="0" borderId="0" applyFont="0" applyFill="0" applyBorder="0" applyAlignment="0" applyProtection="0"/>
    <xf numFmtId="194" fontId="0" fillId="0" borderId="0" applyFill="0" applyBorder="0" applyAlignment="0"/>
    <xf numFmtId="0" fontId="41" fillId="0" borderId="0">
      <alignment vertical="center"/>
    </xf>
    <xf numFmtId="0" fontId="43" fillId="18" borderId="14">
      <protection locked="0"/>
    </xf>
    <xf numFmtId="0" fontId="63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/>
    <xf numFmtId="9" fontId="43" fillId="0" borderId="0" applyFont="0" applyFill="0" applyBorder="0" applyAlignment="0" applyProtection="0">
      <alignment vertical="center"/>
    </xf>
    <xf numFmtId="0" fontId="65" fillId="0" borderId="0"/>
    <xf numFmtId="0" fontId="66" fillId="0" borderId="15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95" fontId="43" fillId="0" borderId="0" applyFont="0" applyFill="0" applyBorder="0" applyAlignment="0" applyProtection="0"/>
    <xf numFmtId="0" fontId="42" fillId="0" borderId="0"/>
    <xf numFmtId="0" fontId="50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/>
    <xf numFmtId="0" fontId="68" fillId="23" borderId="11" applyNumberFormat="0" applyAlignment="0" applyProtection="0">
      <alignment vertical="center"/>
    </xf>
    <xf numFmtId="0" fontId="42" fillId="0" borderId="0"/>
    <xf numFmtId="0" fontId="43" fillId="0" borderId="0"/>
    <xf numFmtId="0" fontId="69" fillId="22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0" fillId="25" borderId="18" applyNumberFormat="0" applyAlignment="0" applyProtection="0">
      <alignment vertical="center"/>
    </xf>
    <xf numFmtId="179" fontId="0" fillId="0" borderId="0" applyFill="0" applyBorder="0" applyAlignment="0"/>
    <xf numFmtId="0" fontId="47" fillId="1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2" fillId="0" borderId="0"/>
    <xf numFmtId="194" fontId="0" fillId="0" borderId="0" applyFill="0" applyBorder="0" applyAlignment="0"/>
    <xf numFmtId="0" fontId="72" fillId="2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2" borderId="0" applyNumberFormat="0" applyBorder="0" applyAlignment="0" applyProtection="0">
      <alignment vertical="center"/>
    </xf>
    <xf numFmtId="194" fontId="0" fillId="0" borderId="0" applyFill="0" applyBorder="0" applyAlignment="0"/>
    <xf numFmtId="0" fontId="38" fillId="33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78" fillId="0" borderId="0">
      <alignment vertical="top"/>
    </xf>
    <xf numFmtId="0" fontId="38" fillId="34" borderId="0" applyNumberFormat="0" applyBorder="0" applyAlignment="0" applyProtection="0">
      <alignment vertical="center"/>
    </xf>
    <xf numFmtId="0" fontId="79" fillId="3" borderId="23"/>
    <xf numFmtId="191" fontId="80" fillId="0" borderId="0" applyFont="0" applyFill="0" applyBorder="0" applyAlignment="0" applyProtection="0"/>
    <xf numFmtId="0" fontId="81" fillId="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50" fillId="37" borderId="0" applyNumberFormat="0" applyBorder="0" applyAlignment="0" applyProtection="0">
      <alignment vertical="center"/>
    </xf>
    <xf numFmtId="0" fontId="82" fillId="0" borderId="0" applyNumberFormat="0" applyFont="0" applyFill="0" applyBorder="0" applyAlignment="0" applyProtection="0">
      <alignment horizontal="left"/>
    </xf>
    <xf numFmtId="0" fontId="50" fillId="38" borderId="0" applyNumberFormat="0" applyBorder="0" applyAlignment="0" applyProtection="0">
      <alignment vertical="center"/>
    </xf>
    <xf numFmtId="0" fontId="0" fillId="0" borderId="0"/>
    <xf numFmtId="0" fontId="38" fillId="39" borderId="0" applyNumberFormat="0" applyBorder="0" applyAlignment="0" applyProtection="0">
      <alignment vertical="center"/>
    </xf>
    <xf numFmtId="0" fontId="43" fillId="0" borderId="0"/>
    <xf numFmtId="0" fontId="83" fillId="9" borderId="11" applyNumberFormat="0" applyAlignment="0" applyProtection="0">
      <alignment vertical="center"/>
    </xf>
    <xf numFmtId="0" fontId="0" fillId="0" borderId="0"/>
    <xf numFmtId="0" fontId="43" fillId="0" borderId="0"/>
    <xf numFmtId="0" fontId="38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192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>
      <alignment horizontal="center" vertical="center"/>
    </xf>
    <xf numFmtId="0" fontId="60" fillId="17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192" fontId="0" fillId="0" borderId="0">
      <protection locked="0"/>
    </xf>
    <xf numFmtId="0" fontId="85" fillId="2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78" fontId="42" fillId="0" borderId="0" applyFont="0" applyFill="0" applyBorder="0" applyAlignment="0" applyProtection="0"/>
    <xf numFmtId="0" fontId="65" fillId="0" borderId="0"/>
    <xf numFmtId="0" fontId="50" fillId="4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0" fontId="60" fillId="4" borderId="0" applyNumberFormat="0" applyBorder="0" applyAlignment="0" applyProtection="0">
      <alignment vertical="center"/>
    </xf>
    <xf numFmtId="0" fontId="0" fillId="0" borderId="0"/>
    <xf numFmtId="205" fontId="0" fillId="0" borderId="0" applyFill="0" applyBorder="0" applyAlignment="0"/>
    <xf numFmtId="0" fontId="0" fillId="0" borderId="0"/>
    <xf numFmtId="208" fontId="87" fillId="0" borderId="0" applyFont="0" applyFill="0" applyBorder="0" applyAlignment="0" applyProtection="0"/>
    <xf numFmtId="189" fontId="0" fillId="0" borderId="0"/>
    <xf numFmtId="0" fontId="43" fillId="0" borderId="0"/>
    <xf numFmtId="0" fontId="43" fillId="12" borderId="0" applyNumberFormat="0" applyBorder="0" applyAlignment="0" applyProtection="0">
      <alignment vertical="center"/>
    </xf>
    <xf numFmtId="0" fontId="43" fillId="18" borderId="14">
      <protection locked="0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43" fillId="0" borderId="0"/>
    <xf numFmtId="0" fontId="88" fillId="45" borderId="0" applyNumberFormat="0" applyBorder="0" applyAlignment="0" applyProtection="0">
      <alignment vertical="center"/>
    </xf>
    <xf numFmtId="0" fontId="43" fillId="0" borderId="0"/>
    <xf numFmtId="0" fontId="43" fillId="0" borderId="0" applyFont="0" applyFill="0" applyBorder="0" applyAlignment="0" applyProtection="0"/>
    <xf numFmtId="0" fontId="46" fillId="7" borderId="0" applyNumberFormat="0" applyBorder="0" applyAlignment="0" applyProtection="0"/>
    <xf numFmtId="182" fontId="0" fillId="0" borderId="0" applyFont="0" applyFill="0" applyBorder="0" applyAlignment="0" applyProtection="0"/>
    <xf numFmtId="0" fontId="55" fillId="0" borderId="0">
      <alignment vertical="center"/>
    </xf>
    <xf numFmtId="0" fontId="43" fillId="0" borderId="0" applyFont="0" applyFill="0" applyBorder="0" applyAlignment="0" applyProtection="0"/>
    <xf numFmtId="0" fontId="43" fillId="0" borderId="0">
      <alignment vertical="center"/>
    </xf>
    <xf numFmtId="10" fontId="62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9" fillId="0" borderId="0" applyNumberFormat="0" applyFill="0">
      <alignment horizontal="left" vertical="center"/>
    </xf>
    <xf numFmtId="199" fontId="42" fillId="0" borderId="0" applyFont="0" applyFill="0" applyBorder="0" applyAlignment="0" applyProtection="0"/>
    <xf numFmtId="0" fontId="0" fillId="0" borderId="0"/>
    <xf numFmtId="0" fontId="43" fillId="1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201" fontId="4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3" fillId="0" borderId="0" applyFill="0" applyBorder="0" applyAlignment="0"/>
    <xf numFmtId="0" fontId="55" fillId="0" borderId="0">
      <alignment vertical="center"/>
    </xf>
    <xf numFmtId="0" fontId="0" fillId="0" borderId="0"/>
    <xf numFmtId="49" fontId="91" fillId="0" borderId="0" applyProtection="0">
      <alignment horizontal="left"/>
    </xf>
    <xf numFmtId="0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92" fillId="0" borderId="25">
      <alignment horizontal="left" vertical="center"/>
    </xf>
    <xf numFmtId="0" fontId="93" fillId="0" borderId="0" applyNumberFormat="0" applyFill="0" applyBorder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/>
    <xf numFmtId="0" fontId="55" fillId="1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0" fillId="0" borderId="0"/>
    <xf numFmtId="0" fontId="46" fillId="7" borderId="0" applyNumberFormat="0" applyBorder="0" applyAlignment="0" applyProtection="0"/>
    <xf numFmtId="0" fontId="60" fillId="17" borderId="0" applyNumberFormat="0" applyBorder="0" applyAlignment="0" applyProtection="0">
      <alignment vertical="center"/>
    </xf>
    <xf numFmtId="0" fontId="43" fillId="0" borderId="0"/>
    <xf numFmtId="0" fontId="42" fillId="0" borderId="0"/>
    <xf numFmtId="0" fontId="0" fillId="0" borderId="0">
      <protection locked="0"/>
    </xf>
    <xf numFmtId="188" fontId="43" fillId="0" borderId="0" applyFont="0" applyFill="0" applyBorder="0" applyAlignment="0" applyProtection="0"/>
    <xf numFmtId="0" fontId="0" fillId="0" borderId="0"/>
    <xf numFmtId="0" fontId="51" fillId="0" borderId="0"/>
    <xf numFmtId="0" fontId="65" fillId="0" borderId="0"/>
    <xf numFmtId="0" fontId="43" fillId="0" borderId="0">
      <alignment vertical="center"/>
    </xf>
    <xf numFmtId="0" fontId="51" fillId="0" borderId="0"/>
    <xf numFmtId="38" fontId="95" fillId="0" borderId="0"/>
    <xf numFmtId="0" fontId="65" fillId="0" borderId="0"/>
    <xf numFmtId="194" fontId="0" fillId="0" borderId="0" applyFill="0" applyBorder="0" applyAlignment="0"/>
    <xf numFmtId="0" fontId="51" fillId="0" borderId="0"/>
    <xf numFmtId="186" fontId="0" fillId="0" borderId="0" applyFill="0" applyBorder="0" applyAlignment="0"/>
    <xf numFmtId="0" fontId="0" fillId="0" borderId="0"/>
    <xf numFmtId="9" fontId="43" fillId="0" borderId="0" applyFont="0" applyFill="0" applyBorder="0" applyAlignment="0" applyProtection="0">
      <alignment vertical="center"/>
    </xf>
    <xf numFmtId="40" fontId="82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0" fillId="0" borderId="0"/>
    <xf numFmtId="0" fontId="65" fillId="0" borderId="0"/>
    <xf numFmtId="0" fontId="51" fillId="0" borderId="0"/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96" fillId="0" borderId="1">
      <alignment horizontal="center"/>
    </xf>
    <xf numFmtId="0" fontId="51" fillId="0" borderId="0"/>
    <xf numFmtId="0" fontId="97" fillId="4" borderId="0" applyNumberFormat="0" applyBorder="0" applyAlignment="0" applyProtection="0">
      <alignment vertical="center"/>
    </xf>
    <xf numFmtId="189" fontId="0" fillId="0" borderId="0"/>
    <xf numFmtId="0" fontId="0" fillId="0" borderId="0"/>
    <xf numFmtId="0" fontId="43" fillId="0" borderId="0"/>
    <xf numFmtId="0" fontId="51" fillId="0" borderId="0"/>
    <xf numFmtId="0" fontId="51" fillId="0" borderId="0"/>
    <xf numFmtId="0" fontId="0" fillId="0" borderId="0"/>
    <xf numFmtId="0" fontId="42" fillId="0" borderId="0"/>
    <xf numFmtId="0" fontId="51" fillId="0" borderId="0"/>
    <xf numFmtId="0" fontId="57" fillId="12" borderId="0" applyNumberFormat="0" applyBorder="0" applyAlignment="0" applyProtection="0">
      <alignment vertical="center"/>
    </xf>
    <xf numFmtId="189" fontId="0" fillId="0" borderId="0"/>
    <xf numFmtId="0" fontId="98" fillId="0" borderId="0"/>
    <xf numFmtId="0" fontId="42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5" fillId="0" borderId="0"/>
    <xf numFmtId="0" fontId="55" fillId="12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43" fillId="0" borderId="0">
      <alignment vertical="center"/>
    </xf>
    <xf numFmtId="0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198" fontId="42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51" fillId="0" borderId="0"/>
    <xf numFmtId="38" fontId="99" fillId="9" borderId="0" applyNumberFormat="0" applyBorder="0" applyAlignment="0" applyProtection="0"/>
    <xf numFmtId="0" fontId="42" fillId="0" borderId="0">
      <protection locked="0"/>
    </xf>
    <xf numFmtId="0" fontId="100" fillId="0" borderId="26">
      <alignment horizontal="center"/>
    </xf>
    <xf numFmtId="0" fontId="101" fillId="0" borderId="27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/>
    <xf numFmtId="0" fontId="0" fillId="0" borderId="0"/>
    <xf numFmtId="0" fontId="51" fillId="0" borderId="0"/>
    <xf numFmtId="0" fontId="102" fillId="49" borderId="0" applyNumberFormat="0" applyBorder="0" applyAlignment="0" applyProtection="0"/>
    <xf numFmtId="0" fontId="0" fillId="0" borderId="0"/>
    <xf numFmtId="0" fontId="43" fillId="0" borderId="0" applyNumberFormat="0" applyFill="0" applyBorder="0" applyAlignment="0" applyProtection="0"/>
    <xf numFmtId="0" fontId="78" fillId="0" borderId="0">
      <alignment vertical="top"/>
    </xf>
    <xf numFmtId="0" fontId="103" fillId="17" borderId="0" applyNumberFormat="0" applyBorder="0" applyAlignment="0" applyProtection="0">
      <alignment vertical="center"/>
    </xf>
    <xf numFmtId="0" fontId="42" fillId="0" borderId="0"/>
    <xf numFmtId="0" fontId="0" fillId="0" borderId="0">
      <protection locked="0"/>
    </xf>
    <xf numFmtId="0" fontId="85" fillId="12" borderId="0" applyNumberFormat="0" applyBorder="0" applyAlignment="0" applyProtection="0">
      <alignment vertical="center"/>
    </xf>
    <xf numFmtId="0" fontId="0" fillId="0" borderId="0"/>
    <xf numFmtId="0" fontId="60" fillId="17" borderId="0" applyNumberFormat="0" applyBorder="0" applyAlignment="0" applyProtection="0">
      <alignment vertical="center"/>
    </xf>
    <xf numFmtId="0" fontId="104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3" fillId="18" borderId="14">
      <protection locked="0"/>
    </xf>
    <xf numFmtId="0" fontId="42" fillId="0" borderId="0"/>
    <xf numFmtId="0" fontId="42" fillId="0" borderId="0"/>
    <xf numFmtId="0" fontId="0" fillId="0" borderId="0"/>
    <xf numFmtId="40" fontId="105" fillId="0" borderId="0" applyBorder="0">
      <alignment horizontal="right"/>
    </xf>
    <xf numFmtId="192" fontId="0" fillId="0" borderId="0">
      <protection locked="0"/>
    </xf>
    <xf numFmtId="215" fontId="0" fillId="0" borderId="0" applyFill="0" applyBorder="0" applyAlignment="0"/>
    <xf numFmtId="0" fontId="0" fillId="0" borderId="0">
      <protection locked="0"/>
    </xf>
    <xf numFmtId="0" fontId="65" fillId="0" borderId="0"/>
    <xf numFmtId="0" fontId="35" fillId="51" borderId="0" applyNumberFormat="0" applyBorder="0" applyAlignment="0" applyProtection="0"/>
    <xf numFmtId="0" fontId="0" fillId="0" borderId="0">
      <protection locked="0"/>
    </xf>
    <xf numFmtId="0" fontId="55" fillId="0" borderId="0">
      <alignment vertical="center"/>
    </xf>
    <xf numFmtId="0" fontId="0" fillId="0" borderId="0"/>
    <xf numFmtId="0" fontId="106" fillId="12" borderId="0" applyNumberFormat="0" applyBorder="0" applyAlignment="0" applyProtection="0">
      <alignment vertical="center"/>
    </xf>
    <xf numFmtId="0" fontId="78" fillId="0" borderId="0">
      <alignment vertical="top"/>
    </xf>
    <xf numFmtId="0" fontId="65" fillId="0" borderId="0"/>
    <xf numFmtId="0" fontId="107" fillId="0" borderId="0" applyNumberFormat="0" applyFont="0" applyFill="0" applyBorder="0" applyProtection="0">
      <alignment horizontal="center" vertical="center" wrapText="1"/>
    </xf>
    <xf numFmtId="0" fontId="43" fillId="0" borderId="0"/>
    <xf numFmtId="0" fontId="43" fillId="0" borderId="0"/>
    <xf numFmtId="0" fontId="0" fillId="0" borderId="0"/>
    <xf numFmtId="43" fontId="0" fillId="0" borderId="0" applyFont="0" applyFill="0" applyBorder="0" applyAlignment="0" applyProtection="0"/>
    <xf numFmtId="189" fontId="0" fillId="0" borderId="0"/>
    <xf numFmtId="0" fontId="108" fillId="0" borderId="28" applyNumberFormat="0" applyFill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1" fillId="52" borderId="0" applyNumberFormat="0" applyBorder="0" applyAlignment="0" applyProtection="0"/>
    <xf numFmtId="0" fontId="55" fillId="0" borderId="0">
      <alignment vertical="center"/>
    </xf>
    <xf numFmtId="49" fontId="43" fillId="0" borderId="0" applyFont="0" applyFill="0" applyBorder="0" applyAlignment="0" applyProtection="0"/>
    <xf numFmtId="192" fontId="0" fillId="0" borderId="0">
      <protection locked="0"/>
    </xf>
    <xf numFmtId="0" fontId="65" fillId="0" borderId="0"/>
    <xf numFmtId="0" fontId="77" fillId="0" borderId="22" applyNumberFormat="0" applyFill="0" applyAlignment="0" applyProtection="0">
      <alignment vertical="center"/>
    </xf>
    <xf numFmtId="193" fontId="62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53" borderId="29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5" fillId="0" borderId="0"/>
    <xf numFmtId="218" fontId="91" fillId="0" borderId="0" applyFill="0" applyBorder="0" applyProtection="0">
      <alignment horizontal="right"/>
    </xf>
    <xf numFmtId="0" fontId="0" fillId="0" borderId="0"/>
    <xf numFmtId="0" fontId="43" fillId="0" borderId="0">
      <alignment vertical="center"/>
    </xf>
    <xf numFmtId="0" fontId="42" fillId="0" borderId="0">
      <protection locked="0"/>
    </xf>
    <xf numFmtId="0" fontId="42" fillId="0" borderId="0">
      <protection locked="0"/>
    </xf>
    <xf numFmtId="39" fontId="62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43" fillId="0" borderId="0"/>
    <xf numFmtId="0" fontId="42" fillId="0" borderId="0">
      <protection locked="0"/>
    </xf>
    <xf numFmtId="0" fontId="111" fillId="0" borderId="0"/>
    <xf numFmtId="0" fontId="35" fillId="17" borderId="0" applyNumberFormat="0" applyBorder="0" applyAlignment="0" applyProtection="0">
      <alignment vertical="center"/>
    </xf>
    <xf numFmtId="0" fontId="112" fillId="18" borderId="14">
      <protection locked="0"/>
    </xf>
    <xf numFmtId="0" fontId="65" fillId="0" borderId="0"/>
    <xf numFmtId="0" fontId="113" fillId="0" borderId="30" applyNumberFormat="0" applyFill="0" applyAlignment="0" applyProtection="0">
      <alignment vertical="center"/>
    </xf>
    <xf numFmtId="0" fontId="55" fillId="0" borderId="0">
      <alignment vertical="center"/>
    </xf>
    <xf numFmtId="192" fontId="0" fillId="0" borderId="0">
      <protection locked="0"/>
    </xf>
    <xf numFmtId="0" fontId="107" fillId="0" borderId="0"/>
    <xf numFmtId="0" fontId="0" fillId="0" borderId="0"/>
    <xf numFmtId="0" fontId="0" fillId="0" borderId="0"/>
    <xf numFmtId="0" fontId="41" fillId="54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3" fillId="0" borderId="0" applyFont="0" applyFill="0" applyBorder="0" applyAlignment="0" applyProtection="0"/>
    <xf numFmtId="0" fontId="107" fillId="0" borderId="0"/>
    <xf numFmtId="49" fontId="43" fillId="0" borderId="0" applyFont="0" applyFill="0" applyBorder="0" applyAlignment="0" applyProtection="0"/>
    <xf numFmtId="49" fontId="43" fillId="0" borderId="0" applyFont="0" applyFill="0" applyBorder="0" applyAlignment="0" applyProtection="0"/>
    <xf numFmtId="192" fontId="0" fillId="0" borderId="0">
      <protection locked="0"/>
    </xf>
    <xf numFmtId="49" fontId="0" fillId="0" borderId="0" applyFont="0" applyFill="0" applyBorder="0" applyAlignment="0" applyProtection="0"/>
    <xf numFmtId="0" fontId="97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42" fillId="0" borderId="0"/>
    <xf numFmtId="43" fontId="0" fillId="0" borderId="0" applyFont="0" applyFill="0" applyBorder="0" applyAlignment="0" applyProtection="0"/>
    <xf numFmtId="0" fontId="65" fillId="0" borderId="0"/>
    <xf numFmtId="0" fontId="43" fillId="18" borderId="14">
      <protection locked="0"/>
    </xf>
    <xf numFmtId="0" fontId="65" fillId="0" borderId="0"/>
    <xf numFmtId="0" fontId="42" fillId="0" borderId="0"/>
    <xf numFmtId="0" fontId="0" fillId="0" borderId="0"/>
    <xf numFmtId="0" fontId="42" fillId="0" borderId="0" applyNumberFormat="0" applyFill="0" applyBorder="0" applyAlignment="0" applyProtection="0"/>
    <xf numFmtId="0" fontId="96" fillId="0" borderId="0">
      <alignment horizontal="center" vertical="center"/>
    </xf>
    <xf numFmtId="0" fontId="0" fillId="0" borderId="0"/>
    <xf numFmtId="0" fontId="55" fillId="0" borderId="0"/>
    <xf numFmtId="0" fontId="42" fillId="0" borderId="0"/>
    <xf numFmtId="0" fontId="35" fillId="51" borderId="0" applyNumberFormat="0" applyBorder="0" applyAlignment="0" applyProtection="0"/>
    <xf numFmtId="0" fontId="0" fillId="0" borderId="0"/>
    <xf numFmtId="0" fontId="42" fillId="0" borderId="0"/>
    <xf numFmtId="186" fontId="0" fillId="0" borderId="0" applyFill="0" applyBorder="0" applyAlignment="0"/>
    <xf numFmtId="0" fontId="43" fillId="0" borderId="0"/>
    <xf numFmtId="0" fontId="42" fillId="0" borderId="0"/>
    <xf numFmtId="0" fontId="41" fillId="54" borderId="0" applyNumberFormat="0" applyBorder="0" applyAlignment="0" applyProtection="0"/>
    <xf numFmtId="0" fontId="72" fillId="24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43" fillId="0" borderId="0"/>
    <xf numFmtId="0" fontId="60" fillId="4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107" fillId="0" borderId="0"/>
    <xf numFmtId="0" fontId="41" fillId="56" borderId="0" applyNumberFormat="0" applyBorder="0" applyAlignment="0" applyProtection="0"/>
    <xf numFmtId="0" fontId="78" fillId="0" borderId="0">
      <alignment vertical="top"/>
    </xf>
    <xf numFmtId="0" fontId="0" fillId="0" borderId="0"/>
    <xf numFmtId="0" fontId="31" fillId="48" borderId="0" applyNumberFormat="0" applyBorder="0" applyAlignment="0" applyProtection="0">
      <alignment vertical="center"/>
    </xf>
    <xf numFmtId="0" fontId="107" fillId="0" borderId="0"/>
    <xf numFmtId="0" fontId="65" fillId="0" borderId="0"/>
    <xf numFmtId="0" fontId="42" fillId="0" borderId="0"/>
    <xf numFmtId="0" fontId="31" fillId="23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42" fillId="0" borderId="0"/>
    <xf numFmtId="0" fontId="42" fillId="0" borderId="0"/>
    <xf numFmtId="0" fontId="104" fillId="57" borderId="0" applyNumberFormat="0" applyBorder="0" applyAlignment="0" applyProtection="0">
      <alignment vertical="center"/>
    </xf>
    <xf numFmtId="9" fontId="91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1" fillId="24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0" fillId="0" borderId="0"/>
    <xf numFmtId="0" fontId="42" fillId="0" borderId="0"/>
    <xf numFmtId="0" fontId="0" fillId="0" borderId="0"/>
    <xf numFmtId="182" fontId="0" fillId="0" borderId="0" applyFont="0" applyFill="0" applyBorder="0" applyAlignment="0" applyProtection="0"/>
    <xf numFmtId="4" fontId="115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04" fontId="91" fillId="0" borderId="0"/>
    <xf numFmtId="0" fontId="0" fillId="0" borderId="0">
      <protection locked="0"/>
    </xf>
    <xf numFmtId="0" fontId="43" fillId="0" borderId="0">
      <alignment vertical="center"/>
    </xf>
    <xf numFmtId="200" fontId="91" fillId="0" borderId="0" applyFill="0" applyBorder="0" applyProtection="0">
      <alignment horizontal="right"/>
    </xf>
    <xf numFmtId="0" fontId="88" fillId="45" borderId="0" applyNumberFormat="0" applyBorder="0" applyAlignment="0" applyProtection="0">
      <alignment vertical="center"/>
    </xf>
    <xf numFmtId="0" fontId="0" fillId="0" borderId="0">
      <protection locked="0"/>
    </xf>
    <xf numFmtId="192" fontId="0" fillId="0" borderId="0">
      <protection locked="0"/>
    </xf>
    <xf numFmtId="0" fontId="0" fillId="0" borderId="0">
      <protection locked="0"/>
    </xf>
    <xf numFmtId="0" fontId="54" fillId="59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87" fontId="82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57" fillId="12" borderId="0" applyNumberFormat="0" applyBorder="0" applyAlignment="0" applyProtection="0">
      <alignment vertical="center"/>
    </xf>
    <xf numFmtId="211" fontId="42" fillId="0" borderId="0" applyFont="0" applyFill="0" applyBorder="0" applyAlignment="0" applyProtection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55" fillId="14" borderId="0" applyNumberFormat="0" applyBorder="0" applyAlignment="0" applyProtection="0">
      <alignment vertical="center"/>
    </xf>
    <xf numFmtId="0" fontId="0" fillId="0" borderId="0"/>
    <xf numFmtId="0" fontId="99" fillId="61" borderId="1"/>
    <xf numFmtId="0" fontId="103" fillId="17" borderId="0" applyNumberFormat="0" applyBorder="0" applyAlignment="0" applyProtection="0">
      <alignment vertical="center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51" borderId="0" applyNumberFormat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09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5" fillId="0" borderId="0"/>
    <xf numFmtId="0" fontId="47" fillId="12" borderId="0" applyNumberFormat="0" applyBorder="0" applyAlignment="0" applyProtection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/>
    <xf numFmtId="0" fontId="0" fillId="0" borderId="0">
      <protection locked="0"/>
    </xf>
    <xf numFmtId="0" fontId="0" fillId="0" borderId="0">
      <protection locked="0"/>
    </xf>
    <xf numFmtId="0" fontId="65" fillId="0" borderId="0"/>
    <xf numFmtId="0" fontId="0" fillId="0" borderId="0"/>
    <xf numFmtId="206" fontId="43" fillId="62" borderId="0"/>
    <xf numFmtId="0" fontId="42" fillId="0" borderId="0"/>
    <xf numFmtId="0" fontId="51" fillId="0" borderId="0"/>
    <xf numFmtId="0" fontId="116" fillId="58" borderId="0" applyNumberFormat="0"/>
    <xf numFmtId="0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0" fillId="0" borderId="0"/>
    <xf numFmtId="0" fontId="55" fillId="0" borderId="0">
      <alignment vertical="center"/>
    </xf>
    <xf numFmtId="0" fontId="104" fillId="59" borderId="0" applyNumberFormat="0" applyBorder="0" applyAlignment="0" applyProtection="0">
      <alignment vertical="center"/>
    </xf>
    <xf numFmtId="0" fontId="42" fillId="0" borderId="0"/>
    <xf numFmtId="0" fontId="0" fillId="0" borderId="0">
      <protection locked="0"/>
    </xf>
    <xf numFmtId="0" fontId="65" fillId="0" borderId="0"/>
    <xf numFmtId="0" fontId="117" fillId="6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51" fillId="0" borderId="0"/>
    <xf numFmtId="0" fontId="0" fillId="0" borderId="0"/>
    <xf numFmtId="0" fontId="46" fillId="64" borderId="0" applyNumberFormat="0" applyBorder="0" applyAlignment="0" applyProtection="0"/>
    <xf numFmtId="0" fontId="42" fillId="0" borderId="0"/>
    <xf numFmtId="0" fontId="0" fillId="0" borderId="0"/>
    <xf numFmtId="0" fontId="0" fillId="0" borderId="0"/>
    <xf numFmtId="0" fontId="55" fillId="4" borderId="0" applyNumberFormat="0" applyBorder="0" applyAlignment="0" applyProtection="0">
      <alignment vertical="center"/>
    </xf>
    <xf numFmtId="0" fontId="0" fillId="0" borderId="0"/>
    <xf numFmtId="191" fontId="43" fillId="0" borderId="0" applyFont="0" applyFill="0" applyBorder="0" applyAlignment="0" applyProtection="0"/>
    <xf numFmtId="0" fontId="0" fillId="0" borderId="0">
      <protection locked="0"/>
    </xf>
    <xf numFmtId="0" fontId="65" fillId="0" borderId="0"/>
    <xf numFmtId="0" fontId="43" fillId="17" borderId="0" applyNumberFormat="0" applyBorder="0" applyAlignment="0" applyProtection="0">
      <alignment vertical="center"/>
    </xf>
    <xf numFmtId="221" fontId="118" fillId="0" borderId="0"/>
    <xf numFmtId="0" fontId="42" fillId="0" borderId="0"/>
    <xf numFmtId="0" fontId="78" fillId="0" borderId="0">
      <alignment vertical="top"/>
    </xf>
    <xf numFmtId="0" fontId="0" fillId="0" borderId="0"/>
    <xf numFmtId="0" fontId="51" fillId="0" borderId="0"/>
    <xf numFmtId="0" fontId="43" fillId="0" borderId="0">
      <alignment vertical="center"/>
    </xf>
    <xf numFmtId="0" fontId="46" fillId="65" borderId="0" applyNumberFormat="0" applyBorder="0" applyAlignment="0" applyProtection="0"/>
    <xf numFmtId="0" fontId="42" fillId="0" borderId="0"/>
    <xf numFmtId="0" fontId="0" fillId="0" borderId="0"/>
    <xf numFmtId="0" fontId="65" fillId="0" borderId="0"/>
    <xf numFmtId="0" fontId="42" fillId="0" borderId="0"/>
    <xf numFmtId="0" fontId="46" fillId="11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  <protection locked="0"/>
    </xf>
    <xf numFmtId="0" fontId="99" fillId="9" borderId="1"/>
    <xf numFmtId="0" fontId="0" fillId="0" borderId="0"/>
    <xf numFmtId="0" fontId="0" fillId="0" borderId="0"/>
    <xf numFmtId="0" fontId="0" fillId="0" borderId="0"/>
    <xf numFmtId="0" fontId="104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3" fillId="0" borderId="0">
      <alignment horizontal="right"/>
    </xf>
    <xf numFmtId="0" fontId="42" fillId="0" borderId="0"/>
    <xf numFmtId="0" fontId="54" fillId="66" borderId="0" applyNumberFormat="0" applyBorder="0" applyAlignment="0" applyProtection="0">
      <alignment vertical="center"/>
    </xf>
    <xf numFmtId="0" fontId="0" fillId="0" borderId="0"/>
    <xf numFmtId="0" fontId="117" fillId="67" borderId="0" applyNumberFormat="0" applyBorder="0" applyAlignment="0" applyProtection="0"/>
    <xf numFmtId="188" fontId="0" fillId="0" borderId="0" applyFont="0" applyFill="0" applyBorder="0" applyAlignment="0" applyProtection="0"/>
    <xf numFmtId="207" fontId="91" fillId="0" borderId="0" applyFill="0" applyBorder="0" applyProtection="0">
      <alignment horizontal="right"/>
    </xf>
    <xf numFmtId="218" fontId="91" fillId="0" borderId="0" applyFill="0" applyBorder="0" applyProtection="0">
      <alignment horizontal="right"/>
    </xf>
    <xf numFmtId="0" fontId="47" fillId="12" borderId="0" applyNumberFormat="0" applyBorder="0" applyAlignment="0" applyProtection="0">
      <alignment vertical="center"/>
    </xf>
    <xf numFmtId="196" fontId="119" fillId="0" borderId="0" applyFill="0" applyBorder="0" applyProtection="0">
      <alignment horizontal="center"/>
    </xf>
    <xf numFmtId="14" fontId="39" fillId="0" borderId="0">
      <alignment horizontal="center" wrapText="1"/>
      <protection locked="0"/>
    </xf>
    <xf numFmtId="0" fontId="54" fillId="60" borderId="0" applyNumberFormat="0" applyBorder="0" applyAlignment="0" applyProtection="0">
      <alignment vertical="center"/>
    </xf>
    <xf numFmtId="213" fontId="119" fillId="0" borderId="0" applyFill="0" applyBorder="0" applyProtection="0">
      <alignment horizontal="center"/>
    </xf>
    <xf numFmtId="3" fontId="82" fillId="0" borderId="0" applyFont="0" applyFill="0" applyBorder="0" applyAlignment="0" applyProtection="0"/>
    <xf numFmtId="216" fontId="91" fillId="0" borderId="0" applyFill="0" applyBorder="0" applyProtection="0">
      <alignment horizontal="right"/>
    </xf>
    <xf numFmtId="0" fontId="0" fillId="0" borderId="0"/>
    <xf numFmtId="212" fontId="120" fillId="0" borderId="0" applyFill="0" applyBorder="0" applyProtection="0">
      <alignment horizontal="right"/>
    </xf>
    <xf numFmtId="176" fontId="91" fillId="0" borderId="0" applyFill="0" applyBorder="0" applyProtection="0">
      <alignment horizontal="right"/>
    </xf>
    <xf numFmtId="0" fontId="47" fillId="12" borderId="0" applyNumberFormat="0" applyBorder="0" applyAlignment="0" applyProtection="0">
      <alignment vertical="center"/>
    </xf>
    <xf numFmtId="190" fontId="91" fillId="0" borderId="0" applyFill="0" applyBorder="0" applyProtection="0">
      <alignment horizontal="right"/>
    </xf>
    <xf numFmtId="0" fontId="43" fillId="0" borderId="0"/>
    <xf numFmtId="0" fontId="40" fillId="0" borderId="0"/>
    <xf numFmtId="0" fontId="55" fillId="24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2" fillId="18" borderId="14">
      <protection locked="0"/>
    </xf>
    <xf numFmtId="0" fontId="31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219" fontId="43" fillId="0" borderId="0" applyFont="0" applyFill="0" applyBorder="0" applyAlignment="0" applyProtection="0"/>
    <xf numFmtId="0" fontId="43" fillId="0" borderId="0">
      <alignment vertical="center"/>
    </xf>
    <xf numFmtId="0" fontId="31" fillId="4" borderId="0" applyNumberFormat="0" applyBorder="0" applyAlignment="0" applyProtection="0">
      <alignment vertical="center"/>
    </xf>
    <xf numFmtId="206" fontId="43" fillId="62" borderId="0"/>
    <xf numFmtId="0" fontId="55" fillId="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80" fontId="0" fillId="0" borderId="0"/>
    <xf numFmtId="0" fontId="121" fillId="0" borderId="0" applyNumberFormat="0" applyFill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37" fontId="80" fillId="0" borderId="0" applyFont="0" applyFill="0" applyBorder="0" applyAlignment="0" applyProtection="0"/>
    <xf numFmtId="0" fontId="55" fillId="2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112" fillId="18" borderId="14">
      <protection locked="0"/>
    </xf>
    <xf numFmtId="0" fontId="106" fillId="12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10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54" fillId="66" borderId="0" applyNumberFormat="0" applyBorder="0" applyAlignment="0" applyProtection="0">
      <alignment vertical="center"/>
    </xf>
    <xf numFmtId="41" fontId="123" fillId="0" borderId="0" applyFont="0" applyFill="0" applyBorder="0" applyAlignment="0" applyProtection="0"/>
    <xf numFmtId="0" fontId="55" fillId="0" borderId="0">
      <alignment vertical="center"/>
    </xf>
    <xf numFmtId="0" fontId="43" fillId="59" borderId="0" applyNumberFormat="0" applyBorder="0" applyAlignment="0" applyProtection="0"/>
    <xf numFmtId="0" fontId="104" fillId="14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88" fillId="45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181" fontId="80" fillId="0" borderId="0" applyFont="0" applyFill="0" applyBorder="0" applyAlignment="0" applyProtection="0"/>
    <xf numFmtId="0" fontId="54" fillId="50" borderId="0" applyNumberFormat="0" applyBorder="0" applyAlignment="0" applyProtection="0">
      <alignment vertical="center"/>
    </xf>
    <xf numFmtId="0" fontId="65" fillId="0" borderId="0">
      <protection locked="0"/>
    </xf>
    <xf numFmtId="206" fontId="43" fillId="69" borderId="0"/>
    <xf numFmtId="0" fontId="60" fillId="17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43" fillId="70" borderId="0" applyNumberFormat="0" applyBorder="0" applyAlignment="0" applyProtection="0"/>
    <xf numFmtId="0" fontId="97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1" fillId="52" borderId="0" applyNumberFormat="0" applyBorder="0" applyAlignment="0" applyProtection="0"/>
    <xf numFmtId="189" fontId="0" fillId="0" borderId="0"/>
    <xf numFmtId="0" fontId="46" fillId="71" borderId="0" applyNumberFormat="0" applyBorder="0" applyAlignment="0" applyProtection="0"/>
    <xf numFmtId="0" fontId="43" fillId="72" borderId="0" applyNumberFormat="0" applyBorder="0" applyAlignment="0" applyProtection="0"/>
    <xf numFmtId="0" fontId="41" fillId="51" borderId="0" applyNumberFormat="0" applyBorder="0" applyAlignment="0" applyProtection="0"/>
    <xf numFmtId="223" fontId="0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41" fillId="7" borderId="0" applyNumberFormat="0" applyBorder="0" applyAlignment="0" applyProtection="0"/>
    <xf numFmtId="9" fontId="43" fillId="0" borderId="0" applyFont="0" applyFill="0" applyBorder="0" applyAlignment="0" applyProtection="0">
      <alignment vertical="center"/>
    </xf>
    <xf numFmtId="186" fontId="0" fillId="0" borderId="0" applyFill="0" applyBorder="0" applyAlignment="0"/>
    <xf numFmtId="0" fontId="46" fillId="73" borderId="0" applyNumberFormat="0" applyBorder="0" applyAlignment="0" applyProtection="0"/>
    <xf numFmtId="0" fontId="60" fillId="17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41" fontId="91" fillId="0" borderId="0" applyFont="0" applyFill="0" applyBorder="0" applyAlignment="0" applyProtection="0"/>
    <xf numFmtId="0" fontId="46" fillId="74" borderId="0" applyNumberFormat="0" applyBorder="0" applyAlignment="0" applyProtection="0"/>
    <xf numFmtId="0" fontId="97" fillId="4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75" borderId="0" applyNumberFormat="0" applyBorder="0" applyAlignment="0" applyProtection="0"/>
    <xf numFmtId="0" fontId="46" fillId="75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224" fontId="78" fillId="0" borderId="0" applyFill="0" applyBorder="0" applyAlignment="0"/>
    <xf numFmtId="184" fontId="42" fillId="0" borderId="0" applyFill="0" applyBorder="0" applyAlignment="0"/>
    <xf numFmtId="186" fontId="0" fillId="0" borderId="0" applyFill="0" applyBorder="0" applyAlignment="0"/>
    <xf numFmtId="179" fontId="0" fillId="0" borderId="0" applyFill="0" applyBorder="0" applyAlignment="0"/>
    <xf numFmtId="186" fontId="0" fillId="0" borderId="0" applyFill="0" applyBorder="0" applyAlignment="0"/>
    <xf numFmtId="9" fontId="65" fillId="0" borderId="0" applyFont="0" applyFill="0" applyBorder="0" applyAlignment="0" applyProtection="0"/>
    <xf numFmtId="9" fontId="62" fillId="0" borderId="0" applyFont="0" applyFill="0" applyBorder="0" applyAlignment="0" applyProtection="0"/>
    <xf numFmtId="25" fontId="62" fillId="0" borderId="0" applyFont="0" applyFill="0" applyBorder="0" applyAlignment="0" applyProtection="0"/>
    <xf numFmtId="0" fontId="83" fillId="9" borderId="11" applyNumberFormat="0" applyAlignment="0" applyProtection="0">
      <alignment vertical="center"/>
    </xf>
    <xf numFmtId="0" fontId="124" fillId="53" borderId="2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5" fillId="0" borderId="32" applyNumberFormat="0" applyFill="0" applyProtection="0">
      <alignment horizontal="center"/>
    </xf>
    <xf numFmtId="0" fontId="126" fillId="0" borderId="0" applyFill="0" applyBorder="0">
      <alignment horizontal="right"/>
    </xf>
    <xf numFmtId="0" fontId="47" fillId="12" borderId="0" applyNumberFormat="0" applyBorder="0" applyAlignment="0" applyProtection="0">
      <alignment vertical="center"/>
    </xf>
    <xf numFmtId="0" fontId="42" fillId="0" borderId="0" applyFill="0" applyBorder="0">
      <alignment horizontal="right"/>
    </xf>
    <xf numFmtId="0" fontId="127" fillId="0" borderId="33"/>
    <xf numFmtId="189" fontId="0" fillId="0" borderId="0"/>
    <xf numFmtId="189" fontId="0" fillId="0" borderId="0"/>
    <xf numFmtId="0" fontId="128" fillId="0" borderId="28" applyNumberFormat="0" applyFill="0" applyAlignment="0" applyProtection="0">
      <alignment vertical="center"/>
    </xf>
    <xf numFmtId="189" fontId="0" fillId="0" borderId="0"/>
    <xf numFmtId="0" fontId="0" fillId="0" borderId="0"/>
    <xf numFmtId="41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51" fillId="0" borderId="0"/>
    <xf numFmtId="225" fontId="91" fillId="0" borderId="0"/>
    <xf numFmtId="177" fontId="80" fillId="0" borderId="0" applyFont="0" applyFill="0" applyBorder="0" applyAlignment="0" applyProtection="0"/>
    <xf numFmtId="194" fontId="0" fillId="0" borderId="0" applyFill="0" applyBorder="0" applyAlignment="0"/>
    <xf numFmtId="39" fontId="80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37" fontId="62" fillId="0" borderId="0" applyFont="0" applyFill="0" applyBorder="0" applyAlignment="0" applyProtection="0"/>
    <xf numFmtId="0" fontId="57" fillId="12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129" fillId="0" borderId="0" applyProtection="0"/>
    <xf numFmtId="227" fontId="42" fillId="0" borderId="0" applyFont="0" applyFill="0" applyBorder="0" applyAlignment="0" applyProtection="0"/>
    <xf numFmtId="194" fontId="0" fillId="0" borderId="0" applyFill="0" applyBorder="0" applyAlignment="0"/>
    <xf numFmtId="0" fontId="60" fillId="17" borderId="0" applyNumberFormat="0" applyBorder="0" applyAlignment="0" applyProtection="0">
      <alignment vertical="center"/>
    </xf>
    <xf numFmtId="203" fontId="91" fillId="0" borderId="0"/>
    <xf numFmtId="0" fontId="130" fillId="0" borderId="0" applyNumberFormat="0" applyAlignment="0">
      <alignment horizontal="left"/>
    </xf>
    <xf numFmtId="0" fontId="47" fillId="1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131" fillId="0" borderId="0" applyNumberFormat="0" applyAlignment="0"/>
    <xf numFmtId="228" fontId="80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78" fillId="0" borderId="0" applyFill="0" applyBorder="0" applyAlignment="0"/>
    <xf numFmtId="0" fontId="111" fillId="0" borderId="0"/>
    <xf numFmtId="0" fontId="60" fillId="4" borderId="0" applyNumberFormat="0" applyBorder="0" applyAlignment="0" applyProtection="0">
      <alignment vertical="center"/>
    </xf>
    <xf numFmtId="15" fontId="82" fillId="0" borderId="0"/>
    <xf numFmtId="202" fontId="91" fillId="0" borderId="0"/>
    <xf numFmtId="179" fontId="0" fillId="0" borderId="0" applyFill="0" applyBorder="0" applyAlignment="0"/>
    <xf numFmtId="186" fontId="0" fillId="0" borderId="0" applyFill="0" applyBorder="0" applyAlignment="0"/>
    <xf numFmtId="0" fontId="106" fillId="24" borderId="0" applyNumberFormat="0" applyBorder="0" applyAlignment="0" applyProtection="0">
      <alignment vertical="center"/>
    </xf>
    <xf numFmtId="229" fontId="43" fillId="0" borderId="0" applyFont="0" applyFill="0" applyBorder="0" applyAlignment="0" applyProtection="0"/>
    <xf numFmtId="0" fontId="104" fillId="7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2" fontId="129" fillId="0" borderId="0" applyProtection="0"/>
    <xf numFmtId="230" fontId="111" fillId="0" borderId="0">
      <alignment horizontal="right"/>
    </xf>
    <xf numFmtId="43" fontId="43" fillId="0" borderId="0" applyFont="0" applyFill="0" applyBorder="0" applyAlignment="0" applyProtection="0">
      <alignment vertical="center"/>
    </xf>
    <xf numFmtId="0" fontId="0" fillId="0" borderId="0"/>
    <xf numFmtId="0" fontId="6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12" borderId="0" applyNumberFormat="0" applyBorder="0" applyAlignment="0" applyProtection="0">
      <alignment vertical="center"/>
    </xf>
    <xf numFmtId="43" fontId="91" fillId="0" borderId="0" applyFont="0" applyFill="0" applyBorder="0" applyAlignment="0" applyProtection="0"/>
    <xf numFmtId="0" fontId="133" fillId="0" borderId="0">
      <alignment horizontal="left"/>
    </xf>
    <xf numFmtId="0" fontId="92" fillId="0" borderId="34" applyNumberFormat="0" applyAlignment="0" applyProtection="0">
      <alignment horizontal="left" vertical="center"/>
    </xf>
    <xf numFmtId="0" fontId="134" fillId="0" borderId="0" applyProtection="0"/>
    <xf numFmtId="0" fontId="47" fillId="12" borderId="0" applyNumberFormat="0" applyBorder="0" applyAlignment="0" applyProtection="0">
      <alignment vertical="center"/>
    </xf>
    <xf numFmtId="0" fontId="92" fillId="0" borderId="0" applyProtection="0"/>
    <xf numFmtId="38" fontId="135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7" fillId="24" borderId="0" applyNumberFormat="0" applyBorder="0" applyAlignment="0" applyProtection="0">
      <alignment vertical="center"/>
    </xf>
    <xf numFmtId="10" fontId="99" fillId="77" borderId="1" applyNumberFormat="0" applyBorder="0" applyAlignment="0" applyProtection="0"/>
    <xf numFmtId="0" fontId="0" fillId="0" borderId="0"/>
    <xf numFmtId="0" fontId="54" fillId="57" borderId="0" applyNumberFormat="0" applyBorder="0" applyAlignment="0" applyProtection="0">
      <alignment vertical="center"/>
    </xf>
    <xf numFmtId="177" fontId="136" fillId="62" borderId="0"/>
    <xf numFmtId="0" fontId="43" fillId="45" borderId="11" applyNumberFormat="0" applyAlignment="0" applyProtection="0"/>
    <xf numFmtId="0" fontId="0" fillId="0" borderId="0"/>
    <xf numFmtId="0" fontId="60" fillId="4" borderId="0" applyNumberFormat="0" applyBorder="0" applyAlignment="0" applyProtection="0">
      <alignment vertical="center"/>
    </xf>
    <xf numFmtId="0" fontId="43" fillId="55" borderId="0" applyNumberFormat="0" applyFont="0" applyBorder="0" applyAlignment="0" applyProtection="0">
      <alignment horizontal="right"/>
    </xf>
    <xf numFmtId="0" fontId="55" fillId="77" borderId="35" applyNumberFormat="0" applyFont="0" applyAlignment="0" applyProtection="0">
      <alignment vertical="center"/>
    </xf>
    <xf numFmtId="38" fontId="137" fillId="0" borderId="0"/>
    <xf numFmtId="38" fontId="126" fillId="0" borderId="0"/>
    <xf numFmtId="0" fontId="60" fillId="17" borderId="0" applyNumberFormat="0" applyBorder="0" applyAlignment="0" applyProtection="0">
      <alignment vertical="center"/>
    </xf>
    <xf numFmtId="0" fontId="43" fillId="3" borderId="24" applyNumberFormat="0" applyAlignment="0" applyProtection="0"/>
    <xf numFmtId="0" fontId="60" fillId="4" borderId="0" applyNumberFormat="0" applyBorder="0" applyAlignment="0" applyProtection="0">
      <alignment vertical="center"/>
    </xf>
    <xf numFmtId="0" fontId="91" fillId="0" borderId="0" applyNumberFormat="0" applyFont="0" applyFill="0" applyBorder="0" applyProtection="0">
      <alignment horizontal="left" vertical="center"/>
    </xf>
    <xf numFmtId="0" fontId="43" fillId="0" borderId="0" applyFont="0" applyFill="0">
      <alignment horizontal="fill"/>
    </xf>
    <xf numFmtId="0" fontId="0" fillId="0" borderId="0"/>
    <xf numFmtId="0" fontId="129" fillId="0" borderId="36" applyProtection="0"/>
    <xf numFmtId="186" fontId="0" fillId="0" borderId="0" applyFill="0" applyBorder="0" applyAlignment="0"/>
    <xf numFmtId="177" fontId="138" fillId="69" borderId="0"/>
    <xf numFmtId="0" fontId="97" fillId="17" borderId="0" applyNumberFormat="0" applyBorder="0" applyAlignment="0" applyProtection="0">
      <alignment vertical="center"/>
    </xf>
    <xf numFmtId="206" fontId="43" fillId="69" borderId="0"/>
    <xf numFmtId="0" fontId="43" fillId="0" borderId="0">
      <alignment vertical="center"/>
    </xf>
    <xf numFmtId="38" fontId="82" fillId="0" borderId="0" applyFont="0" applyFill="0" applyBorder="0" applyAlignment="0" applyProtection="0"/>
    <xf numFmtId="197" fontId="0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91" fillId="0" borderId="0"/>
    <xf numFmtId="37" fontId="139" fillId="0" borderId="0"/>
    <xf numFmtId="0" fontId="136" fillId="0" borderId="0"/>
    <xf numFmtId="0" fontId="55" fillId="77" borderId="35" applyNumberFormat="0" applyFont="0" applyAlignment="0" applyProtection="0">
      <alignment vertical="center"/>
    </xf>
    <xf numFmtId="0" fontId="140" fillId="9" borderId="24" applyNumberFormat="0" applyAlignment="0" applyProtection="0">
      <alignment vertical="center"/>
    </xf>
    <xf numFmtId="40" fontId="141" fillId="3" borderId="0">
      <alignment horizontal="right"/>
    </xf>
    <xf numFmtId="10" fontId="91" fillId="0" borderId="0" applyFont="0" applyFill="0" applyBorder="0" applyAlignment="0" applyProtection="0"/>
    <xf numFmtId="215" fontId="0" fillId="0" borderId="0" applyFont="0" applyFill="0" applyBorder="0" applyAlignment="0" applyProtection="0"/>
    <xf numFmtId="217" fontId="0" fillId="0" borderId="0" applyFont="0" applyFill="0" applyBorder="0" applyAlignment="0" applyProtection="0"/>
    <xf numFmtId="0" fontId="142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0" fillId="4" borderId="0" applyNumberFormat="0" applyBorder="0" applyAlignment="0" applyProtection="0">
      <alignment vertical="center"/>
    </xf>
    <xf numFmtId="194" fontId="0" fillId="0" borderId="0" applyFill="0" applyBorder="0" applyAlignment="0"/>
    <xf numFmtId="0" fontId="117" fillId="78" borderId="0" applyNumberFormat="0" applyBorder="0" applyAlignment="0" applyProtection="0"/>
    <xf numFmtId="186" fontId="0" fillId="0" borderId="0" applyFill="0" applyBorder="0" applyAlignment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43" fillId="0" borderId="33">
      <alignment horizontal="center"/>
    </xf>
    <xf numFmtId="0" fontId="102" fillId="49" borderId="0" applyNumberFormat="0" applyBorder="0" applyAlignment="0" applyProtection="0"/>
    <xf numFmtId="0" fontId="82" fillId="79" borderId="0" applyNumberFormat="0" applyFont="0" applyBorder="0" applyAlignment="0" applyProtection="0"/>
    <xf numFmtId="0" fontId="43" fillId="0" borderId="0" applyNumberFormat="0" applyFill="0" applyBorder="0" applyAlignment="0" applyProtection="0">
      <alignment horizontal="left"/>
    </xf>
    <xf numFmtId="220" fontId="43" fillId="0" borderId="0" applyNumberFormat="0" applyFill="0" applyBorder="0" applyAlignment="0" applyProtection="0">
      <alignment horizontal="left"/>
    </xf>
    <xf numFmtId="0" fontId="143" fillId="0" borderId="0" applyNumberFormat="0" applyFill="0" applyBorder="0" applyAlignment="0" applyProtection="0"/>
    <xf numFmtId="0" fontId="57" fillId="12" borderId="0" applyNumberFormat="0" applyBorder="0" applyAlignment="0" applyProtection="0">
      <alignment vertical="center"/>
    </xf>
    <xf numFmtId="0" fontId="144" fillId="0" borderId="0">
      <alignment horizontal="left"/>
    </xf>
    <xf numFmtId="43" fontId="99" fillId="0" borderId="37"/>
    <xf numFmtId="0" fontId="127" fillId="0" borderId="0"/>
    <xf numFmtId="0" fontId="43" fillId="18" borderId="14">
      <protection locked="0"/>
    </xf>
    <xf numFmtId="0" fontId="136" fillId="0" borderId="0"/>
    <xf numFmtId="0" fontId="43" fillId="0" borderId="0">
      <alignment vertical="center"/>
    </xf>
    <xf numFmtId="0" fontId="112" fillId="18" borderId="14">
      <protection locked="0"/>
    </xf>
    <xf numFmtId="0" fontId="112" fillId="18" borderId="14">
      <protection locked="0"/>
    </xf>
    <xf numFmtId="0" fontId="43" fillId="18" borderId="14">
      <protection locked="0"/>
    </xf>
    <xf numFmtId="0" fontId="43" fillId="18" borderId="14">
      <protection locked="0"/>
    </xf>
    <xf numFmtId="0" fontId="43" fillId="18" borderId="14">
      <protection locked="0"/>
    </xf>
    <xf numFmtId="0" fontId="145" fillId="0" borderId="0" applyNumberFormat="0" applyFill="0" applyBorder="0" applyAlignment="0" applyProtection="0"/>
    <xf numFmtId="49" fontId="78" fillId="0" borderId="0" applyFill="0" applyBorder="0" applyAlignment="0"/>
    <xf numFmtId="214" fontId="78" fillId="0" borderId="0" applyFill="0" applyBorder="0" applyAlignment="0"/>
    <xf numFmtId="0" fontId="106" fillId="24" borderId="0" applyNumberFormat="0" applyBorder="0" applyAlignment="0" applyProtection="0">
      <alignment vertical="center"/>
    </xf>
    <xf numFmtId="232" fontId="0" fillId="0" borderId="0" applyFill="0" applyBorder="0" applyAlignment="0"/>
    <xf numFmtId="233" fontId="42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222" fontId="0" fillId="0" borderId="0" applyFont="0" applyFill="0" applyBorder="0" applyAlignment="0" applyProtection="0"/>
    <xf numFmtId="0" fontId="55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5" fillId="51" borderId="0" applyNumberFormat="0" applyBorder="0" applyAlignment="0" applyProtection="0"/>
    <xf numFmtId="0" fontId="122" fillId="0" borderId="0" applyNumberFormat="0" applyFill="0" applyBorder="0" applyAlignment="0" applyProtection="0">
      <alignment vertical="center"/>
    </xf>
    <xf numFmtId="9" fontId="146" fillId="0" borderId="0" applyFont="0" applyFill="0" applyBorder="0" applyAlignment="0" applyProtection="0"/>
    <xf numFmtId="0" fontId="42" fillId="0" borderId="0"/>
    <xf numFmtId="0" fontId="60" fillId="17" borderId="0" applyNumberFormat="0" applyBorder="0" applyAlignment="0" applyProtection="0">
      <alignment vertical="center"/>
    </xf>
    <xf numFmtId="0" fontId="0" fillId="0" borderId="0"/>
    <xf numFmtId="188" fontId="42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47" fillId="0" borderId="30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148" fillId="0" borderId="21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226" fontId="0" fillId="0" borderId="0" applyFont="0" applyFill="0" applyBorder="0" applyAlignment="0" applyProtection="0"/>
    <xf numFmtId="0" fontId="149" fillId="0" borderId="0"/>
    <xf numFmtId="0" fontId="0" fillId="0" borderId="31" applyNumberFormat="0" applyFill="0" applyProtection="0">
      <alignment horizontal="right"/>
    </xf>
    <xf numFmtId="0" fontId="113" fillId="0" borderId="30" applyNumberFormat="0" applyFill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43" fillId="0" borderId="0" applyFont="0" applyBorder="0" applyAlignment="0">
      <alignment vertical="center"/>
    </xf>
    <xf numFmtId="0" fontId="75" fillId="0" borderId="21" applyNumberFormat="0" applyFill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150" fillId="0" borderId="31" applyNumberFormat="0" applyFill="0" applyProtection="0">
      <alignment horizontal="center"/>
    </xf>
    <xf numFmtId="0" fontId="35" fillId="4" borderId="0" applyNumberFormat="0" applyBorder="0" applyAlignment="0" applyProtection="0">
      <alignment vertical="center"/>
    </xf>
    <xf numFmtId="4" fontId="107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0" fillId="0" borderId="0"/>
    <xf numFmtId="0" fontId="152" fillId="0" borderId="12" applyNumberFormat="0" applyFill="0" applyProtection="0">
      <alignment horizontal="center"/>
    </xf>
    <xf numFmtId="0" fontId="106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0" borderId="0"/>
    <xf numFmtId="0" fontId="47" fillId="12" borderId="0" applyNumberFormat="0" applyBorder="0" applyAlignment="0" applyProtection="0">
      <alignment vertical="center"/>
    </xf>
    <xf numFmtId="0" fontId="43" fillId="0" borderId="0"/>
    <xf numFmtId="0" fontId="47" fillId="12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43" fontId="123" fillId="0" borderId="0" applyFont="0" applyFill="0" applyBorder="0" applyAlignment="0" applyProtection="0"/>
    <xf numFmtId="0" fontId="85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2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" fontId="153" fillId="0" borderId="1">
      <alignment vertical="center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54" fillId="0" borderId="0"/>
    <xf numFmtId="0" fontId="57" fillId="12" borderId="0" applyNumberFormat="0" applyBorder="0" applyAlignment="0" applyProtection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4" fillId="0" borderId="0" applyFill="0" applyBorder="0" applyAlignment="0"/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86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horizontal="left" wrapText="1"/>
    </xf>
    <xf numFmtId="0" fontId="43" fillId="0" borderId="0"/>
    <xf numFmtId="0" fontId="43" fillId="0" borderId="0"/>
    <xf numFmtId="0" fontId="43" fillId="0" borderId="0">
      <alignment horizontal="left" wrapText="1"/>
    </xf>
    <xf numFmtId="0" fontId="43" fillId="0" borderId="0"/>
    <xf numFmtId="0" fontId="43" fillId="0" borderId="0"/>
    <xf numFmtId="0" fontId="43" fillId="0" borderId="0">
      <alignment horizontal="left" wrapText="1"/>
    </xf>
    <xf numFmtId="0" fontId="43" fillId="0" borderId="0"/>
    <xf numFmtId="0" fontId="0" fillId="0" borderId="0"/>
    <xf numFmtId="0" fontId="0" fillId="0" borderId="0"/>
    <xf numFmtId="0" fontId="0" fillId="0" borderId="0"/>
    <xf numFmtId="0" fontId="156" fillId="23" borderId="11" applyNumberFormat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6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55" fillId="0" borderId="0">
      <alignment vertical="center"/>
    </xf>
    <xf numFmtId="0" fontId="103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77" borderId="35" applyNumberFormat="0" applyFon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0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157" fillId="0" borderId="0" applyNumberFormat="0" applyFill="0" applyBorder="0" applyAlignment="0" applyProtection="0">
      <alignment vertical="top"/>
      <protection locked="0"/>
    </xf>
    <xf numFmtId="0" fontId="43" fillId="17" borderId="0" applyNumberFormat="0" applyBorder="0" applyAlignment="0" applyProtection="0">
      <alignment vertical="center"/>
    </xf>
    <xf numFmtId="0" fontId="24" fillId="0" borderId="0" applyFill="0" applyBorder="0" applyAlignment="0"/>
    <xf numFmtId="0" fontId="60" fillId="1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91" fillId="0" borderId="0"/>
    <xf numFmtId="0" fontId="35" fillId="1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24" fillId="53" borderId="29" applyNumberFormat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52" fillId="0" borderId="12" applyNumberFormat="0" applyFill="0" applyProtection="0">
      <alignment horizontal="left"/>
    </xf>
    <xf numFmtId="0" fontId="160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09" fillId="0" borderId="0"/>
    <xf numFmtId="0" fontId="54" fillId="7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140" fillId="9" borderId="24" applyNumberFormat="0" applyAlignment="0" applyProtection="0">
      <alignment vertical="center"/>
    </xf>
    <xf numFmtId="1" fontId="0" fillId="0" borderId="12" applyFill="0" applyProtection="0">
      <alignment horizontal="center"/>
    </xf>
    <xf numFmtId="234" fontId="107" fillId="0" borderId="0" applyFont="0" applyFill="0" applyBorder="0" applyAlignment="0" applyProtection="0"/>
    <xf numFmtId="0" fontId="43" fillId="0" borderId="22" applyNumberFormat="0" applyFill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235" fontId="153" fillId="0" borderId="1">
      <alignment vertical="center"/>
      <protection locked="0"/>
    </xf>
    <xf numFmtId="0" fontId="51" fillId="0" borderId="0"/>
    <xf numFmtId="0" fontId="82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3" fillId="0" borderId="0" applyFont="0" applyFill="0" applyBorder="0" applyAlignment="0" applyProtection="0"/>
    <xf numFmtId="210" fontId="123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0" fillId="0" borderId="0" xfId="0" applyFill="1"/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692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237" fontId="21" fillId="0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49" fontId="21" fillId="0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18" fillId="0" borderId="0" xfId="692" applyFont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238" fontId="20" fillId="0" borderId="2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lef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237" fontId="20" fillId="0" borderId="2" xfId="0" applyNumberFormat="1" applyFont="1" applyFill="1" applyBorder="1" applyAlignment="1" applyProtection="1">
      <alignment horizontal="right" vertical="center"/>
    </xf>
    <xf numFmtId="238" fontId="18" fillId="0" borderId="2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 indent="2"/>
    </xf>
    <xf numFmtId="49" fontId="24" fillId="0" borderId="1" xfId="0" applyNumberFormat="1" applyFont="1" applyFill="1" applyBorder="1" applyAlignment="1">
      <alignment horizontal="left" vertical="center" wrapText="1"/>
    </xf>
    <xf numFmtId="237" fontId="18" fillId="0" borderId="2" xfId="0" applyNumberFormat="1" applyFont="1" applyFill="1" applyBorder="1" applyAlignment="1" applyProtection="1">
      <alignment horizontal="right" vertical="center"/>
    </xf>
    <xf numFmtId="49" fontId="18" fillId="0" borderId="2" xfId="0" applyNumberFormat="1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49" fontId="18" fillId="0" borderId="1" xfId="0" applyNumberFormat="1" applyFont="1" applyFill="1" applyBorder="1" applyAlignment="1" applyProtection="1">
      <alignment vertical="center"/>
    </xf>
    <xf numFmtId="239" fontId="18" fillId="0" borderId="1" xfId="0" applyNumberFormat="1" applyFont="1" applyFill="1" applyBorder="1" applyAlignment="1" applyProtection="1">
      <alignment horizontal="right" vertical="center" wrapText="1"/>
    </xf>
    <xf numFmtId="49" fontId="17" fillId="0" borderId="0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</xf>
    <xf numFmtId="239" fontId="20" fillId="0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 applyProtection="1"/>
    <xf numFmtId="237" fontId="20" fillId="0" borderId="1" xfId="0" applyNumberFormat="1" applyFont="1" applyFill="1" applyBorder="1" applyAlignment="1" applyProtection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237" fontId="18" fillId="0" borderId="1" xfId="0" applyNumberFormat="1" applyFont="1" applyFill="1" applyBorder="1" applyAlignment="1" applyProtection="1">
      <alignment horizontal="right" vertical="center" wrapText="1"/>
    </xf>
    <xf numFmtId="239" fontId="20" fillId="0" borderId="1" xfId="0" applyNumberFormat="1" applyFont="1" applyFill="1" applyBorder="1" applyAlignment="1" applyProtection="1">
      <alignment horizontal="right" vertical="center"/>
    </xf>
    <xf numFmtId="239" fontId="18" fillId="0" borderId="1" xfId="0" applyNumberFormat="1" applyFont="1" applyFill="1" applyBorder="1" applyAlignment="1" applyProtection="1">
      <alignment horizontal="right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right" vertical="center"/>
    </xf>
    <xf numFmtId="0" fontId="20" fillId="0" borderId="2" xfId="0" applyFont="1" applyFill="1" applyBorder="1" applyAlignment="1" applyProtection="1">
      <alignment horizontal="left" vertical="center"/>
    </xf>
    <xf numFmtId="239" fontId="20" fillId="0" borderId="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 applyProtection="1">
      <alignment horizontal="left" vertical="center"/>
    </xf>
    <xf numFmtId="239" fontId="18" fillId="0" borderId="2" xfId="0" applyNumberFormat="1" applyFont="1" applyFill="1" applyBorder="1" applyAlignment="1" applyProtection="1">
      <alignment horizontal="right" vertical="center" wrapText="1"/>
    </xf>
    <xf numFmtId="239" fontId="18" fillId="0" borderId="1" xfId="692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horizontal="right" vertical="center"/>
    </xf>
    <xf numFmtId="239" fontId="18" fillId="0" borderId="2" xfId="0" applyNumberFormat="1" applyFont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17" fillId="0" borderId="0" xfId="913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1" xfId="692" applyFont="1" applyFill="1" applyBorder="1" applyAlignment="1" applyProtection="1">
      <alignment vertical="center"/>
    </xf>
    <xf numFmtId="239" fontId="28" fillId="0" borderId="1" xfId="0" applyNumberFormat="1" applyFont="1" applyFill="1" applyBorder="1" applyAlignment="1">
      <alignment horizontal="right" vertical="center"/>
    </xf>
    <xf numFmtId="0" fontId="18" fillId="0" borderId="1" xfId="692" applyFont="1" applyBorder="1" applyAlignment="1" applyProtection="1">
      <alignment vertical="center"/>
    </xf>
    <xf numFmtId="239" fontId="18" fillId="0" borderId="1" xfId="0" applyNumberFormat="1" applyFont="1" applyBorder="1" applyAlignment="1" applyProtection="1">
      <alignment horizontal="right" vertical="center"/>
    </xf>
    <xf numFmtId="0" fontId="20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5" fillId="0" borderId="0" xfId="692" applyFont="1" applyBorder="1" applyAlignment="1" applyProtection="1"/>
    <xf numFmtId="0" fontId="0" fillId="0" borderId="0" xfId="692"/>
    <xf numFmtId="0" fontId="22" fillId="0" borderId="0" xfId="692" applyFont="1" applyBorder="1" applyAlignment="1" applyProtection="1">
      <alignment vertical="center" wrapText="1"/>
    </xf>
    <xf numFmtId="0" fontId="17" fillId="0" borderId="0" xfId="692" applyFont="1" applyBorder="1" applyAlignment="1" applyProtection="1">
      <alignment horizontal="center" vertical="center"/>
    </xf>
    <xf numFmtId="0" fontId="18" fillId="0" borderId="0" xfId="692" applyFont="1" applyBorder="1" applyAlignment="1" applyProtection="1"/>
    <xf numFmtId="0" fontId="18" fillId="0" borderId="0" xfId="692" applyFont="1" applyBorder="1" applyAlignment="1" applyProtection="1">
      <alignment horizontal="right" vertical="center"/>
    </xf>
    <xf numFmtId="0" fontId="20" fillId="0" borderId="1" xfId="692" applyFont="1" applyBorder="1" applyAlignment="1" applyProtection="1">
      <alignment horizontal="center" vertical="center"/>
    </xf>
    <xf numFmtId="239" fontId="18" fillId="0" borderId="1" xfId="692" applyNumberFormat="1" applyFont="1" applyFill="1" applyBorder="1" applyAlignment="1" applyProtection="1">
      <alignment horizontal="right" vertical="center"/>
    </xf>
    <xf numFmtId="239" fontId="18" fillId="0" borderId="1" xfId="692" applyNumberFormat="1" applyFont="1" applyFill="1" applyBorder="1" applyAlignment="1" applyProtection="1">
      <alignment horizontal="right" vertical="center" wrapText="1"/>
    </xf>
    <xf numFmtId="0" fontId="15" fillId="0" borderId="0" xfId="692" applyFont="1" applyFill="1" applyBorder="1" applyAlignment="1" applyProtection="1"/>
    <xf numFmtId="239" fontId="18" fillId="0" borderId="1" xfId="692" applyNumberFormat="1" applyFont="1" applyBorder="1" applyAlignment="1" applyProtection="1">
      <alignment horizontal="right" vertical="center"/>
    </xf>
    <xf numFmtId="239" fontId="18" fillId="0" borderId="1" xfId="692" applyNumberFormat="1" applyFont="1" applyBorder="1" applyAlignment="1" applyProtection="1">
      <alignment vertical="center"/>
    </xf>
    <xf numFmtId="239" fontId="18" fillId="0" borderId="1" xfId="692" applyNumberFormat="1" applyFont="1" applyBorder="1" applyAlignment="1" applyProtection="1">
      <alignment horizontal="right" vertical="center" wrapText="1"/>
    </xf>
    <xf numFmtId="239" fontId="20" fillId="0" borderId="1" xfId="692" applyNumberFormat="1" applyFont="1" applyFill="1" applyBorder="1" applyAlignment="1" applyProtection="1">
      <alignment horizontal="right" vertical="center" wrapText="1"/>
    </xf>
    <xf numFmtId="239" fontId="20" fillId="0" borderId="1" xfId="692" applyNumberFormat="1" applyFont="1" applyFill="1" applyBorder="1" applyAlignment="1" applyProtection="1">
      <alignment horizontal="center" vertical="center"/>
    </xf>
    <xf numFmtId="237" fontId="18" fillId="0" borderId="1" xfId="692" applyNumberFormat="1" applyFont="1" applyFill="1" applyBorder="1" applyAlignment="1" applyProtection="1">
      <alignment horizontal="right" vertical="center" wrapText="1"/>
    </xf>
    <xf numFmtId="239" fontId="18" fillId="0" borderId="1" xfId="692" applyNumberFormat="1" applyFont="1" applyFill="1" applyBorder="1" applyAlignment="1" applyProtection="1"/>
    <xf numFmtId="0" fontId="29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6" fillId="0" borderId="5" xfId="25" applyFont="1" applyBorder="1" applyAlignment="1" applyProtection="1">
      <alignment vertical="center" wrapText="1"/>
    </xf>
    <xf numFmtId="0" fontId="21" fillId="0" borderId="6" xfId="0" applyFont="1" applyBorder="1" applyAlignment="1" applyProtection="1">
      <alignment vertical="center"/>
    </xf>
    <xf numFmtId="0" fontId="16" fillId="0" borderId="5" xfId="25" applyFont="1" applyBorder="1" applyAlignment="1" applyProtection="1">
      <alignment vertical="center"/>
    </xf>
    <xf numFmtId="0" fontId="16" fillId="0" borderId="7" xfId="25" applyFont="1" applyBorder="1" applyAlignment="1" applyProtection="1">
      <alignment vertical="center" wrapText="1"/>
    </xf>
    <xf numFmtId="0" fontId="21" fillId="0" borderId="8" xfId="0" applyFont="1" applyBorder="1" applyAlignment="1" applyProtection="1">
      <alignment vertical="center"/>
    </xf>
    <xf numFmtId="0" fontId="21" fillId="0" borderId="8" xfId="0" applyFont="1" applyBorder="1" applyAlignment="1" applyProtection="1"/>
    <xf numFmtId="0" fontId="16" fillId="0" borderId="9" xfId="25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18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E8" sqref="E8"/>
    </sheetView>
  </sheetViews>
  <sheetFormatPr defaultColWidth="9" defaultRowHeight="12.75" customHeight="1"/>
  <cols>
    <col min="1" max="9" width="17.1428571428571" style="27" customWidth="1"/>
    <col min="10" max="10" width="9" style="27" customWidth="1"/>
  </cols>
  <sheetData>
    <row r="2" ht="14.25" customHeight="1" spans="1:10">
      <c r="A2" s="126"/>
      <c r="B2"/>
      <c r="C2"/>
      <c r="D2"/>
      <c r="E2"/>
      <c r="F2"/>
      <c r="G2"/>
      <c r="H2"/>
      <c r="I2"/>
      <c r="J2"/>
    </row>
    <row r="3" ht="18.75" customHeight="1" spans="1:10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/>
    </row>
    <row r="4" ht="24" customHeight="1" spans="1:10">
      <c r="A4" s="127" t="s">
        <v>1</v>
      </c>
      <c r="B4" s="127"/>
      <c r="C4" s="127"/>
      <c r="D4" s="127"/>
      <c r="E4" s="127"/>
      <c r="F4" s="127"/>
      <c r="G4" s="127"/>
      <c r="H4" s="127"/>
      <c r="I4" s="127"/>
      <c r="J4"/>
    </row>
    <row r="5" ht="14.25" customHeight="1" spans="1:10">
      <c r="A5" s="127"/>
      <c r="B5" s="127"/>
      <c r="C5" s="127"/>
      <c r="D5" s="127"/>
      <c r="E5" s="127"/>
      <c r="F5" s="127"/>
      <c r="G5" s="127"/>
      <c r="H5" s="127"/>
      <c r="I5" s="127"/>
      <c r="J5"/>
    </row>
    <row r="6" ht="14.25" customHeight="1" spans="1:10">
      <c r="A6" s="127"/>
      <c r="B6" s="127"/>
      <c r="C6" s="127"/>
      <c r="D6" s="127"/>
      <c r="E6" s="127"/>
      <c r="F6" s="127"/>
      <c r="G6" s="127"/>
      <c r="H6" s="127"/>
      <c r="I6" s="127"/>
      <c r="J6"/>
    </row>
    <row r="7" ht="14.25" customHeight="1" spans="1:10">
      <c r="A7" s="127"/>
      <c r="B7" s="127"/>
      <c r="C7" s="127"/>
      <c r="D7" s="127"/>
      <c r="E7" s="127"/>
      <c r="F7" s="127"/>
      <c r="G7" s="127"/>
      <c r="H7" s="127"/>
      <c r="I7" s="127"/>
      <c r="J7"/>
    </row>
    <row r="8" ht="14.25" customHeight="1" spans="1:10">
      <c r="A8" s="127"/>
      <c r="B8" s="127"/>
      <c r="C8" s="127"/>
      <c r="D8" s="127"/>
      <c r="E8" s="127"/>
      <c r="F8" s="127"/>
      <c r="G8" s="127"/>
      <c r="H8" s="127"/>
      <c r="I8" s="127"/>
      <c r="J8"/>
    </row>
    <row r="9" ht="33" customHeight="1" spans="1:10">
      <c r="A9" s="128" t="s">
        <v>2</v>
      </c>
      <c r="B9" s="128"/>
      <c r="C9" s="128"/>
      <c r="D9" s="128"/>
      <c r="E9" s="128"/>
      <c r="F9" s="128"/>
      <c r="G9" s="128"/>
      <c r="H9" s="128"/>
      <c r="I9" s="128"/>
      <c r="J9"/>
    </row>
    <row r="10" ht="14.25" customHeight="1" spans="1:10">
      <c r="A10" s="127"/>
      <c r="B10" s="127"/>
      <c r="C10" s="127"/>
      <c r="D10" s="127"/>
      <c r="E10" s="127"/>
      <c r="F10" s="127"/>
      <c r="G10" s="127"/>
      <c r="H10" s="127"/>
      <c r="I10" s="127"/>
      <c r="J10"/>
    </row>
    <row r="11" ht="14.25" customHeight="1" spans="1:10">
      <c r="A11" s="127"/>
      <c r="B11" s="127"/>
      <c r="C11" s="127"/>
      <c r="D11" s="127"/>
      <c r="E11" s="127"/>
      <c r="F11" s="127"/>
      <c r="G11" s="127"/>
      <c r="H11" s="127"/>
      <c r="I11" s="127"/>
      <c r="J11"/>
    </row>
    <row r="12" ht="14.25" customHeight="1" spans="1:10">
      <c r="A12" s="127"/>
      <c r="B12" s="127"/>
      <c r="C12" s="127"/>
      <c r="D12" s="127"/>
      <c r="E12" s="127"/>
      <c r="F12" s="127"/>
      <c r="G12" s="127"/>
      <c r="H12" s="127"/>
      <c r="I12" s="127"/>
      <c r="J12"/>
    </row>
    <row r="13" ht="14.25" customHeight="1" spans="1:10">
      <c r="A13" s="127"/>
      <c r="B13" s="127"/>
      <c r="C13" s="127"/>
      <c r="D13" s="127"/>
      <c r="E13" s="127"/>
      <c r="F13" s="127"/>
      <c r="G13" s="127"/>
      <c r="H13" s="127"/>
      <c r="I13" s="127"/>
      <c r="J13"/>
    </row>
    <row r="14" ht="14.25" customHeight="1" spans="1:10">
      <c r="A14" s="127"/>
      <c r="B14" s="127"/>
      <c r="C14" s="127"/>
      <c r="D14" s="127"/>
      <c r="E14" s="127"/>
      <c r="F14" s="127"/>
      <c r="G14" s="127"/>
      <c r="H14" s="127"/>
      <c r="I14" s="127"/>
      <c r="J14"/>
    </row>
    <row r="15" ht="14.25" customHeight="1" spans="1:10">
      <c r="A15" s="127"/>
      <c r="B15" s="127"/>
      <c r="C15" s="127"/>
      <c r="D15" s="127"/>
      <c r="E15" s="127"/>
      <c r="F15" s="127"/>
      <c r="G15" s="127"/>
      <c r="H15" s="127"/>
      <c r="I15" s="127"/>
      <c r="J15"/>
    </row>
    <row r="16" ht="14.25" customHeight="1" spans="1:10">
      <c r="A16" s="127"/>
      <c r="B16" s="127"/>
      <c r="C16" s="127"/>
      <c r="D16" s="127"/>
      <c r="E16" s="127"/>
      <c r="F16" s="127"/>
      <c r="G16" s="127"/>
      <c r="H16" s="127"/>
      <c r="I16" s="127"/>
      <c r="J16"/>
    </row>
    <row r="17" ht="14.25" customHeight="1" spans="1:10">
      <c r="A17" s="127"/>
      <c r="B17" s="127"/>
      <c r="C17" s="127"/>
      <c r="D17" s="127"/>
      <c r="E17" s="127"/>
      <c r="F17" s="127"/>
      <c r="G17" s="127"/>
      <c r="H17" s="127"/>
      <c r="I17" s="127"/>
      <c r="J17"/>
    </row>
    <row r="18" ht="14.25" customHeight="1" spans="1:10">
      <c r="A18" s="127"/>
      <c r="B18" s="127"/>
      <c r="C18" s="127"/>
      <c r="D18" s="127"/>
      <c r="E18" s="127"/>
      <c r="F18" s="127"/>
      <c r="G18" s="127"/>
      <c r="H18" s="127"/>
      <c r="I18" s="127"/>
      <c r="J18"/>
    </row>
    <row r="19" ht="14.25" customHeight="1" spans="1:10">
      <c r="A19" s="129" t="s">
        <v>3</v>
      </c>
      <c r="B19" s="127"/>
      <c r="C19" s="127"/>
      <c r="D19" s="127"/>
      <c r="E19" s="127"/>
      <c r="F19" s="127"/>
      <c r="G19" s="127"/>
      <c r="H19" s="127"/>
      <c r="I19" s="127"/>
      <c r="J19"/>
    </row>
    <row r="20" ht="14.25" customHeight="1" spans="1:10">
      <c r="A20" s="127"/>
      <c r="B20" s="127"/>
      <c r="C20" s="127"/>
      <c r="D20" s="127"/>
      <c r="E20" s="127"/>
      <c r="F20" s="127"/>
      <c r="G20" s="127"/>
      <c r="H20" s="127"/>
      <c r="I20" s="127"/>
      <c r="J20"/>
    </row>
    <row r="21" ht="14.25" customHeight="1" spans="1:10">
      <c r="A21" s="127"/>
      <c r="B21" s="127"/>
      <c r="C21" s="127"/>
      <c r="D21" s="127"/>
      <c r="E21" s="127"/>
      <c r="F21" s="127"/>
      <c r="G21" s="127"/>
      <c r="H21"/>
      <c r="I21" s="127"/>
      <c r="J21"/>
    </row>
    <row r="22" ht="14.25" customHeight="1" spans="1:10">
      <c r="A22" s="127"/>
      <c r="B22" s="127" t="s">
        <v>4</v>
      </c>
      <c r="C22"/>
      <c r="D22"/>
      <c r="E22" s="127" t="s">
        <v>5</v>
      </c>
      <c r="F22"/>
      <c r="G22" s="127" t="s">
        <v>6</v>
      </c>
      <c r="H22"/>
      <c r="I22" s="127"/>
      <c r="J22"/>
    </row>
    <row r="23" ht="15.75" customHeight="1" spans="1:10">
      <c r="A23"/>
      <c r="B23" s="13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7"/>
    <col min="2" max="2" width="65.2857142857143" style="27" customWidth="1"/>
    <col min="3" max="3" width="45.7142857142857" style="27" customWidth="1"/>
    <col min="4" max="4" width="9.14285714285714" style="27"/>
  </cols>
  <sheetData>
    <row r="1" ht="24.75" customHeight="1" spans="1:4">
      <c r="A1"/>
      <c r="B1"/>
      <c r="C1"/>
      <c r="D1"/>
    </row>
    <row r="2" ht="24.75" customHeight="1" spans="1:4">
      <c r="A2"/>
      <c r="B2" s="29" t="s">
        <v>8</v>
      </c>
      <c r="C2" s="29"/>
      <c r="D2"/>
    </row>
    <row r="3" ht="24.75" customHeight="1" spans="1:4">
      <c r="A3"/>
      <c r="B3" s="116"/>
      <c r="C3"/>
      <c r="D3"/>
    </row>
    <row r="4" ht="24.75" customHeight="1" spans="1:4">
      <c r="A4"/>
      <c r="B4" s="117" t="s">
        <v>9</v>
      </c>
      <c r="C4" s="118" t="s">
        <v>10</v>
      </c>
      <c r="D4"/>
    </row>
    <row r="5" ht="24.75" customHeight="1" spans="1:4">
      <c r="A5"/>
      <c r="B5" s="119" t="s">
        <v>11</v>
      </c>
      <c r="C5" s="120"/>
      <c r="D5"/>
    </row>
    <row r="6" ht="24.75" customHeight="1" spans="1:4">
      <c r="A6"/>
      <c r="B6" s="119" t="s">
        <v>12</v>
      </c>
      <c r="C6" s="120" t="s">
        <v>13</v>
      </c>
      <c r="D6"/>
    </row>
    <row r="7" ht="24.75" customHeight="1" spans="1:4">
      <c r="A7"/>
      <c r="B7" s="119" t="s">
        <v>14</v>
      </c>
      <c r="C7" s="120" t="s">
        <v>15</v>
      </c>
      <c r="D7"/>
    </row>
    <row r="8" ht="24.75" customHeight="1" spans="1:4">
      <c r="A8"/>
      <c r="B8" s="119" t="s">
        <v>16</v>
      </c>
      <c r="C8" s="120"/>
      <c r="D8"/>
    </row>
    <row r="9" ht="24.75" customHeight="1" spans="1:4">
      <c r="A9"/>
      <c r="B9" s="119" t="s">
        <v>17</v>
      </c>
      <c r="C9" s="120" t="s">
        <v>18</v>
      </c>
      <c r="D9"/>
    </row>
    <row r="10" ht="24.75" customHeight="1" spans="1:4">
      <c r="A10"/>
      <c r="B10" s="119" t="s">
        <v>19</v>
      </c>
      <c r="C10" s="120" t="s">
        <v>20</v>
      </c>
      <c r="D10"/>
    </row>
    <row r="11" ht="24.75" customHeight="1" spans="1:4">
      <c r="A11"/>
      <c r="B11" s="121" t="s">
        <v>21</v>
      </c>
      <c r="C11" s="120" t="s">
        <v>22</v>
      </c>
      <c r="D11"/>
    </row>
    <row r="12" ht="24.75" customHeight="1" spans="1:4">
      <c r="A12"/>
      <c r="B12" s="122" t="s">
        <v>23</v>
      </c>
      <c r="C12" s="123" t="s">
        <v>24</v>
      </c>
      <c r="D12"/>
    </row>
    <row r="13" ht="24.75" customHeight="1" spans="1:4">
      <c r="A13"/>
      <c r="B13" s="122" t="s">
        <v>25</v>
      </c>
      <c r="C13" s="124"/>
      <c r="D13"/>
    </row>
    <row r="14" ht="24.75" customHeight="1" spans="1:4">
      <c r="A14"/>
      <c r="B14" s="125" t="s">
        <v>26</v>
      </c>
      <c r="C14" s="12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topLeftCell="A7" workbookViewId="0">
      <selection activeCell="D12" sqref="D12"/>
    </sheetView>
  </sheetViews>
  <sheetFormatPr defaultColWidth="9" defaultRowHeight="12.75" customHeight="1" outlineLevelCol="4"/>
  <cols>
    <col min="1" max="1" width="34.8571428571429" style="99" customWidth="1"/>
    <col min="2" max="2" width="27.2857142857143" style="99" customWidth="1"/>
    <col min="3" max="3" width="34.5714285714286" style="99" customWidth="1"/>
    <col min="4" max="4" width="27.4285714285714" style="99" customWidth="1"/>
    <col min="5" max="5" width="31.2857142857143" style="99" customWidth="1"/>
    <col min="6" max="16384" width="9.14285714285714" style="100"/>
  </cols>
  <sheetData>
    <row r="1" ht="24.75" customHeight="1" spans="1:1">
      <c r="A1" s="101"/>
    </row>
    <row r="2" ht="24.75" customHeight="1" spans="1:4">
      <c r="A2" s="102" t="s">
        <v>27</v>
      </c>
      <c r="B2" s="102"/>
      <c r="C2" s="102"/>
      <c r="D2" s="102"/>
    </row>
    <row r="3" ht="24.75" customHeight="1" spans="1:4">
      <c r="A3" s="30" t="s">
        <v>28</v>
      </c>
      <c r="B3" s="103"/>
      <c r="C3" s="103"/>
      <c r="D3" s="104" t="s">
        <v>29</v>
      </c>
    </row>
    <row r="4" ht="24.75" customHeight="1" spans="1:4">
      <c r="A4" s="105" t="s">
        <v>30</v>
      </c>
      <c r="B4" s="105"/>
      <c r="C4" s="105" t="s">
        <v>31</v>
      </c>
      <c r="D4" s="105"/>
    </row>
    <row r="5" ht="24.75" customHeight="1" spans="1:4">
      <c r="A5" s="105" t="s">
        <v>32</v>
      </c>
      <c r="B5" s="105" t="s">
        <v>33</v>
      </c>
      <c r="C5" s="105" t="s">
        <v>32</v>
      </c>
      <c r="D5" s="105" t="s">
        <v>33</v>
      </c>
    </row>
    <row r="6" s="98" customFormat="1" ht="22" customHeight="1" spans="1:5">
      <c r="A6" s="93" t="s">
        <v>34</v>
      </c>
      <c r="B6" s="106">
        <f>B7+B8</f>
        <v>519019</v>
      </c>
      <c r="C6" s="84" t="s">
        <v>35</v>
      </c>
      <c r="D6" s="107">
        <v>519019</v>
      </c>
      <c r="E6" s="108"/>
    </row>
    <row r="7" s="98" customFormat="1" ht="22" customHeight="1" spans="1:5">
      <c r="A7" s="93" t="s">
        <v>36</v>
      </c>
      <c r="B7" s="107">
        <v>519019</v>
      </c>
      <c r="C7" s="84" t="s">
        <v>37</v>
      </c>
      <c r="D7" s="107"/>
      <c r="E7" s="108"/>
    </row>
    <row r="8" s="98" customFormat="1" ht="22" customHeight="1" spans="1:5">
      <c r="A8" s="93" t="s">
        <v>38</v>
      </c>
      <c r="B8" s="107"/>
      <c r="C8" s="84" t="s">
        <v>39</v>
      </c>
      <c r="D8" s="107"/>
      <c r="E8" s="108"/>
    </row>
    <row r="9" s="98" customFormat="1" ht="22" customHeight="1" spans="1:5">
      <c r="A9" s="93" t="s">
        <v>40</v>
      </c>
      <c r="B9" s="107">
        <f>B10+B11</f>
        <v>0</v>
      </c>
      <c r="C9" s="84" t="s">
        <v>41</v>
      </c>
      <c r="D9" s="107"/>
      <c r="E9" s="108"/>
    </row>
    <row r="10" s="98" customFormat="1" ht="22" customHeight="1" spans="1:5">
      <c r="A10" s="93" t="s">
        <v>42</v>
      </c>
      <c r="B10" s="107"/>
      <c r="C10" s="84" t="s">
        <v>43</v>
      </c>
      <c r="D10" s="107"/>
      <c r="E10" s="108"/>
    </row>
    <row r="11" s="98" customFormat="1" ht="22" customHeight="1" spans="1:5">
      <c r="A11" s="93" t="s">
        <v>44</v>
      </c>
      <c r="B11" s="107"/>
      <c r="C11" s="84" t="s">
        <v>45</v>
      </c>
      <c r="D11" s="107"/>
      <c r="E11" s="108"/>
    </row>
    <row r="12" s="98" customFormat="1" ht="22" customHeight="1" spans="1:5">
      <c r="A12" s="93" t="s">
        <v>46</v>
      </c>
      <c r="B12" s="107">
        <f>B13+B14+B15</f>
        <v>0</v>
      </c>
      <c r="C12" s="84" t="s">
        <v>47</v>
      </c>
      <c r="D12" s="107"/>
      <c r="E12" s="108"/>
    </row>
    <row r="13" s="98" customFormat="1" ht="22" customHeight="1" spans="1:5">
      <c r="A13" s="93" t="s">
        <v>48</v>
      </c>
      <c r="B13" s="107">
        <v>0</v>
      </c>
      <c r="C13" s="84" t="s">
        <v>49</v>
      </c>
      <c r="D13" s="107"/>
      <c r="E13" s="108"/>
    </row>
    <row r="14" s="98" customFormat="1" ht="22" customHeight="1" spans="1:5">
      <c r="A14" s="93" t="s">
        <v>50</v>
      </c>
      <c r="B14" s="107">
        <v>0</v>
      </c>
      <c r="C14" s="84" t="s">
        <v>51</v>
      </c>
      <c r="D14" s="107"/>
      <c r="E14" s="108"/>
    </row>
    <row r="15" s="98" customFormat="1" ht="22" customHeight="1" spans="1:5">
      <c r="A15" s="93" t="s">
        <v>52</v>
      </c>
      <c r="B15" s="106">
        <v>0</v>
      </c>
      <c r="C15" s="84" t="s">
        <v>53</v>
      </c>
      <c r="D15" s="107"/>
      <c r="E15" s="108"/>
    </row>
    <row r="16" s="98" customFormat="1" ht="22" customHeight="1" spans="1:5">
      <c r="A16" s="93" t="s">
        <v>54</v>
      </c>
      <c r="B16" s="106">
        <v>0</v>
      </c>
      <c r="C16" s="84" t="s">
        <v>55</v>
      </c>
      <c r="D16" s="107"/>
      <c r="E16" s="108"/>
    </row>
    <row r="17" s="98" customFormat="1" ht="22" customHeight="1" spans="1:5">
      <c r="A17" s="93" t="s">
        <v>56</v>
      </c>
      <c r="B17" s="106">
        <v>0</v>
      </c>
      <c r="C17" s="84" t="s">
        <v>57</v>
      </c>
      <c r="D17" s="107"/>
      <c r="E17" s="108"/>
    </row>
    <row r="18" s="98" customFormat="1" ht="22" customHeight="1" spans="1:5">
      <c r="A18" s="93" t="s">
        <v>58</v>
      </c>
      <c r="B18" s="106">
        <v>0</v>
      </c>
      <c r="C18" s="84" t="s">
        <v>59</v>
      </c>
      <c r="D18" s="107"/>
      <c r="E18" s="108"/>
    </row>
    <row r="19" s="98" customFormat="1" ht="22" customHeight="1" spans="1:5">
      <c r="A19" s="93" t="s">
        <v>60</v>
      </c>
      <c r="B19" s="106">
        <v>0</v>
      </c>
      <c r="C19" s="84" t="s">
        <v>61</v>
      </c>
      <c r="D19" s="107"/>
      <c r="E19" s="108"/>
    </row>
    <row r="20" s="98" customFormat="1" ht="22" customHeight="1" spans="1:5">
      <c r="A20" s="93"/>
      <c r="B20" s="106"/>
      <c r="C20" s="84" t="s">
        <v>62</v>
      </c>
      <c r="D20" s="107"/>
      <c r="E20" s="108"/>
    </row>
    <row r="21" s="98" customFormat="1" ht="22" customHeight="1" spans="1:5">
      <c r="A21" s="93"/>
      <c r="B21" s="106"/>
      <c r="C21" s="84" t="s">
        <v>63</v>
      </c>
      <c r="D21" s="107"/>
      <c r="E21" s="108"/>
    </row>
    <row r="22" s="98" customFormat="1" ht="22" customHeight="1" spans="1:5">
      <c r="A22" s="93"/>
      <c r="B22" s="106"/>
      <c r="C22" s="84" t="s">
        <v>64</v>
      </c>
      <c r="D22" s="107"/>
      <c r="E22" s="108"/>
    </row>
    <row r="23" s="98" customFormat="1" ht="22" customHeight="1" spans="1:5">
      <c r="A23" s="93"/>
      <c r="B23" s="106"/>
      <c r="C23" s="84" t="s">
        <v>65</v>
      </c>
      <c r="D23" s="107"/>
      <c r="E23" s="108"/>
    </row>
    <row r="24" s="98" customFormat="1" ht="22" customHeight="1" spans="1:5">
      <c r="A24" s="93"/>
      <c r="B24" s="106"/>
      <c r="C24" s="84" t="s">
        <v>66</v>
      </c>
      <c r="D24" s="107"/>
      <c r="E24" s="108"/>
    </row>
    <row r="25" s="98" customFormat="1" ht="22" customHeight="1" spans="1:5">
      <c r="A25" s="93"/>
      <c r="B25" s="106"/>
      <c r="C25" s="84" t="s">
        <v>67</v>
      </c>
      <c r="D25" s="107"/>
      <c r="E25" s="108"/>
    </row>
    <row r="26" s="98" customFormat="1" ht="22" customHeight="1" spans="1:5">
      <c r="A26" s="93"/>
      <c r="B26" s="106"/>
      <c r="C26" s="84" t="s">
        <v>68</v>
      </c>
      <c r="D26" s="107">
        <v>0</v>
      </c>
      <c r="E26" s="108"/>
    </row>
    <row r="27" s="98" customFormat="1" ht="22" customHeight="1" spans="1:5">
      <c r="A27" s="93"/>
      <c r="B27" s="106"/>
      <c r="C27" s="84" t="s">
        <v>69</v>
      </c>
      <c r="D27" s="107">
        <v>0</v>
      </c>
      <c r="E27" s="108"/>
    </row>
    <row r="28" s="98" customFormat="1" ht="22" customHeight="1" spans="1:5">
      <c r="A28" s="93"/>
      <c r="B28" s="106"/>
      <c r="C28" s="84" t="s">
        <v>70</v>
      </c>
      <c r="D28" s="107">
        <v>0</v>
      </c>
      <c r="E28" s="108"/>
    </row>
    <row r="29" s="98" customFormat="1" ht="22" customHeight="1" spans="1:5">
      <c r="A29" s="93"/>
      <c r="B29" s="106"/>
      <c r="C29" s="84" t="s">
        <v>71</v>
      </c>
      <c r="D29" s="107">
        <v>0</v>
      </c>
      <c r="E29" s="108"/>
    </row>
    <row r="30" s="98" customFormat="1" ht="22" customHeight="1" spans="1:5">
      <c r="A30" s="93"/>
      <c r="B30" s="106"/>
      <c r="C30" s="84" t="s">
        <v>72</v>
      </c>
      <c r="D30" s="107">
        <v>0</v>
      </c>
      <c r="E30" s="108"/>
    </row>
    <row r="31" s="98" customFormat="1" ht="22" customHeight="1" spans="1:5">
      <c r="A31" s="93"/>
      <c r="B31" s="106"/>
      <c r="C31" s="84" t="s">
        <v>73</v>
      </c>
      <c r="D31" s="107">
        <v>0</v>
      </c>
      <c r="E31" s="108"/>
    </row>
    <row r="32" s="98" customFormat="1" ht="22" customHeight="1" spans="1:5">
      <c r="A32" s="93"/>
      <c r="B32" s="106"/>
      <c r="C32" s="84" t="s">
        <v>74</v>
      </c>
      <c r="D32" s="107">
        <v>0</v>
      </c>
      <c r="E32" s="108"/>
    </row>
    <row r="33" s="98" customFormat="1" ht="22" customHeight="1" spans="1:5">
      <c r="A33" s="93"/>
      <c r="B33" s="106"/>
      <c r="C33" s="84" t="s">
        <v>75</v>
      </c>
      <c r="D33" s="107">
        <v>0</v>
      </c>
      <c r="E33" s="108"/>
    </row>
    <row r="34" s="98" customFormat="1" ht="22" customHeight="1" spans="1:5">
      <c r="A34" s="93"/>
      <c r="B34" s="106"/>
      <c r="C34" s="84" t="s">
        <v>76</v>
      </c>
      <c r="D34" s="107">
        <v>0</v>
      </c>
      <c r="E34" s="108"/>
    </row>
    <row r="35" ht="22" customHeight="1" spans="1:4">
      <c r="A35" s="95"/>
      <c r="B35" s="109"/>
      <c r="C35" s="110"/>
      <c r="D35" s="111"/>
    </row>
    <row r="36" s="98" customFormat="1" ht="22" customHeight="1" spans="1:5">
      <c r="A36" s="97" t="s">
        <v>77</v>
      </c>
      <c r="B36" s="112">
        <f>B6+B9+B12+B16+B17+B18+B19</f>
        <v>519019</v>
      </c>
      <c r="C36" s="113" t="s">
        <v>78</v>
      </c>
      <c r="D36" s="112">
        <f>SUM(D6:D34)</f>
        <v>519019</v>
      </c>
      <c r="E36" s="108"/>
    </row>
    <row r="37" s="98" customFormat="1" ht="22" customHeight="1" spans="1:5">
      <c r="A37" s="93" t="s">
        <v>79</v>
      </c>
      <c r="B37" s="114">
        <f>B38+B41+B44+B45</f>
        <v>0</v>
      </c>
      <c r="C37" s="84" t="s">
        <v>80</v>
      </c>
      <c r="D37" s="112">
        <v>0</v>
      </c>
      <c r="E37" s="108"/>
    </row>
    <row r="38" s="98" customFormat="1" ht="22" customHeight="1" spans="1:5">
      <c r="A38" s="93" t="s">
        <v>81</v>
      </c>
      <c r="B38" s="107">
        <f>B39+B40</f>
        <v>0</v>
      </c>
      <c r="C38" s="84"/>
      <c r="D38" s="107"/>
      <c r="E38" s="108"/>
    </row>
    <row r="39" s="98" customFormat="1" ht="22" customHeight="1" spans="1:5">
      <c r="A39" s="93" t="s">
        <v>82</v>
      </c>
      <c r="B39" s="107">
        <v>0</v>
      </c>
      <c r="C39" s="115"/>
      <c r="D39" s="107"/>
      <c r="E39" s="108"/>
    </row>
    <row r="40" s="98" customFormat="1" ht="22" customHeight="1" spans="1:5">
      <c r="A40" s="93" t="s">
        <v>83</v>
      </c>
      <c r="B40" s="107">
        <v>0</v>
      </c>
      <c r="C40" s="115"/>
      <c r="D40" s="107"/>
      <c r="E40" s="108"/>
    </row>
    <row r="41" s="98" customFormat="1" ht="22" customHeight="1" spans="1:5">
      <c r="A41" s="93" t="s">
        <v>84</v>
      </c>
      <c r="B41" s="107">
        <f>B43+B42</f>
        <v>0</v>
      </c>
      <c r="C41" s="115"/>
      <c r="D41" s="107"/>
      <c r="E41" s="108"/>
    </row>
    <row r="42" s="98" customFormat="1" ht="22" customHeight="1" spans="1:5">
      <c r="A42" s="93" t="s">
        <v>85</v>
      </c>
      <c r="B42" s="107">
        <v>0</v>
      </c>
      <c r="C42" s="115"/>
      <c r="D42" s="107"/>
      <c r="E42" s="108"/>
    </row>
    <row r="43" s="98" customFormat="1" ht="22" customHeight="1" spans="1:5">
      <c r="A43" s="93" t="s">
        <v>86</v>
      </c>
      <c r="B43" s="107">
        <v>0</v>
      </c>
      <c r="C43" s="115"/>
      <c r="D43" s="107"/>
      <c r="E43" s="108"/>
    </row>
    <row r="44" s="98" customFormat="1" ht="22" customHeight="1" spans="1:5">
      <c r="A44" s="93" t="s">
        <v>87</v>
      </c>
      <c r="B44" s="107">
        <v>0</v>
      </c>
      <c r="C44" s="115"/>
      <c r="D44" s="107"/>
      <c r="E44" s="108"/>
    </row>
    <row r="45" s="98" customFormat="1" ht="22" customHeight="1" spans="1:5">
      <c r="A45" s="93" t="s">
        <v>88</v>
      </c>
      <c r="B45" s="107">
        <v>0</v>
      </c>
      <c r="C45" s="115"/>
      <c r="D45" s="107"/>
      <c r="E45" s="108"/>
    </row>
    <row r="46" s="98" customFormat="1" ht="22" customHeight="1" spans="1:5">
      <c r="A46" s="97" t="s">
        <v>89</v>
      </c>
      <c r="B46" s="112">
        <f>B36+B37</f>
        <v>519019</v>
      </c>
      <c r="C46" s="113" t="s">
        <v>90</v>
      </c>
      <c r="D46" s="112">
        <f>D36+D37</f>
        <v>519019</v>
      </c>
      <c r="E46" s="10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3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5" workbookViewId="0">
      <selection activeCell="A3" sqref="A3"/>
    </sheetView>
  </sheetViews>
  <sheetFormatPr defaultColWidth="9" defaultRowHeight="12.75" customHeight="1" outlineLevelCol="2"/>
  <cols>
    <col min="1" max="1" width="45.1428571428571" style="27" customWidth="1"/>
    <col min="2" max="2" width="40.7142857142857" style="27" customWidth="1"/>
    <col min="3" max="3" width="31.2857142857143" style="27" customWidth="1"/>
  </cols>
  <sheetData>
    <row r="1" ht="24.75" customHeight="1" spans="1:1">
      <c r="A1" s="38"/>
    </row>
    <row r="2" ht="24.75" customHeight="1" spans="1:2">
      <c r="A2" s="29" t="s">
        <v>91</v>
      </c>
      <c r="B2" s="29"/>
    </row>
    <row r="3" ht="24.75" customHeight="1" spans="1:2">
      <c r="A3" s="30" t="s">
        <v>28</v>
      </c>
      <c r="B3" s="31" t="s">
        <v>29</v>
      </c>
    </row>
    <row r="4" ht="24" customHeight="1" spans="1:2">
      <c r="A4" s="41" t="s">
        <v>32</v>
      </c>
      <c r="B4" s="41" t="s">
        <v>33</v>
      </c>
    </row>
    <row r="5" s="26" customFormat="1" ht="25" customHeight="1" spans="1:3">
      <c r="A5" s="93" t="s">
        <v>34</v>
      </c>
      <c r="B5" s="71">
        <f>B6+B7</f>
        <v>519019</v>
      </c>
      <c r="C5" s="36"/>
    </row>
    <row r="6" s="26" customFormat="1" ht="25" customHeight="1" spans="1:3">
      <c r="A6" s="93" t="s">
        <v>36</v>
      </c>
      <c r="B6" s="94">
        <v>519019</v>
      </c>
      <c r="C6" s="36"/>
    </row>
    <row r="7" s="26" customFormat="1" ht="25" customHeight="1" spans="1:3">
      <c r="A7" s="93" t="s">
        <v>38</v>
      </c>
      <c r="B7" s="94"/>
      <c r="C7" s="36"/>
    </row>
    <row r="8" s="26" customFormat="1" ht="25" customHeight="1" spans="1:3">
      <c r="A8" s="93" t="s">
        <v>40</v>
      </c>
      <c r="B8" s="94">
        <f>B9+B10</f>
        <v>0</v>
      </c>
      <c r="C8" s="36"/>
    </row>
    <row r="9" s="26" customFormat="1" ht="25" customHeight="1" spans="1:3">
      <c r="A9" s="93" t="s">
        <v>42</v>
      </c>
      <c r="B9" s="94"/>
      <c r="C9" s="36"/>
    </row>
    <row r="10" s="26" customFormat="1" ht="25" customHeight="1" spans="1:3">
      <c r="A10" s="93" t="s">
        <v>44</v>
      </c>
      <c r="B10" s="94"/>
      <c r="C10" s="36"/>
    </row>
    <row r="11" s="26" customFormat="1" ht="25" customHeight="1" spans="1:3">
      <c r="A11" s="93" t="s">
        <v>46</v>
      </c>
      <c r="B11" s="94">
        <f>SUM(B12:B14)</f>
        <v>0</v>
      </c>
      <c r="C11" s="36"/>
    </row>
    <row r="12" s="26" customFormat="1" ht="25" customHeight="1" spans="1:3">
      <c r="A12" s="93" t="s">
        <v>48</v>
      </c>
      <c r="B12" s="94"/>
      <c r="C12" s="36"/>
    </row>
    <row r="13" s="26" customFormat="1" ht="25" customHeight="1" spans="1:3">
      <c r="A13" s="93" t="s">
        <v>50</v>
      </c>
      <c r="B13" s="94"/>
      <c r="C13" s="36"/>
    </row>
    <row r="14" s="26" customFormat="1" ht="25" customHeight="1" spans="1:3">
      <c r="A14" s="93" t="s">
        <v>52</v>
      </c>
      <c r="B14" s="94"/>
      <c r="C14" s="36"/>
    </row>
    <row r="15" s="26" customFormat="1" ht="25" customHeight="1" spans="1:3">
      <c r="A15" s="93" t="s">
        <v>54</v>
      </c>
      <c r="B15" s="94"/>
      <c r="C15" s="36"/>
    </row>
    <row r="16" s="26" customFormat="1" ht="25" customHeight="1" spans="1:3">
      <c r="A16" s="93" t="s">
        <v>56</v>
      </c>
      <c r="B16" s="94"/>
      <c r="C16" s="36"/>
    </row>
    <row r="17" s="26" customFormat="1" ht="25" customHeight="1" spans="1:3">
      <c r="A17" s="93" t="s">
        <v>58</v>
      </c>
      <c r="B17" s="94"/>
      <c r="C17" s="36"/>
    </row>
    <row r="18" s="26" customFormat="1" ht="25" customHeight="1" spans="1:3">
      <c r="A18" s="93" t="s">
        <v>60</v>
      </c>
      <c r="B18" s="94"/>
      <c r="C18" s="36"/>
    </row>
    <row r="19" s="26" customFormat="1" ht="25" customHeight="1" spans="1:3">
      <c r="A19" s="93" t="s">
        <v>79</v>
      </c>
      <c r="B19" s="71">
        <f>B20+B23+B26+B27</f>
        <v>0</v>
      </c>
      <c r="C19" s="36"/>
    </row>
    <row r="20" s="26" customFormat="1" ht="25" customHeight="1" spans="1:3">
      <c r="A20" s="93" t="s">
        <v>81</v>
      </c>
      <c r="B20" s="71">
        <f>B21+B22</f>
        <v>0</v>
      </c>
      <c r="C20" s="36"/>
    </row>
    <row r="21" s="26" customFormat="1" ht="25" customHeight="1" spans="1:3">
      <c r="A21" s="93" t="s">
        <v>82</v>
      </c>
      <c r="B21" s="71"/>
      <c r="C21" s="36"/>
    </row>
    <row r="22" s="26" customFormat="1" ht="25" customHeight="1" spans="1:3">
      <c r="A22" s="93" t="s">
        <v>83</v>
      </c>
      <c r="B22" s="71"/>
      <c r="C22" s="36"/>
    </row>
    <row r="23" s="26" customFormat="1" ht="25" customHeight="1" spans="1:3">
      <c r="A23" s="93" t="s">
        <v>84</v>
      </c>
      <c r="B23" s="71">
        <f>B24+B25</f>
        <v>0</v>
      </c>
      <c r="C23" s="36"/>
    </row>
    <row r="24" s="26" customFormat="1" ht="25" customHeight="1" spans="1:3">
      <c r="A24" s="93" t="s">
        <v>85</v>
      </c>
      <c r="B24" s="71"/>
      <c r="C24" s="36"/>
    </row>
    <row r="25" s="26" customFormat="1" ht="25" customHeight="1" spans="1:3">
      <c r="A25" s="93" t="s">
        <v>86</v>
      </c>
      <c r="B25" s="71"/>
      <c r="C25" s="36"/>
    </row>
    <row r="26" s="26" customFormat="1" ht="25" customHeight="1" spans="1:3">
      <c r="A26" s="93" t="s">
        <v>87</v>
      </c>
      <c r="B26" s="71"/>
      <c r="C26" s="36"/>
    </row>
    <row r="27" s="26" customFormat="1" ht="25" customHeight="1" spans="1:3">
      <c r="A27" s="93" t="s">
        <v>88</v>
      </c>
      <c r="B27" s="71"/>
      <c r="C27" s="36"/>
    </row>
    <row r="28" ht="25" customHeight="1" spans="1:2">
      <c r="A28" s="95"/>
      <c r="B28" s="96"/>
    </row>
    <row r="29" s="26" customFormat="1" ht="25" customHeight="1" spans="1:3">
      <c r="A29" s="97" t="s">
        <v>89</v>
      </c>
      <c r="B29" s="70">
        <f>B5+B8+B11+B15+B16+B17+B18+B19</f>
        <v>519019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4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D12" sqref="D12"/>
    </sheetView>
  </sheetViews>
  <sheetFormatPr defaultColWidth="9" defaultRowHeight="12.75" customHeight="1" outlineLevelCol="6"/>
  <cols>
    <col min="1" max="1" width="14.4285714285714" style="27" customWidth="1"/>
    <col min="2" max="2" width="35.2857142857143" style="27" customWidth="1"/>
    <col min="3" max="3" width="21.4285714285714" style="27" customWidth="1"/>
    <col min="4" max="5" width="19.7142857142857" style="27" customWidth="1"/>
    <col min="6" max="7" width="6.85714285714286" style="27" customWidth="1"/>
  </cols>
  <sheetData>
    <row r="1" ht="17.25" customHeight="1" spans="1:2">
      <c r="A1" s="38"/>
      <c r="B1" s="38"/>
    </row>
    <row r="2" ht="24.75" customHeight="1" spans="1:5">
      <c r="A2" s="90" t="s">
        <v>92</v>
      </c>
      <c r="B2" s="90"/>
      <c r="C2" s="90"/>
      <c r="D2" s="90"/>
      <c r="E2" s="90"/>
    </row>
    <row r="3" ht="24.75" customHeight="1" spans="1:5">
      <c r="A3" s="30" t="s">
        <v>28</v>
      </c>
      <c r="B3" s="91"/>
      <c r="C3" s="91"/>
      <c r="E3" s="92" t="s">
        <v>29</v>
      </c>
    </row>
    <row r="4" ht="24.75" customHeight="1" spans="1:5">
      <c r="A4" s="41" t="s">
        <v>93</v>
      </c>
      <c r="B4" s="41" t="s">
        <v>94</v>
      </c>
      <c r="C4" s="41" t="s">
        <v>95</v>
      </c>
      <c r="D4" s="41" t="s">
        <v>96</v>
      </c>
      <c r="E4" s="41" t="s">
        <v>97</v>
      </c>
    </row>
    <row r="5" ht="24.75" customHeight="1" spans="1:5">
      <c r="A5" s="41"/>
      <c r="B5" s="41"/>
      <c r="C5" s="41"/>
      <c r="D5" s="41"/>
      <c r="E5" s="41"/>
    </row>
    <row r="6" ht="18" customHeight="1" spans="1:5">
      <c r="A6" s="57" t="s">
        <v>98</v>
      </c>
      <c r="B6" s="57" t="s">
        <v>99</v>
      </c>
      <c r="C6" s="57">
        <v>1</v>
      </c>
      <c r="D6" s="57">
        <v>2</v>
      </c>
      <c r="E6" s="57">
        <v>3</v>
      </c>
    </row>
    <row r="7" s="26" customFormat="1" ht="24" customHeight="1" spans="1:7">
      <c r="A7" s="34"/>
      <c r="B7" s="34" t="s">
        <v>100</v>
      </c>
      <c r="C7" s="67">
        <f>C8+C11</f>
        <v>519019</v>
      </c>
      <c r="D7" s="67">
        <f>D8+D11</f>
        <v>519019</v>
      </c>
      <c r="E7" s="67">
        <f>E8+E11</f>
        <v>0</v>
      </c>
      <c r="F7" s="36"/>
      <c r="G7" s="36"/>
    </row>
    <row r="8" ht="24" customHeight="1" spans="1:5">
      <c r="A8" s="34" t="s">
        <v>101</v>
      </c>
      <c r="B8" s="34" t="s">
        <v>102</v>
      </c>
      <c r="C8" s="67">
        <f>C9</f>
        <v>519019</v>
      </c>
      <c r="D8" s="67">
        <f>D9</f>
        <v>519019</v>
      </c>
      <c r="E8" s="67">
        <f>E9</f>
        <v>0</v>
      </c>
    </row>
    <row r="9" ht="24" customHeight="1" spans="1:5">
      <c r="A9" s="34" t="s">
        <v>103</v>
      </c>
      <c r="B9" s="34" t="s">
        <v>104</v>
      </c>
      <c r="C9" s="67">
        <v>519019</v>
      </c>
      <c r="D9" s="67">
        <v>519019</v>
      </c>
      <c r="E9" s="67"/>
    </row>
    <row r="10" ht="24" customHeight="1" spans="1:5">
      <c r="A10" s="68" t="s">
        <v>105</v>
      </c>
      <c r="B10" s="68" t="s">
        <v>106</v>
      </c>
      <c r="C10" s="67">
        <v>519019</v>
      </c>
      <c r="D10" s="69">
        <v>519019</v>
      </c>
      <c r="E10" s="69"/>
    </row>
    <row r="11" ht="24" customHeight="1" spans="1:5">
      <c r="A11" s="34"/>
      <c r="B11" s="34"/>
      <c r="C11" s="67"/>
      <c r="D11" s="67"/>
      <c r="E11" s="67">
        <f>E12</f>
        <v>0</v>
      </c>
    </row>
    <row r="12" ht="24" customHeight="1" spans="1:5">
      <c r="A12" s="34"/>
      <c r="B12" s="34"/>
      <c r="C12" s="67"/>
      <c r="D12" s="67"/>
      <c r="E12" s="67">
        <f>E13</f>
        <v>0</v>
      </c>
    </row>
    <row r="13" ht="24" customHeight="1" spans="1:5">
      <c r="A13" s="68"/>
      <c r="B13" s="68"/>
      <c r="C13" s="67"/>
      <c r="D13" s="69"/>
      <c r="E13" s="67"/>
    </row>
    <row r="14" ht="24" customHeight="1" spans="1:5">
      <c r="A14" s="34"/>
      <c r="B14" s="34"/>
      <c r="C14" s="67"/>
      <c r="D14" s="67"/>
      <c r="E14" s="67"/>
    </row>
    <row r="15" ht="24" customHeight="1" spans="1:5">
      <c r="A15" s="68"/>
      <c r="B15" s="68"/>
      <c r="C15" s="67"/>
      <c r="D15" s="69"/>
      <c r="E15" s="69"/>
    </row>
    <row r="16" ht="24" customHeight="1" spans="1:5">
      <c r="A16" s="68"/>
      <c r="B16" s="68"/>
      <c r="C16" s="67"/>
      <c r="D16" s="69"/>
      <c r="E16" s="69"/>
    </row>
    <row r="17" ht="24" customHeight="1" spans="1:5">
      <c r="A17" s="68"/>
      <c r="B17" s="68"/>
      <c r="C17" s="67"/>
      <c r="D17" s="69"/>
      <c r="E17" s="69"/>
    </row>
    <row r="18" ht="24" customHeight="1" spans="1:5">
      <c r="A18" s="34"/>
      <c r="B18" s="34"/>
      <c r="C18" s="67"/>
      <c r="D18" s="67"/>
      <c r="E18" s="67"/>
    </row>
    <row r="19" ht="24" customHeight="1" spans="1:5">
      <c r="A19" s="68"/>
      <c r="B19" s="68"/>
      <c r="C19" s="67"/>
      <c r="D19" s="69"/>
      <c r="E19" s="69"/>
    </row>
    <row r="20" ht="24" customHeight="1" spans="1:5">
      <c r="A20" s="68"/>
      <c r="B20" s="68"/>
      <c r="C20" s="67"/>
      <c r="D20" s="69"/>
      <c r="E20" s="69"/>
    </row>
    <row r="21" ht="24" customHeight="1" spans="1:5">
      <c r="A21" s="34"/>
      <c r="B21" s="34"/>
      <c r="C21" s="67"/>
      <c r="D21" s="67"/>
      <c r="E21" s="67"/>
    </row>
    <row r="22" ht="24" customHeight="1" spans="1:5">
      <c r="A22" s="34"/>
      <c r="B22" s="34"/>
      <c r="C22" s="67"/>
      <c r="D22" s="67"/>
      <c r="E22" s="67"/>
    </row>
    <row r="23" ht="24" customHeight="1" spans="1:5">
      <c r="A23" s="68"/>
      <c r="B23" s="68"/>
      <c r="C23" s="67"/>
      <c r="D23" s="69"/>
      <c r="E23" s="69"/>
    </row>
    <row r="24" ht="24" customHeight="1" spans="1:5">
      <c r="A24" s="68"/>
      <c r="B24" s="68"/>
      <c r="C24" s="67"/>
      <c r="D24" s="69"/>
      <c r="E24" s="69"/>
    </row>
    <row r="25" ht="24" customHeight="1" spans="1:5">
      <c r="A25" s="34"/>
      <c r="B25" s="34"/>
      <c r="C25" s="67"/>
      <c r="D25" s="67"/>
      <c r="E25" s="67"/>
    </row>
    <row r="26" ht="24" customHeight="1" spans="1:5">
      <c r="A26" s="34"/>
      <c r="B26" s="34"/>
      <c r="C26" s="67"/>
      <c r="D26" s="67"/>
      <c r="E26" s="67"/>
    </row>
    <row r="27" ht="24" customHeight="1" spans="1:5">
      <c r="A27" s="68"/>
      <c r="B27" s="68"/>
      <c r="C27" s="67"/>
      <c r="D27" s="69"/>
      <c r="E27" s="69"/>
    </row>
    <row r="28" ht="24" customHeight="1" spans="1:5">
      <c r="A28" s="34"/>
      <c r="B28" s="34"/>
      <c r="C28" s="67"/>
      <c r="D28" s="67"/>
      <c r="E28" s="67"/>
    </row>
    <row r="29" ht="24" customHeight="1" spans="1:5">
      <c r="A29" s="34"/>
      <c r="B29" s="34"/>
      <c r="C29" s="67"/>
      <c r="D29" s="67"/>
      <c r="E29" s="67"/>
    </row>
    <row r="30" ht="24" customHeight="1" spans="1:5">
      <c r="A30" s="68"/>
      <c r="B30" s="68"/>
      <c r="C30" s="67"/>
      <c r="D30" s="69"/>
      <c r="E30" s="6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0" workbookViewId="0">
      <selection activeCell="D8" sqref="D8"/>
    </sheetView>
  </sheetViews>
  <sheetFormatPr defaultColWidth="9" defaultRowHeight="12.75" customHeight="1"/>
  <cols>
    <col min="1" max="1" width="37.2857142857143" style="27" customWidth="1"/>
    <col min="2" max="2" width="24.5714285714286" style="27" customWidth="1"/>
    <col min="3" max="3" width="35.8571428571429" style="27" customWidth="1"/>
    <col min="4" max="4" width="28" style="27" customWidth="1"/>
    <col min="5" max="99" width="9" style="27" customWidth="1"/>
  </cols>
  <sheetData>
    <row r="1" ht="25.5" customHeight="1" spans="1:98">
      <c r="A1" s="38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ht="25.5" customHeight="1" spans="1:98">
      <c r="A2" s="73" t="s">
        <v>107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1:98">
      <c r="A3" s="30" t="s">
        <v>28</v>
      </c>
      <c r="B3" s="75"/>
      <c r="C3" s="76"/>
      <c r="D3" s="31" t="s">
        <v>29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</row>
    <row r="4" ht="27" customHeight="1" spans="1:98">
      <c r="A4" s="43" t="s">
        <v>108</v>
      </c>
      <c r="B4" s="43"/>
      <c r="C4" s="43" t="s">
        <v>109</v>
      </c>
      <c r="D4" s="43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</row>
    <row r="5" ht="27" customHeight="1" spans="1:98">
      <c r="A5" s="43" t="s">
        <v>32</v>
      </c>
      <c r="B5" s="43" t="s">
        <v>33</v>
      </c>
      <c r="C5" s="43" t="s">
        <v>32</v>
      </c>
      <c r="D5" s="43" t="s">
        <v>100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</row>
    <row r="6" s="26" customFormat="1" ht="33" customHeight="1" spans="1:99">
      <c r="A6" s="78" t="s">
        <v>110</v>
      </c>
      <c r="B6" s="79">
        <f>B7+B8+B9</f>
        <v>519019</v>
      </c>
      <c r="C6" s="78" t="s">
        <v>111</v>
      </c>
      <c r="D6" s="79">
        <f>SUM(D7:D35)</f>
        <v>519019</v>
      </c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36"/>
    </row>
    <row r="7" s="26" customFormat="1" ht="33" customHeight="1" spans="1:99">
      <c r="A7" s="82" t="s">
        <v>112</v>
      </c>
      <c r="B7" s="83">
        <v>519019</v>
      </c>
      <c r="C7" s="84" t="s">
        <v>35</v>
      </c>
      <c r="D7" s="83">
        <v>519019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36"/>
    </row>
    <row r="8" s="26" customFormat="1" ht="33" customHeight="1" spans="1:99">
      <c r="A8" s="82" t="s">
        <v>113</v>
      </c>
      <c r="B8" s="83">
        <v>0</v>
      </c>
      <c r="C8" s="84" t="s">
        <v>37</v>
      </c>
      <c r="D8" s="83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36"/>
    </row>
    <row r="9" s="26" customFormat="1" ht="33" customHeight="1" spans="1:99">
      <c r="A9" s="82" t="s">
        <v>114</v>
      </c>
      <c r="B9" s="83">
        <v>0</v>
      </c>
      <c r="C9" s="84" t="s">
        <v>39</v>
      </c>
      <c r="D9" s="83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36"/>
    </row>
    <row r="10" s="26" customFormat="1" ht="33" customHeight="1" spans="1:99">
      <c r="A10" s="82"/>
      <c r="B10" s="83"/>
      <c r="C10" s="84" t="s">
        <v>41</v>
      </c>
      <c r="D10" s="83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36"/>
    </row>
    <row r="11" s="26" customFormat="1" ht="33" customHeight="1" spans="1:99">
      <c r="A11" s="82"/>
      <c r="B11" s="83"/>
      <c r="C11" s="84" t="s">
        <v>43</v>
      </c>
      <c r="D11" s="83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36"/>
    </row>
    <row r="12" s="26" customFormat="1" ht="33" customHeight="1" spans="1:99">
      <c r="A12" s="82"/>
      <c r="B12" s="83"/>
      <c r="C12" s="84" t="s">
        <v>45</v>
      </c>
      <c r="D12" s="83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36"/>
    </row>
    <row r="13" s="26" customFormat="1" ht="33" customHeight="1" spans="1:99">
      <c r="A13" s="85"/>
      <c r="B13" s="83"/>
      <c r="C13" s="84" t="s">
        <v>47</v>
      </c>
      <c r="D13" s="83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36"/>
    </row>
    <row r="14" s="26" customFormat="1" ht="33" customHeight="1" spans="1:99">
      <c r="A14" s="85"/>
      <c r="B14" s="83"/>
      <c r="C14" s="84" t="s">
        <v>49</v>
      </c>
      <c r="D14" s="83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36"/>
    </row>
    <row r="15" s="26" customFormat="1" ht="33" customHeight="1" spans="1:99">
      <c r="A15" s="85"/>
      <c r="B15" s="83"/>
      <c r="C15" s="84" t="s">
        <v>51</v>
      </c>
      <c r="D15" s="83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36"/>
    </row>
    <row r="16" s="26" customFormat="1" ht="33" customHeight="1" spans="1:99">
      <c r="A16" s="85"/>
      <c r="B16" s="83"/>
      <c r="C16" s="84" t="s">
        <v>53</v>
      </c>
      <c r="D16" s="83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36"/>
    </row>
    <row r="17" s="26" customFormat="1" ht="33" customHeight="1" spans="1:99">
      <c r="A17" s="85"/>
      <c r="B17" s="83"/>
      <c r="C17" s="84" t="s">
        <v>55</v>
      </c>
      <c r="D17" s="83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36"/>
    </row>
    <row r="18" s="26" customFormat="1" ht="33" customHeight="1" spans="1:99">
      <c r="A18" s="85"/>
      <c r="B18" s="83"/>
      <c r="C18" s="84" t="s">
        <v>57</v>
      </c>
      <c r="D18" s="83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36"/>
    </row>
    <row r="19" s="26" customFormat="1" ht="33" customHeight="1" spans="1:99">
      <c r="A19" s="85"/>
      <c r="B19" s="83"/>
      <c r="C19" s="84" t="s">
        <v>59</v>
      </c>
      <c r="D19" s="83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36"/>
    </row>
    <row r="20" s="26" customFormat="1" ht="33" customHeight="1" spans="1:99">
      <c r="A20" s="85"/>
      <c r="B20" s="83"/>
      <c r="C20" s="84" t="s">
        <v>61</v>
      </c>
      <c r="D20" s="83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36"/>
    </row>
    <row r="21" s="26" customFormat="1" ht="33" customHeight="1" spans="1:99">
      <c r="A21" s="85"/>
      <c r="B21" s="83"/>
      <c r="C21" s="84" t="s">
        <v>62</v>
      </c>
      <c r="D21" s="83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36"/>
    </row>
    <row r="22" s="26" customFormat="1" ht="33" customHeight="1" spans="1:99">
      <c r="A22" s="85"/>
      <c r="B22" s="83"/>
      <c r="C22" s="84" t="s">
        <v>63</v>
      </c>
      <c r="D22" s="83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36"/>
    </row>
    <row r="23" s="26" customFormat="1" ht="33" customHeight="1" spans="1:99">
      <c r="A23" s="85"/>
      <c r="B23" s="83"/>
      <c r="C23" s="84" t="s">
        <v>64</v>
      </c>
      <c r="D23" s="83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36"/>
    </row>
    <row r="24" s="26" customFormat="1" ht="33" customHeight="1" spans="1:99">
      <c r="A24" s="85"/>
      <c r="B24" s="83"/>
      <c r="C24" s="84" t="s">
        <v>65</v>
      </c>
      <c r="D24" s="83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36"/>
    </row>
    <row r="25" s="26" customFormat="1" ht="33" customHeight="1" spans="1:99">
      <c r="A25" s="85"/>
      <c r="B25" s="83"/>
      <c r="C25" s="84" t="s">
        <v>66</v>
      </c>
      <c r="D25" s="83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36"/>
    </row>
    <row r="26" s="26" customFormat="1" ht="33" customHeight="1" spans="1:99">
      <c r="A26" s="85"/>
      <c r="B26" s="83"/>
      <c r="C26" s="84" t="s">
        <v>67</v>
      </c>
      <c r="D26" s="83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36"/>
    </row>
    <row r="27" s="26" customFormat="1" ht="33" customHeight="1" spans="1:99">
      <c r="A27" s="85"/>
      <c r="B27" s="83"/>
      <c r="C27" s="84" t="s">
        <v>68</v>
      </c>
      <c r="D27" s="83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36"/>
    </row>
    <row r="28" s="26" customFormat="1" ht="33" customHeight="1" spans="1:99">
      <c r="A28" s="85"/>
      <c r="B28" s="83"/>
      <c r="C28" s="84" t="s">
        <v>69</v>
      </c>
      <c r="D28" s="83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36"/>
    </row>
    <row r="29" s="26" customFormat="1" ht="33" customHeight="1" spans="1:99">
      <c r="A29" s="85"/>
      <c r="B29" s="83"/>
      <c r="C29" s="84" t="s">
        <v>70</v>
      </c>
      <c r="D29" s="83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36"/>
    </row>
    <row r="30" s="26" customFormat="1" ht="33" customHeight="1" spans="1:99">
      <c r="A30" s="85"/>
      <c r="B30" s="83"/>
      <c r="C30" s="84" t="s">
        <v>71</v>
      </c>
      <c r="D30" s="83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36"/>
    </row>
    <row r="31" s="26" customFormat="1" ht="33" customHeight="1" spans="1:99">
      <c r="A31" s="85"/>
      <c r="B31" s="83"/>
      <c r="C31" s="84" t="s">
        <v>72</v>
      </c>
      <c r="D31" s="83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36"/>
    </row>
    <row r="32" s="26" customFormat="1" ht="33" customHeight="1" spans="1:99">
      <c r="A32" s="85"/>
      <c r="B32" s="83"/>
      <c r="C32" s="84" t="s">
        <v>73</v>
      </c>
      <c r="D32" s="83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36"/>
    </row>
    <row r="33" s="26" customFormat="1" ht="33" customHeight="1" spans="1:99">
      <c r="A33" s="85"/>
      <c r="B33" s="83"/>
      <c r="C33" s="84" t="s">
        <v>74</v>
      </c>
      <c r="D33" s="83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36"/>
    </row>
    <row r="34" s="26" customFormat="1" ht="33" customHeight="1" spans="1:99">
      <c r="A34" s="85"/>
      <c r="B34" s="83"/>
      <c r="C34" s="84" t="s">
        <v>75</v>
      </c>
      <c r="D34" s="83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36"/>
    </row>
    <row r="35" s="26" customFormat="1" ht="33" customHeight="1" spans="1:99">
      <c r="A35" s="85"/>
      <c r="B35" s="83"/>
      <c r="C35" s="84" t="s">
        <v>76</v>
      </c>
      <c r="D35" s="83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36"/>
    </row>
    <row r="36" ht="33" customHeight="1" spans="1:98">
      <c r="A36" s="86"/>
      <c r="B36" s="87"/>
      <c r="C36" s="88"/>
      <c r="D36" s="89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</row>
    <row r="37" ht="33" customHeight="1" spans="1:98">
      <c r="A37" s="43" t="s">
        <v>115</v>
      </c>
      <c r="B37" s="79">
        <f>B6</f>
        <v>519019</v>
      </c>
      <c r="C37" s="43" t="s">
        <v>116</v>
      </c>
      <c r="D37" s="79">
        <f>D6</f>
        <v>519019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571428571429" style="27" customWidth="1"/>
    <col min="2" max="2" width="33.4285714285714" style="27" customWidth="1"/>
    <col min="3" max="3" width="21" style="27" customWidth="1"/>
    <col min="4" max="4" width="15.7142857142857" style="27" customWidth="1"/>
    <col min="5" max="5" width="16.8571428571429" style="27" customWidth="1"/>
    <col min="6" max="12" width="14.2857142857143" style="27" customWidth="1"/>
    <col min="13" max="14" width="6.85714285714286" style="27" customWidth="1"/>
  </cols>
  <sheetData>
    <row r="1" ht="24.75" customHeight="1" spans="1:2">
      <c r="A1" s="38"/>
      <c r="B1" s="38"/>
    </row>
    <row r="2" ht="24.75" customHeight="1" spans="1:12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24.75" customHeight="1" spans="1:12">
      <c r="A3" s="30" t="s">
        <v>28</v>
      </c>
      <c r="L3" s="31" t="s">
        <v>29</v>
      </c>
    </row>
    <row r="4" ht="24.75" customHeight="1" spans="1:12">
      <c r="A4" s="41" t="s">
        <v>118</v>
      </c>
      <c r="B4" s="41" t="s">
        <v>119</v>
      </c>
      <c r="C4" s="41" t="s">
        <v>100</v>
      </c>
      <c r="D4" s="41" t="s">
        <v>120</v>
      </c>
      <c r="E4" s="41"/>
      <c r="F4" s="41"/>
      <c r="G4" s="41" t="s">
        <v>121</v>
      </c>
      <c r="H4" s="41"/>
      <c r="I4" s="41"/>
      <c r="J4" s="41" t="s">
        <v>122</v>
      </c>
      <c r="K4" s="41"/>
      <c r="L4" s="41"/>
    </row>
    <row r="5" ht="24.75" customHeight="1" spans="1:12">
      <c r="A5" s="41"/>
      <c r="B5" s="41"/>
      <c r="C5" s="41"/>
      <c r="D5" s="41" t="s">
        <v>100</v>
      </c>
      <c r="E5" s="41" t="s">
        <v>96</v>
      </c>
      <c r="F5" s="41" t="s">
        <v>97</v>
      </c>
      <c r="G5" s="41" t="s">
        <v>100</v>
      </c>
      <c r="H5" s="41" t="s">
        <v>96</v>
      </c>
      <c r="I5" s="41" t="s">
        <v>97</v>
      </c>
      <c r="J5" s="41" t="s">
        <v>100</v>
      </c>
      <c r="K5" s="41" t="s">
        <v>96</v>
      </c>
      <c r="L5" s="41" t="s">
        <v>97</v>
      </c>
    </row>
    <row r="6" ht="24.75" customHeight="1" spans="1:12">
      <c r="A6" s="131" t="s">
        <v>123</v>
      </c>
      <c r="B6" s="57" t="s">
        <v>124</v>
      </c>
      <c r="C6" s="57">
        <v>1</v>
      </c>
      <c r="D6" s="57">
        <v>2</v>
      </c>
      <c r="E6" s="57">
        <v>3</v>
      </c>
      <c r="F6" s="57">
        <v>4</v>
      </c>
      <c r="G6" s="57">
        <v>2</v>
      </c>
      <c r="H6" s="57">
        <v>3</v>
      </c>
      <c r="I6" s="57">
        <v>4</v>
      </c>
      <c r="J6" s="57">
        <v>2</v>
      </c>
      <c r="K6" s="57">
        <v>3</v>
      </c>
      <c r="L6" s="57">
        <v>4</v>
      </c>
    </row>
    <row r="7" s="26" customFormat="1" ht="24.75" customHeight="1" spans="1:14">
      <c r="A7" s="72" t="s">
        <v>100</v>
      </c>
      <c r="B7" s="34"/>
      <c r="C7" s="65">
        <f>SUM(C8:C12)</f>
        <v>519019</v>
      </c>
      <c r="D7" s="65">
        <f t="shared" ref="D7:L7" si="0">SUM(D8:D12)</f>
        <v>519019</v>
      </c>
      <c r="E7" s="65">
        <f t="shared" si="0"/>
        <v>519019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36"/>
      <c r="N7" s="36"/>
    </row>
    <row r="8" ht="24.75" customHeight="1" spans="1:12">
      <c r="A8" s="131" t="s">
        <v>123</v>
      </c>
      <c r="B8" s="57" t="s">
        <v>124</v>
      </c>
      <c r="C8" s="65">
        <f>D8+G8+J8</f>
        <v>519019</v>
      </c>
      <c r="D8" s="65">
        <f>SUM(E8:F8)</f>
        <v>519019</v>
      </c>
      <c r="E8" s="65">
        <v>519019</v>
      </c>
      <c r="F8" s="65"/>
      <c r="G8" s="65">
        <f t="shared" ref="G8:G12" si="1">SUM(H8:I8)</f>
        <v>0</v>
      </c>
      <c r="H8" s="65">
        <v>0</v>
      </c>
      <c r="I8" s="65">
        <v>0</v>
      </c>
      <c r="J8" s="65">
        <f t="shared" ref="J8:J12" si="2">SUM(K8:L8)</f>
        <v>0</v>
      </c>
      <c r="K8" s="65">
        <v>0</v>
      </c>
      <c r="L8" s="65">
        <v>0</v>
      </c>
    </row>
    <row r="9" ht="24.75" customHeight="1" spans="1:12">
      <c r="A9" s="34"/>
      <c r="B9" s="34"/>
      <c r="C9" s="65">
        <f>D9+G9+J9</f>
        <v>0</v>
      </c>
      <c r="D9" s="65">
        <f>SUM(E9:F9)</f>
        <v>0</v>
      </c>
      <c r="E9" s="65"/>
      <c r="F9" s="65"/>
      <c r="G9" s="65">
        <f t="shared" si="1"/>
        <v>0</v>
      </c>
      <c r="H9" s="65"/>
      <c r="I9" s="65"/>
      <c r="J9" s="65">
        <f t="shared" si="2"/>
        <v>0</v>
      </c>
      <c r="K9" s="65"/>
      <c r="L9" s="65"/>
    </row>
    <row r="10" ht="24.75" customHeight="1" spans="1:12">
      <c r="A10" s="34"/>
      <c r="B10" s="34"/>
      <c r="C10" s="65">
        <f>D10+G10+J10</f>
        <v>0</v>
      </c>
      <c r="D10" s="65">
        <f>SUM(E10:F10)</f>
        <v>0</v>
      </c>
      <c r="E10" s="65"/>
      <c r="F10" s="65"/>
      <c r="G10" s="65">
        <f t="shared" si="1"/>
        <v>0</v>
      </c>
      <c r="H10" s="65"/>
      <c r="I10" s="65"/>
      <c r="J10" s="65">
        <f t="shared" si="2"/>
        <v>0</v>
      </c>
      <c r="K10" s="65"/>
      <c r="L10" s="65"/>
    </row>
    <row r="11" ht="24.75" customHeight="1" spans="1:12">
      <c r="A11" s="34"/>
      <c r="B11" s="34"/>
      <c r="C11" s="65">
        <f>D11+G11+J11</f>
        <v>0</v>
      </c>
      <c r="D11" s="65">
        <f>SUM(E11:F11)</f>
        <v>0</v>
      </c>
      <c r="E11" s="65"/>
      <c r="F11" s="65"/>
      <c r="G11" s="65">
        <f t="shared" si="1"/>
        <v>0</v>
      </c>
      <c r="H11" s="65"/>
      <c r="I11" s="65"/>
      <c r="J11" s="65">
        <f t="shared" si="2"/>
        <v>0</v>
      </c>
      <c r="K11" s="65"/>
      <c r="L11" s="65"/>
    </row>
    <row r="12" ht="24.75" customHeight="1" spans="1:12">
      <c r="A12" s="68"/>
      <c r="B12" s="68"/>
      <c r="C12" s="65">
        <f>D12+G12+J12</f>
        <v>0</v>
      </c>
      <c r="D12" s="65">
        <f>SUM(E12:F12)</f>
        <v>0</v>
      </c>
      <c r="E12" s="61"/>
      <c r="F12" s="61"/>
      <c r="G12" s="61">
        <f t="shared" si="1"/>
        <v>0</v>
      </c>
      <c r="H12" s="61">
        <v>0</v>
      </c>
      <c r="I12" s="61">
        <v>0</v>
      </c>
      <c r="J12" s="61">
        <f t="shared" si="2"/>
        <v>0</v>
      </c>
      <c r="K12" s="61">
        <v>0</v>
      </c>
      <c r="L12" s="6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12" sqref="C12"/>
    </sheetView>
  </sheetViews>
  <sheetFormatPr defaultColWidth="9" defaultRowHeight="12.75" customHeight="1" outlineLevelCol="6"/>
  <cols>
    <col min="1" max="1" width="13.2857142857143" style="27" customWidth="1"/>
    <col min="2" max="2" width="35.8571428571429" style="27" customWidth="1"/>
    <col min="3" max="3" width="25.2857142857143" style="27" customWidth="1"/>
    <col min="4" max="4" width="28.4285714285714" style="27" customWidth="1"/>
    <col min="5" max="5" width="22.4285714285714" style="27" customWidth="1"/>
    <col min="6" max="7" width="6.85714285714286" style="27" customWidth="1"/>
  </cols>
  <sheetData>
    <row r="1" ht="24.75" customHeight="1" spans="1:2">
      <c r="A1" s="38"/>
      <c r="B1" s="39"/>
    </row>
    <row r="2" ht="24.75" customHeight="1" spans="1:5">
      <c r="A2" s="29" t="s">
        <v>125</v>
      </c>
      <c r="B2" s="29"/>
      <c r="C2" s="29"/>
      <c r="D2" s="29"/>
      <c r="E2" s="29"/>
    </row>
    <row r="3" ht="24.75" customHeight="1" spans="1:5">
      <c r="A3" s="30" t="s">
        <v>28</v>
      </c>
      <c r="E3" s="31" t="s">
        <v>29</v>
      </c>
    </row>
    <row r="4" ht="24.75" customHeight="1" spans="1:5">
      <c r="A4" s="41" t="s">
        <v>126</v>
      </c>
      <c r="B4" s="41"/>
      <c r="C4" s="41" t="s">
        <v>120</v>
      </c>
      <c r="D4" s="41"/>
      <c r="E4" s="41"/>
    </row>
    <row r="5" ht="24.75" customHeight="1" spans="1:5">
      <c r="A5" s="41" t="s">
        <v>127</v>
      </c>
      <c r="B5" s="41" t="s">
        <v>128</v>
      </c>
      <c r="C5" s="41" t="s">
        <v>100</v>
      </c>
      <c r="D5" s="41" t="s">
        <v>96</v>
      </c>
      <c r="E5" s="41" t="s">
        <v>97</v>
      </c>
    </row>
    <row r="6" ht="18.75" customHeight="1" spans="1:5">
      <c r="A6" s="57" t="s">
        <v>98</v>
      </c>
      <c r="B6" s="57" t="s">
        <v>98</v>
      </c>
      <c r="C6" s="57">
        <v>1</v>
      </c>
      <c r="D6" s="57">
        <v>2</v>
      </c>
      <c r="E6" s="57">
        <v>3</v>
      </c>
    </row>
    <row r="7" s="26" customFormat="1" ht="24.75" customHeight="1" spans="1:7">
      <c r="A7" s="34"/>
      <c r="B7" s="34" t="s">
        <v>100</v>
      </c>
      <c r="C7" s="67">
        <f>C8+C11</f>
        <v>519019</v>
      </c>
      <c r="D7" s="67">
        <f>D8+D11</f>
        <v>519019</v>
      </c>
      <c r="E7" s="67"/>
      <c r="F7" s="36"/>
      <c r="G7" s="36"/>
    </row>
    <row r="8" ht="24.75" customHeight="1" spans="1:5">
      <c r="A8" s="34" t="s">
        <v>101</v>
      </c>
      <c r="B8" s="34" t="s">
        <v>102</v>
      </c>
      <c r="C8" s="67">
        <f>C9</f>
        <v>519019</v>
      </c>
      <c r="D8" s="67">
        <f>D9</f>
        <v>519019</v>
      </c>
      <c r="E8" s="67"/>
    </row>
    <row r="9" ht="24.75" customHeight="1" spans="1:5">
      <c r="A9" s="34" t="s">
        <v>103</v>
      </c>
      <c r="B9" s="34" t="s">
        <v>104</v>
      </c>
      <c r="C9" s="67">
        <v>519019</v>
      </c>
      <c r="D9" s="67">
        <v>519019</v>
      </c>
      <c r="E9" s="67"/>
    </row>
    <row r="10" ht="24.75" customHeight="1" spans="1:5">
      <c r="A10" s="68" t="s">
        <v>105</v>
      </c>
      <c r="B10" s="68" t="s">
        <v>106</v>
      </c>
      <c r="C10" s="67">
        <f>D10+E10</f>
        <v>519019</v>
      </c>
      <c r="D10" s="69">
        <v>519019</v>
      </c>
      <c r="E10" s="69"/>
    </row>
    <row r="11" ht="24.75" customHeight="1" spans="1:5">
      <c r="A11" s="34"/>
      <c r="B11" s="34"/>
      <c r="C11" s="67"/>
      <c r="D11" s="67"/>
      <c r="E11" s="67">
        <f>E12</f>
        <v>0</v>
      </c>
    </row>
    <row r="12" ht="24.75" customHeight="1" spans="1:5">
      <c r="A12" s="34"/>
      <c r="B12" s="34"/>
      <c r="C12" s="67"/>
      <c r="D12" s="67"/>
      <c r="E12" s="67">
        <f>E13</f>
        <v>0</v>
      </c>
    </row>
    <row r="13" ht="24.75" customHeight="1" spans="1:5">
      <c r="A13" s="68"/>
      <c r="B13" s="68"/>
      <c r="C13" s="67"/>
      <c r="D13" s="69"/>
      <c r="E13" s="67"/>
    </row>
    <row r="14" ht="24.75" customHeight="1" spans="1:5">
      <c r="A14" s="34"/>
      <c r="B14" s="34"/>
      <c r="C14" s="70"/>
      <c r="D14" s="70"/>
      <c r="E14" s="70"/>
    </row>
    <row r="15" ht="24.75" customHeight="1" spans="1:5">
      <c r="A15" s="68"/>
      <c r="B15" s="68"/>
      <c r="C15" s="71"/>
      <c r="D15" s="71"/>
      <c r="E15" s="71"/>
    </row>
    <row r="16" ht="24.75" customHeight="1" spans="1:5">
      <c r="A16" s="68"/>
      <c r="B16" s="68"/>
      <c r="C16" s="71"/>
      <c r="D16" s="71"/>
      <c r="E16" s="71"/>
    </row>
    <row r="17" ht="24.75" customHeight="1" spans="1:5">
      <c r="A17" s="68"/>
      <c r="B17" s="68"/>
      <c r="C17" s="71"/>
      <c r="D17" s="71"/>
      <c r="E17" s="71"/>
    </row>
    <row r="18" ht="24.75" customHeight="1" spans="1:5">
      <c r="A18" s="34"/>
      <c r="B18" s="34"/>
      <c r="C18" s="70"/>
      <c r="D18" s="70"/>
      <c r="E18" s="70"/>
    </row>
    <row r="19" ht="24.75" customHeight="1" spans="1:5">
      <c r="A19" s="68"/>
      <c r="B19" s="68"/>
      <c r="C19" s="71"/>
      <c r="D19" s="71"/>
      <c r="E19" s="71"/>
    </row>
    <row r="20" ht="24.75" customHeight="1" spans="1:5">
      <c r="A20" s="68"/>
      <c r="B20" s="68"/>
      <c r="C20" s="71"/>
      <c r="D20" s="71"/>
      <c r="E20" s="71"/>
    </row>
    <row r="21" ht="24.75" customHeight="1" spans="1:5">
      <c r="A21" s="34"/>
      <c r="B21" s="34"/>
      <c r="C21" s="70"/>
      <c r="D21" s="70"/>
      <c r="E21" s="70"/>
    </row>
    <row r="22" ht="24.75" customHeight="1" spans="1:5">
      <c r="A22" s="34"/>
      <c r="B22" s="34"/>
      <c r="C22" s="70"/>
      <c r="D22" s="70"/>
      <c r="E22" s="70"/>
    </row>
    <row r="23" ht="24.75" customHeight="1" spans="1:5">
      <c r="A23" s="68"/>
      <c r="B23" s="68"/>
      <c r="C23" s="71"/>
      <c r="D23" s="71"/>
      <c r="E23" s="71"/>
    </row>
    <row r="24" ht="24.75" customHeight="1" spans="1:5">
      <c r="A24" s="68"/>
      <c r="B24" s="68"/>
      <c r="C24" s="71"/>
      <c r="D24" s="71"/>
      <c r="E24" s="71"/>
    </row>
    <row r="25" ht="24.75" customHeight="1" spans="1:5">
      <c r="A25" s="34"/>
      <c r="B25" s="34"/>
      <c r="C25" s="70"/>
      <c r="D25" s="70"/>
      <c r="E25" s="70"/>
    </row>
    <row r="26" ht="24.75" customHeight="1" spans="1:5">
      <c r="A26" s="34"/>
      <c r="B26" s="34"/>
      <c r="C26" s="70"/>
      <c r="D26" s="70"/>
      <c r="E26" s="70"/>
    </row>
    <row r="27" ht="24.75" customHeight="1" spans="1:5">
      <c r="A27" s="68"/>
      <c r="B27" s="68"/>
      <c r="C27" s="71"/>
      <c r="D27" s="71"/>
      <c r="E27" s="71"/>
    </row>
    <row r="28" ht="24.75" customHeight="1" spans="1:5">
      <c r="A28" s="34"/>
      <c r="B28" s="34"/>
      <c r="C28" s="70"/>
      <c r="D28" s="70"/>
      <c r="E28" s="70"/>
    </row>
    <row r="29" ht="24.75" customHeight="1" spans="1:5">
      <c r="A29" s="34"/>
      <c r="B29" s="34"/>
      <c r="C29" s="70"/>
      <c r="D29" s="70"/>
      <c r="E29" s="70"/>
    </row>
    <row r="30" ht="24.75" customHeight="1" spans="1:5">
      <c r="A30" s="68"/>
      <c r="B30" s="68"/>
      <c r="C30" s="71"/>
      <c r="D30" s="71"/>
      <c r="E30" s="71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2" workbookViewId="0">
      <selection activeCell="B7" sqref="B7"/>
    </sheetView>
  </sheetViews>
  <sheetFormatPr defaultColWidth="9" defaultRowHeight="12.75" customHeight="1" outlineLevelCol="6"/>
  <cols>
    <col min="1" max="1" width="13.5714285714286" style="27" customWidth="1"/>
    <col min="2" max="2" width="34.4285714285714" style="27" customWidth="1"/>
    <col min="3" max="3" width="26" style="27" customWidth="1"/>
    <col min="4" max="4" width="28.2857142857143" style="27" customWidth="1"/>
    <col min="5" max="5" width="23.2857142857143" style="27" customWidth="1"/>
    <col min="6" max="7" width="6.85714285714286" style="27" customWidth="1"/>
  </cols>
  <sheetData>
    <row r="1" ht="24.75" customHeight="1" spans="1:2">
      <c r="A1" s="38"/>
      <c r="B1" s="39"/>
    </row>
    <row r="2" ht="24.75" customHeight="1" spans="1:5">
      <c r="A2" s="62" t="s">
        <v>129</v>
      </c>
      <c r="B2" s="62"/>
      <c r="C2" s="62"/>
      <c r="D2" s="62"/>
      <c r="E2" s="62"/>
    </row>
    <row r="3" ht="24.75" customHeight="1" spans="1:5">
      <c r="A3" s="30" t="s">
        <v>1</v>
      </c>
      <c r="E3" s="31" t="s">
        <v>29</v>
      </c>
    </row>
    <row r="4" ht="24.75" customHeight="1" spans="1:5">
      <c r="A4" s="41" t="s">
        <v>130</v>
      </c>
      <c r="B4" s="41"/>
      <c r="C4" s="41" t="s">
        <v>131</v>
      </c>
      <c r="D4" s="41"/>
      <c r="E4" s="41"/>
    </row>
    <row r="5" ht="24.75" customHeight="1" spans="1:5">
      <c r="A5" s="63" t="s">
        <v>127</v>
      </c>
      <c r="B5" s="41" t="s">
        <v>128</v>
      </c>
      <c r="C5" s="41" t="s">
        <v>100</v>
      </c>
      <c r="D5" s="41" t="s">
        <v>132</v>
      </c>
      <c r="E5" s="41" t="s">
        <v>133</v>
      </c>
    </row>
    <row r="6" ht="24.75" customHeight="1" spans="1:5">
      <c r="A6" s="64" t="s">
        <v>98</v>
      </c>
      <c r="B6" s="57" t="s">
        <v>98</v>
      </c>
      <c r="C6" s="57">
        <v>1</v>
      </c>
      <c r="D6" s="57">
        <v>2</v>
      </c>
      <c r="E6" s="57">
        <v>3</v>
      </c>
    </row>
    <row r="7" s="26" customFormat="1" ht="25.5" customHeight="1" spans="1:7">
      <c r="A7" s="34"/>
      <c r="B7" s="34" t="s">
        <v>100</v>
      </c>
      <c r="C7" s="65">
        <f>C8+C12+C28</f>
        <v>519019</v>
      </c>
      <c r="D7" s="65">
        <v>438948</v>
      </c>
      <c r="E7" s="65">
        <v>80071</v>
      </c>
      <c r="F7" s="36"/>
      <c r="G7" s="36"/>
    </row>
    <row r="8" ht="25.5" customHeight="1" spans="1:5">
      <c r="A8" s="34" t="s">
        <v>134</v>
      </c>
      <c r="B8" s="50" t="s">
        <v>135</v>
      </c>
      <c r="C8" s="65">
        <f>SUM(C9:C11)</f>
        <v>435708</v>
      </c>
      <c r="D8" s="65">
        <v>435708</v>
      </c>
      <c r="E8" s="65"/>
    </row>
    <row r="9" ht="25.5" customHeight="1" spans="1:5">
      <c r="A9" s="51" t="s">
        <v>136</v>
      </c>
      <c r="B9" s="52" t="s">
        <v>137</v>
      </c>
      <c r="C9" s="65">
        <f t="shared" ref="C9:C30" si="0">SUM(D9:E9)</f>
        <v>267084</v>
      </c>
      <c r="D9" s="61">
        <v>267084</v>
      </c>
      <c r="E9" s="61"/>
    </row>
    <row r="10" ht="25.5" customHeight="1" spans="1:5">
      <c r="A10" s="51" t="s">
        <v>138</v>
      </c>
      <c r="B10" s="52" t="s">
        <v>139</v>
      </c>
      <c r="C10" s="65">
        <f t="shared" si="0"/>
        <v>163824</v>
      </c>
      <c r="D10" s="61">
        <v>163824</v>
      </c>
      <c r="E10" s="61"/>
    </row>
    <row r="11" ht="25.5" customHeight="1" spans="1:5">
      <c r="A11" s="51" t="s">
        <v>140</v>
      </c>
      <c r="B11" s="52" t="s">
        <v>141</v>
      </c>
      <c r="C11" s="65">
        <f t="shared" si="0"/>
        <v>4800</v>
      </c>
      <c r="D11" s="61">
        <v>4800</v>
      </c>
      <c r="E11" s="61"/>
    </row>
    <row r="12" ht="25.5" customHeight="1" spans="1:5">
      <c r="A12" s="34" t="s">
        <v>142</v>
      </c>
      <c r="B12" s="50" t="s">
        <v>143</v>
      </c>
      <c r="C12" s="65">
        <f>SUM(C13:C27)</f>
        <v>80071</v>
      </c>
      <c r="D12" s="65"/>
      <c r="E12" s="65">
        <f>SUM(E13:E27)</f>
        <v>80071</v>
      </c>
    </row>
    <row r="13" ht="25.5" customHeight="1" spans="1:5">
      <c r="A13" s="51" t="s">
        <v>144</v>
      </c>
      <c r="B13" s="52" t="s">
        <v>145</v>
      </c>
      <c r="C13" s="65">
        <f t="shared" si="0"/>
        <v>12000</v>
      </c>
      <c r="D13" s="61"/>
      <c r="E13" s="61">
        <v>12000</v>
      </c>
    </row>
    <row r="14" ht="25.5" customHeight="1" spans="1:5">
      <c r="A14" s="51" t="s">
        <v>146</v>
      </c>
      <c r="B14" s="52" t="s">
        <v>147</v>
      </c>
      <c r="C14" s="65">
        <f t="shared" si="0"/>
        <v>4200</v>
      </c>
      <c r="D14" s="61"/>
      <c r="E14" s="61">
        <v>4200</v>
      </c>
    </row>
    <row r="15" ht="25.5" customHeight="1" spans="1:5">
      <c r="A15" s="51" t="s">
        <v>148</v>
      </c>
      <c r="B15" s="52" t="s">
        <v>149</v>
      </c>
      <c r="C15" s="65">
        <f t="shared" si="0"/>
        <v>0</v>
      </c>
      <c r="D15" s="61"/>
      <c r="E15" s="61"/>
    </row>
    <row r="16" ht="25.5" customHeight="1" spans="1:5">
      <c r="A16" s="51" t="s">
        <v>150</v>
      </c>
      <c r="B16" s="52" t="s">
        <v>151</v>
      </c>
      <c r="C16" s="65">
        <f t="shared" si="0"/>
        <v>0</v>
      </c>
      <c r="D16" s="65"/>
      <c r="E16" s="61"/>
    </row>
    <row r="17" ht="25.5" customHeight="1" spans="1:5">
      <c r="A17" s="51" t="s">
        <v>152</v>
      </c>
      <c r="B17" s="52" t="s">
        <v>153</v>
      </c>
      <c r="C17" s="65">
        <f t="shared" si="0"/>
        <v>0</v>
      </c>
      <c r="D17" s="61"/>
      <c r="E17" s="61"/>
    </row>
    <row r="18" ht="25.5" customHeight="1" spans="1:5">
      <c r="A18" s="51" t="s">
        <v>154</v>
      </c>
      <c r="B18" s="52" t="s">
        <v>155</v>
      </c>
      <c r="C18" s="65">
        <f t="shared" si="0"/>
        <v>0</v>
      </c>
      <c r="D18" s="61"/>
      <c r="E18" s="61"/>
    </row>
    <row r="19" ht="25.5" customHeight="1" spans="1:5">
      <c r="A19" s="51" t="s">
        <v>156</v>
      </c>
      <c r="B19" s="52" t="s">
        <v>157</v>
      </c>
      <c r="C19" s="65">
        <f t="shared" si="0"/>
        <v>6000</v>
      </c>
      <c r="D19" s="61"/>
      <c r="E19" s="61">
        <v>6000</v>
      </c>
    </row>
    <row r="20" ht="25.5" customHeight="1" spans="1:5">
      <c r="A20" s="51" t="s">
        <v>158</v>
      </c>
      <c r="B20" s="52" t="s">
        <v>159</v>
      </c>
      <c r="C20" s="65">
        <f t="shared" si="0"/>
        <v>0</v>
      </c>
      <c r="D20" s="61"/>
      <c r="E20" s="61"/>
    </row>
    <row r="21" ht="25.5" customHeight="1" spans="1:5">
      <c r="A21" s="51" t="s">
        <v>160</v>
      </c>
      <c r="B21" s="52" t="s">
        <v>161</v>
      </c>
      <c r="C21" s="65">
        <f t="shared" si="0"/>
        <v>0</v>
      </c>
      <c r="D21" s="61"/>
      <c r="E21" s="61"/>
    </row>
    <row r="22" ht="25.5" customHeight="1" spans="1:5">
      <c r="A22" s="51" t="s">
        <v>162</v>
      </c>
      <c r="B22" s="52" t="s">
        <v>163</v>
      </c>
      <c r="C22" s="65">
        <f t="shared" si="0"/>
        <v>0</v>
      </c>
      <c r="D22" s="61"/>
      <c r="E22" s="61"/>
    </row>
    <row r="23" ht="25.5" customHeight="1" spans="1:5">
      <c r="A23" s="51" t="s">
        <v>164</v>
      </c>
      <c r="B23" s="52" t="s">
        <v>165</v>
      </c>
      <c r="C23" s="65">
        <f t="shared" si="0"/>
        <v>0</v>
      </c>
      <c r="D23" s="61"/>
      <c r="E23" s="61"/>
    </row>
    <row r="24" ht="25.5" customHeight="1" spans="1:5">
      <c r="A24" s="51" t="s">
        <v>166</v>
      </c>
      <c r="B24" s="52" t="s">
        <v>167</v>
      </c>
      <c r="C24" s="65">
        <f t="shared" si="0"/>
        <v>8618</v>
      </c>
      <c r="D24" s="61"/>
      <c r="E24" s="61">
        <v>8618</v>
      </c>
    </row>
    <row r="25" ht="25.5" customHeight="1" spans="1:5">
      <c r="A25" s="51" t="s">
        <v>168</v>
      </c>
      <c r="B25" s="52" t="s">
        <v>169</v>
      </c>
      <c r="C25" s="65">
        <f t="shared" si="0"/>
        <v>8453</v>
      </c>
      <c r="D25" s="61"/>
      <c r="E25" s="61">
        <v>8453</v>
      </c>
    </row>
    <row r="26" ht="25.5" customHeight="1" spans="1:5">
      <c r="A26" s="51" t="s">
        <v>170</v>
      </c>
      <c r="B26" s="52" t="s">
        <v>171</v>
      </c>
      <c r="C26" s="65">
        <f t="shared" si="0"/>
        <v>0</v>
      </c>
      <c r="D26" s="66"/>
      <c r="E26" s="61"/>
    </row>
    <row r="27" ht="25.5" customHeight="1" spans="1:5">
      <c r="A27" s="51" t="s">
        <v>172</v>
      </c>
      <c r="B27" s="52" t="s">
        <v>173</v>
      </c>
      <c r="C27" s="65">
        <f t="shared" si="0"/>
        <v>40800</v>
      </c>
      <c r="D27" s="66"/>
      <c r="E27" s="61">
        <v>40800</v>
      </c>
    </row>
    <row r="28" ht="25.5" customHeight="1" spans="1:5">
      <c r="A28" s="34" t="s">
        <v>174</v>
      </c>
      <c r="B28" s="50" t="s">
        <v>175</v>
      </c>
      <c r="C28" s="65">
        <f>SUM(C29:C30)</f>
        <v>3240</v>
      </c>
      <c r="D28" s="65">
        <v>3240</v>
      </c>
      <c r="E28" s="65"/>
    </row>
    <row r="29" ht="25.5" customHeight="1" spans="1:5">
      <c r="A29" s="51" t="s">
        <v>176</v>
      </c>
      <c r="B29" s="52" t="s">
        <v>177</v>
      </c>
      <c r="C29" s="65">
        <f t="shared" si="0"/>
        <v>0</v>
      </c>
      <c r="D29" s="61"/>
      <c r="E29" s="66"/>
    </row>
    <row r="30" ht="25.5" customHeight="1" spans="1:5">
      <c r="A30" s="51" t="s">
        <v>178</v>
      </c>
      <c r="B30" s="52" t="s">
        <v>179</v>
      </c>
      <c r="C30" s="65">
        <f t="shared" si="0"/>
        <v>3240</v>
      </c>
      <c r="D30" s="61">
        <v>3240</v>
      </c>
      <c r="E30" s="6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B4" sqref="B4:B6"/>
    </sheetView>
  </sheetViews>
  <sheetFormatPr defaultColWidth="9" defaultRowHeight="12.75" customHeight="1" outlineLevelRow="7" outlineLevelCol="6"/>
  <cols>
    <col min="1" max="1" width="14.2857142857143" style="27" customWidth="1"/>
    <col min="2" max="2" width="36.8571428571429" style="27" customWidth="1"/>
    <col min="3" max="3" width="20.2857142857143" style="27" customWidth="1"/>
    <col min="4" max="4" width="18.8571428571429" style="27" customWidth="1"/>
    <col min="5" max="5" width="17.2857142857143" style="27" customWidth="1"/>
    <col min="6" max="6" width="17.5714285714286" style="27" customWidth="1"/>
    <col min="7" max="7" width="17.1428571428571" style="27" customWidth="1"/>
    <col min="8" max="8" width="9.14285714285714" style="27"/>
  </cols>
  <sheetData>
    <row r="1" ht="24.75" customHeight="1" spans="1:2">
      <c r="A1" s="56"/>
      <c r="B1" s="56"/>
    </row>
    <row r="2" ht="24.75" customHeight="1" spans="1:7">
      <c r="A2" s="29" t="s">
        <v>180</v>
      </c>
      <c r="B2" s="29"/>
      <c r="C2" s="29"/>
      <c r="D2" s="29"/>
      <c r="E2" s="29"/>
      <c r="F2" s="29"/>
      <c r="G2" s="29"/>
    </row>
    <row r="3" ht="24.75" customHeight="1" spans="1:7">
      <c r="A3" s="30" t="s">
        <v>1</v>
      </c>
      <c r="G3" s="31" t="s">
        <v>29</v>
      </c>
    </row>
    <row r="4" ht="24.75" customHeight="1" spans="1:7">
      <c r="A4" s="57" t="s">
        <v>118</v>
      </c>
      <c r="B4" s="57" t="s">
        <v>119</v>
      </c>
      <c r="C4" s="58" t="s">
        <v>181</v>
      </c>
      <c r="D4" s="58"/>
      <c r="E4" s="58"/>
      <c r="F4" s="58"/>
      <c r="G4" s="58"/>
    </row>
    <row r="5" ht="24.75" customHeight="1" spans="1:7">
      <c r="A5" s="57"/>
      <c r="B5" s="57"/>
      <c r="C5" s="58" t="s">
        <v>100</v>
      </c>
      <c r="D5" s="58" t="s">
        <v>182</v>
      </c>
      <c r="E5" s="58" t="s">
        <v>183</v>
      </c>
      <c r="F5" s="58" t="s">
        <v>184</v>
      </c>
      <c r="G5" s="59"/>
    </row>
    <row r="6" ht="24.75" customHeight="1" spans="1:7">
      <c r="A6" s="57"/>
      <c r="B6" s="57"/>
      <c r="C6" s="58"/>
      <c r="D6" s="58"/>
      <c r="E6" s="58"/>
      <c r="F6" s="58" t="s">
        <v>185</v>
      </c>
      <c r="G6" s="58" t="s">
        <v>186</v>
      </c>
    </row>
    <row r="7" ht="24.75" customHeight="1" spans="1:7">
      <c r="A7" s="131" t="s">
        <v>123</v>
      </c>
      <c r="B7" s="57" t="s">
        <v>124</v>
      </c>
      <c r="C7" s="58">
        <f>SUM(D7:G7)</f>
        <v>0</v>
      </c>
      <c r="D7" s="58"/>
      <c r="E7" s="58"/>
      <c r="F7" s="58"/>
      <c r="G7" s="58"/>
    </row>
    <row r="8" ht="24.75" customHeight="1" spans="1:7">
      <c r="A8" s="60"/>
      <c r="B8" s="60"/>
      <c r="C8" s="61"/>
      <c r="D8" s="61"/>
      <c r="E8" s="61"/>
      <c r="F8" s="61"/>
      <c r="G8" s="6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view="pageBreakPreview" zoomScaleNormal="100" workbookViewId="0">
      <selection activeCell="C9" sqref="C9"/>
    </sheetView>
  </sheetViews>
  <sheetFormatPr defaultColWidth="9" defaultRowHeight="12.75" customHeight="1" outlineLevelCol="5"/>
  <cols>
    <col min="1" max="1" width="6.57142857142857" style="27" customWidth="1"/>
    <col min="2" max="2" width="13.7142857142857" style="27" customWidth="1"/>
    <col min="3" max="3" width="33.8571428571429" style="27" customWidth="1"/>
    <col min="4" max="4" width="31.8571428571429" style="27" customWidth="1"/>
    <col min="5" max="6" width="6.85714285714286" style="27" customWidth="1"/>
  </cols>
  <sheetData>
    <row r="1" ht="18" customHeight="1" spans="1:3">
      <c r="A1" s="38"/>
      <c r="B1" s="38"/>
      <c r="C1" s="39"/>
    </row>
    <row r="2" ht="24.75" customHeight="1" spans="1:4">
      <c r="A2" s="29" t="s">
        <v>187</v>
      </c>
      <c r="B2" s="29"/>
      <c r="C2" s="29"/>
      <c r="D2" s="29"/>
    </row>
    <row r="3" ht="24.75" customHeight="1" spans="1:4">
      <c r="A3" s="40" t="s">
        <v>1</v>
      </c>
      <c r="B3" s="40"/>
      <c r="C3" s="40"/>
      <c r="D3" s="31" t="s">
        <v>29</v>
      </c>
    </row>
    <row r="4" ht="24.75" customHeight="1" spans="1:4">
      <c r="A4" s="41" t="s">
        <v>188</v>
      </c>
      <c r="B4" s="42" t="s">
        <v>189</v>
      </c>
      <c r="C4" s="41" t="s">
        <v>190</v>
      </c>
      <c r="D4" s="43" t="s">
        <v>96</v>
      </c>
    </row>
    <row r="5" ht="24.75" customHeight="1" spans="1:4">
      <c r="A5" s="44" t="s">
        <v>98</v>
      </c>
      <c r="B5" s="44" t="s">
        <v>98</v>
      </c>
      <c r="C5" s="44" t="s">
        <v>98</v>
      </c>
      <c r="D5" s="43">
        <v>3</v>
      </c>
    </row>
    <row r="6" s="26" customFormat="1" ht="25.5" customHeight="1" spans="1:6">
      <c r="A6" s="45">
        <f>ROW()-6</f>
        <v>0</v>
      </c>
      <c r="B6" s="46"/>
      <c r="C6" s="47" t="s">
        <v>100</v>
      </c>
      <c r="D6" s="48"/>
      <c r="E6" s="36"/>
      <c r="F6" s="36"/>
    </row>
    <row r="7" ht="25.5" customHeight="1" spans="1:4">
      <c r="A7" s="49">
        <v>1</v>
      </c>
      <c r="B7" s="34" t="s">
        <v>142</v>
      </c>
      <c r="C7" s="50" t="s">
        <v>143</v>
      </c>
      <c r="D7" s="48">
        <f>SUM(D8:D22)</f>
        <v>80071</v>
      </c>
    </row>
    <row r="8" ht="25.5" customHeight="1" spans="1:4">
      <c r="A8" s="49">
        <v>2</v>
      </c>
      <c r="B8" s="51" t="s">
        <v>144</v>
      </c>
      <c r="C8" s="52" t="s">
        <v>145</v>
      </c>
      <c r="D8" s="53">
        <v>12000</v>
      </c>
    </row>
    <row r="9" ht="25.5" customHeight="1" spans="1:4">
      <c r="A9" s="49">
        <v>3</v>
      </c>
      <c r="B9" s="51" t="s">
        <v>146</v>
      </c>
      <c r="C9" s="52" t="s">
        <v>147</v>
      </c>
      <c r="D9" s="53">
        <v>4200</v>
      </c>
    </row>
    <row r="10" ht="25.5" customHeight="1" spans="1:4">
      <c r="A10" s="49"/>
      <c r="B10" s="51" t="s">
        <v>148</v>
      </c>
      <c r="C10" s="52" t="s">
        <v>149</v>
      </c>
      <c r="D10" s="53"/>
    </row>
    <row r="11" ht="25.5" customHeight="1" spans="1:4">
      <c r="A11" s="49"/>
      <c r="B11" s="51" t="s">
        <v>150</v>
      </c>
      <c r="C11" s="52" t="s">
        <v>151</v>
      </c>
      <c r="D11" s="53"/>
    </row>
    <row r="12" ht="25.5" customHeight="1" spans="1:4">
      <c r="A12" s="49"/>
      <c r="B12" s="51" t="s">
        <v>152</v>
      </c>
      <c r="C12" s="52" t="s">
        <v>153</v>
      </c>
      <c r="D12" s="53"/>
    </row>
    <row r="13" ht="25.5" customHeight="1" spans="1:4">
      <c r="A13" s="49"/>
      <c r="B13" s="51" t="s">
        <v>154</v>
      </c>
      <c r="C13" s="52" t="s">
        <v>155</v>
      </c>
      <c r="D13" s="53"/>
    </row>
    <row r="14" ht="25.5" customHeight="1" spans="1:4">
      <c r="A14" s="49"/>
      <c r="B14" s="51" t="s">
        <v>156</v>
      </c>
      <c r="C14" s="52" t="s">
        <v>157</v>
      </c>
      <c r="D14" s="53">
        <v>6000</v>
      </c>
    </row>
    <row r="15" ht="25.5" customHeight="1" spans="1:4">
      <c r="A15" s="49"/>
      <c r="B15" s="51" t="s">
        <v>158</v>
      </c>
      <c r="C15" s="52" t="s">
        <v>159</v>
      </c>
      <c r="D15" s="53"/>
    </row>
    <row r="16" ht="25.5" customHeight="1" spans="1:4">
      <c r="A16" s="49"/>
      <c r="B16" s="51" t="s">
        <v>160</v>
      </c>
      <c r="C16" s="52" t="s">
        <v>161</v>
      </c>
      <c r="D16" s="53"/>
    </row>
    <row r="17" ht="25.5" customHeight="1" spans="1:4">
      <c r="A17" s="49"/>
      <c r="B17" s="51" t="s">
        <v>162</v>
      </c>
      <c r="C17" s="52" t="s">
        <v>163</v>
      </c>
      <c r="D17" s="53"/>
    </row>
    <row r="18" ht="25.5" customHeight="1" spans="1:4">
      <c r="A18" s="49"/>
      <c r="B18" s="51" t="s">
        <v>164</v>
      </c>
      <c r="C18" s="52" t="s">
        <v>165</v>
      </c>
      <c r="D18" s="53"/>
    </row>
    <row r="19" ht="25.5" customHeight="1" spans="1:4">
      <c r="A19" s="49"/>
      <c r="B19" s="51" t="s">
        <v>166</v>
      </c>
      <c r="C19" s="52" t="s">
        <v>167</v>
      </c>
      <c r="D19" s="53">
        <v>8618</v>
      </c>
    </row>
    <row r="20" ht="25.5" customHeight="1" spans="1:4">
      <c r="A20" s="49"/>
      <c r="B20" s="51" t="s">
        <v>168</v>
      </c>
      <c r="C20" s="52" t="s">
        <v>169</v>
      </c>
      <c r="D20" s="53">
        <v>8453</v>
      </c>
    </row>
    <row r="21" ht="25.5" customHeight="1" spans="1:4">
      <c r="A21" s="49"/>
      <c r="B21" s="51" t="s">
        <v>170</v>
      </c>
      <c r="C21" s="52" t="s">
        <v>171</v>
      </c>
      <c r="D21" s="53"/>
    </row>
    <row r="22" ht="25.5" customHeight="1" spans="1:4">
      <c r="A22" s="49"/>
      <c r="B22" s="51" t="s">
        <v>172</v>
      </c>
      <c r="C22" s="52" t="s">
        <v>173</v>
      </c>
      <c r="D22" s="53">
        <v>40800</v>
      </c>
    </row>
    <row r="23" ht="25.5" customHeight="1" spans="1:4">
      <c r="A23" s="49"/>
      <c r="B23" s="54"/>
      <c r="C23" s="55"/>
      <c r="D23" s="53"/>
    </row>
    <row r="24" ht="25.5" customHeight="1" spans="1:4">
      <c r="A24" s="49"/>
      <c r="B24" s="54"/>
      <c r="C24" s="55"/>
      <c r="D24" s="53"/>
    </row>
    <row r="25" ht="25.5" customHeight="1" spans="1:4">
      <c r="A25" s="49"/>
      <c r="B25" s="54"/>
      <c r="C25" s="55"/>
      <c r="D25" s="53"/>
    </row>
    <row r="26" ht="25.5" customHeight="1" spans="1:4">
      <c r="A26" s="49"/>
      <c r="B26" s="54"/>
      <c r="C26" s="55"/>
      <c r="D26" s="53"/>
    </row>
    <row r="27" ht="25.5" customHeight="1" spans="1:4">
      <c r="A27" s="49"/>
      <c r="B27" s="54"/>
      <c r="C27" s="55"/>
      <c r="D27" s="53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scale="9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9.4285714285714" style="27" customWidth="1"/>
    <col min="2" max="2" width="47.2857142857143" style="27" customWidth="1"/>
    <col min="3" max="3" width="33.5714285714286" style="27" customWidth="1"/>
    <col min="4" max="4" width="2.85714285714286" style="27" customWidth="1"/>
    <col min="5" max="16" width="9.14285714285714" style="27"/>
  </cols>
  <sheetData>
    <row r="1" ht="15" customHeight="1" spans="1:16">
      <c r="A1" s="28"/>
      <c r="B1" s="28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29" t="s">
        <v>191</v>
      </c>
      <c r="B2" s="29"/>
      <c r="C2" s="29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0" t="s">
        <v>1</v>
      </c>
      <c r="B3"/>
      <c r="C3" s="31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2" t="s">
        <v>192</v>
      </c>
      <c r="B4" s="32"/>
      <c r="C4" s="33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2" t="s">
        <v>193</v>
      </c>
      <c r="B5" s="32" t="s">
        <v>194</v>
      </c>
      <c r="C5" s="3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2" t="s">
        <v>100</v>
      </c>
      <c r="B6" s="32"/>
      <c r="C6" s="33"/>
    </row>
    <row r="7" s="26" customFormat="1" ht="26.25" customHeight="1" spans="1:4">
      <c r="A7" s="34"/>
      <c r="B7" s="34"/>
      <c r="C7" s="35">
        <v>0</v>
      </c>
      <c r="D7" s="36"/>
    </row>
    <row r="8" ht="26.25" customHeight="1" spans="1:16">
      <c r="A8" s="37"/>
      <c r="B8" s="37"/>
      <c r="C8" s="3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7"/>
      <c r="B9" s="37"/>
      <c r="C9" s="3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7"/>
      <c r="B10" s="37"/>
      <c r="C10" s="35"/>
    </row>
    <row r="11" ht="26.25" customHeight="1" spans="1:3">
      <c r="A11" s="37"/>
      <c r="B11" s="37"/>
      <c r="C11" s="35"/>
    </row>
    <row r="12" ht="26.25" customHeight="1" spans="1:3">
      <c r="A12" s="37"/>
      <c r="B12" s="37"/>
      <c r="C12" s="3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A12" sqref="A11:A12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18" t="s">
        <v>195</v>
      </c>
      <c r="B1" s="18"/>
    </row>
    <row r="2" s="1" customFormat="1" spans="1:1">
      <c r="A2" s="19" t="s">
        <v>196</v>
      </c>
    </row>
    <row r="3" s="1" customFormat="1" ht="15" customHeight="1" spans="1:2">
      <c r="A3" s="20" t="s">
        <v>32</v>
      </c>
      <c r="B3" s="21" t="s">
        <v>33</v>
      </c>
    </row>
    <row r="4" s="1" customFormat="1" spans="1:2">
      <c r="A4" s="20"/>
      <c r="B4" s="21"/>
    </row>
    <row r="5" s="1" customFormat="1" spans="1:2">
      <c r="A5" s="15" t="s">
        <v>98</v>
      </c>
      <c r="B5" s="21">
        <v>1</v>
      </c>
    </row>
    <row r="6" s="1" customFormat="1" spans="1:2">
      <c r="A6" s="22" t="s">
        <v>197</v>
      </c>
      <c r="B6" s="23"/>
    </row>
    <row r="7" s="1" customFormat="1" spans="1:2">
      <c r="A7" s="24" t="s">
        <v>198</v>
      </c>
      <c r="B7" s="23"/>
    </row>
    <row r="8" s="1" customFormat="1" spans="1:2">
      <c r="A8" s="24"/>
      <c r="B8" s="23"/>
    </row>
    <row r="9" s="1" customFormat="1" spans="1:2">
      <c r="A9" s="24"/>
      <c r="B9" s="23"/>
    </row>
    <row r="10" s="1" customFormat="1" spans="1:2">
      <c r="A10" s="24"/>
      <c r="B10" s="23"/>
    </row>
    <row r="11" s="1" customFormat="1" spans="1:2">
      <c r="A11" s="24"/>
      <c r="B11" s="23"/>
    </row>
    <row r="12" s="1" customFormat="1" spans="1:2">
      <c r="A12" s="24"/>
      <c r="B12" s="23"/>
    </row>
    <row r="13" s="1" customFormat="1" spans="1:2">
      <c r="A13" s="24"/>
      <c r="B13" s="23"/>
    </row>
    <row r="14" s="1" customFormat="1" spans="1:2">
      <c r="A14" s="24"/>
      <c r="B14" s="23"/>
    </row>
    <row r="15" s="1" customFormat="1" spans="1:2">
      <c r="A15" s="24"/>
      <c r="B15" s="23"/>
    </row>
    <row r="16" s="1" customFormat="1" spans="1:1">
      <c r="A16" s="25" t="s">
        <v>199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scale="9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D6" sqref="D6:P6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201</v>
      </c>
    </row>
    <row r="3" s="1" customFormat="1" ht="33" customHeight="1" spans="1:16">
      <c r="A3" s="4" t="s">
        <v>202</v>
      </c>
      <c r="B3" s="10" t="s">
        <v>203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204</v>
      </c>
      <c r="B4" s="12" t="s">
        <v>205</v>
      </c>
      <c r="C4" s="6"/>
      <c r="D4" s="6"/>
      <c r="E4" s="6"/>
      <c r="F4" s="4" t="s">
        <v>206</v>
      </c>
      <c r="G4" s="4"/>
      <c r="H4" s="4"/>
      <c r="I4" s="4"/>
      <c r="J4" s="6" t="s">
        <v>207</v>
      </c>
      <c r="K4" s="6"/>
      <c r="L4" s="6"/>
      <c r="M4" s="6"/>
      <c r="N4" s="6"/>
      <c r="O4" s="6"/>
      <c r="P4" s="6"/>
    </row>
    <row r="5" s="1" customFormat="1" ht="31" customHeight="1" spans="1:16">
      <c r="A5" s="4" t="s">
        <v>208</v>
      </c>
      <c r="B5" s="4" t="s">
        <v>209</v>
      </c>
      <c r="C5" s="4"/>
      <c r="D5" s="10" t="s">
        <v>210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50" customHeight="1" spans="1:16">
      <c r="A6" s="4"/>
      <c r="B6" s="4" t="s">
        <v>211</v>
      </c>
      <c r="C6" s="4"/>
      <c r="D6" s="13" t="s">
        <v>212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213</v>
      </c>
      <c r="C7" s="4"/>
      <c r="D7" s="14" t="s">
        <v>214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1" customFormat="1" ht="36" customHeight="1" spans="1:16">
      <c r="A8" s="4"/>
      <c r="B8" s="4" t="s">
        <v>215</v>
      </c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216</v>
      </c>
      <c r="B9" s="4" t="s">
        <v>217</v>
      </c>
      <c r="C9" s="4"/>
      <c r="D9" s="14" t="s">
        <v>218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36" customHeight="1" spans="1:16">
      <c r="A10" s="4"/>
      <c r="B10" s="15" t="s">
        <v>219</v>
      </c>
      <c r="C10" s="15"/>
      <c r="D10" s="10" t="s">
        <v>218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5" t="s">
        <v>220</v>
      </c>
      <c r="C11" s="15"/>
      <c r="D11" s="4" t="s">
        <v>221</v>
      </c>
      <c r="E11" s="4"/>
      <c r="F11" s="4"/>
      <c r="G11" s="4"/>
      <c r="H11" s="4" t="s">
        <v>222</v>
      </c>
      <c r="I11" s="4"/>
      <c r="J11" s="4"/>
      <c r="K11" s="4"/>
      <c r="L11" s="4" t="s">
        <v>223</v>
      </c>
      <c r="M11" s="4"/>
      <c r="N11" s="4"/>
      <c r="O11" s="4"/>
      <c r="P11" s="4" t="s">
        <v>224</v>
      </c>
    </row>
    <row r="12" s="1" customFormat="1" ht="36" customHeight="1" spans="1:16">
      <c r="A12" s="4"/>
      <c r="B12" s="16">
        <v>5</v>
      </c>
      <c r="C12" s="16"/>
      <c r="D12" s="5">
        <v>6</v>
      </c>
      <c r="E12" s="5"/>
      <c r="F12" s="5"/>
      <c r="G12" s="5"/>
      <c r="H12" s="5">
        <v>0</v>
      </c>
      <c r="I12" s="5"/>
      <c r="J12" s="5"/>
      <c r="K12" s="5"/>
      <c r="L12" s="5">
        <v>5</v>
      </c>
      <c r="M12" s="5"/>
      <c r="N12" s="5"/>
      <c r="O12" s="5"/>
      <c r="P12" s="5">
        <v>1</v>
      </c>
    </row>
    <row r="13" s="1" customFormat="1" ht="36" customHeight="1" spans="1:16">
      <c r="A13" s="4" t="s">
        <v>225</v>
      </c>
      <c r="B13" s="10" t="s">
        <v>218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226</v>
      </c>
      <c r="B14" s="4" t="s">
        <v>227</v>
      </c>
      <c r="C14" s="4" t="s">
        <v>228</v>
      </c>
      <c r="D14" s="4"/>
      <c r="E14" s="4"/>
      <c r="F14" s="4"/>
      <c r="G14" s="4" t="s">
        <v>229</v>
      </c>
      <c r="H14" s="4"/>
      <c r="I14" s="4"/>
      <c r="J14" s="4"/>
      <c r="K14" s="4" t="s">
        <v>230</v>
      </c>
      <c r="L14" s="4"/>
      <c r="M14" s="4"/>
      <c r="N14" s="4"/>
      <c r="O14" s="4" t="s">
        <v>231</v>
      </c>
      <c r="P14" s="4"/>
    </row>
    <row r="15" s="1" customFormat="1" ht="36" customHeight="1" spans="1:16">
      <c r="A15" s="4"/>
      <c r="B15" s="6">
        <v>63.66</v>
      </c>
      <c r="C15" s="6">
        <v>93.1</v>
      </c>
      <c r="D15" s="6"/>
      <c r="E15" s="6"/>
      <c r="F15" s="6"/>
      <c r="G15" s="6">
        <v>93.1</v>
      </c>
      <c r="H15" s="6"/>
      <c r="I15" s="6"/>
      <c r="J15" s="6"/>
      <c r="K15" s="17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232</v>
      </c>
      <c r="B16" s="4" t="s">
        <v>233</v>
      </c>
      <c r="C16" s="4"/>
      <c r="D16" s="4"/>
      <c r="E16" s="4"/>
      <c r="F16" s="4"/>
      <c r="G16" s="4"/>
      <c r="H16" s="4"/>
      <c r="I16" s="4" t="s">
        <v>234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235</v>
      </c>
      <c r="C17" s="4"/>
      <c r="D17" s="4"/>
      <c r="E17" s="6"/>
      <c r="F17" s="6"/>
      <c r="G17" s="6"/>
      <c r="H17" s="6"/>
      <c r="I17" s="4" t="s">
        <v>132</v>
      </c>
      <c r="J17" s="4"/>
      <c r="K17" s="4"/>
      <c r="L17" s="4"/>
      <c r="M17" s="4"/>
      <c r="N17" s="6">
        <v>43.9</v>
      </c>
      <c r="O17" s="6"/>
      <c r="P17" s="6"/>
    </row>
    <row r="18" s="1" customFormat="1" ht="36" customHeight="1" spans="1:16">
      <c r="A18" s="4"/>
      <c r="B18" s="4" t="s">
        <v>236</v>
      </c>
      <c r="C18" s="4"/>
      <c r="D18" s="4"/>
      <c r="E18" s="6">
        <v>51.9</v>
      </c>
      <c r="F18" s="6"/>
      <c r="G18" s="6"/>
      <c r="H18" s="6"/>
      <c r="I18" s="4" t="s">
        <v>133</v>
      </c>
      <c r="J18" s="4"/>
      <c r="K18" s="4"/>
      <c r="L18" s="4"/>
      <c r="M18" s="4"/>
      <c r="N18" s="6">
        <v>8</v>
      </c>
      <c r="O18" s="6"/>
      <c r="P18" s="6"/>
    </row>
    <row r="19" s="1" customFormat="1" ht="36" customHeight="1" spans="1:16">
      <c r="A19" s="4"/>
      <c r="B19" s="4" t="s">
        <v>237</v>
      </c>
      <c r="C19" s="4"/>
      <c r="D19" s="4"/>
      <c r="E19" s="6"/>
      <c r="F19" s="6"/>
      <c r="G19" s="6"/>
      <c r="H19" s="6"/>
      <c r="I19" s="4" t="s">
        <v>238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239</v>
      </c>
      <c r="C20" s="4"/>
      <c r="D20" s="4"/>
      <c r="E20" s="6">
        <v>51.9</v>
      </c>
      <c r="F20" s="6"/>
      <c r="G20" s="6"/>
      <c r="H20" s="6"/>
      <c r="I20" s="4" t="s">
        <v>240</v>
      </c>
      <c r="J20" s="4"/>
      <c r="K20" s="4"/>
      <c r="L20" s="4"/>
      <c r="M20" s="4"/>
      <c r="N20" s="6">
        <v>51.9</v>
      </c>
      <c r="O20" s="6"/>
      <c r="P20" s="6"/>
    </row>
    <row r="21" s="1" customFormat="1" ht="36" customHeight="1" spans="1:16">
      <c r="A21" s="4" t="s">
        <v>241</v>
      </c>
      <c r="B21" s="10" t="s">
        <v>218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242</v>
      </c>
      <c r="B22" s="4" t="s">
        <v>243</v>
      </c>
      <c r="C22" s="4"/>
      <c r="D22" s="4" t="s">
        <v>244</v>
      </c>
      <c r="E22" s="4"/>
      <c r="F22" s="4"/>
      <c r="G22" s="4"/>
      <c r="H22" s="4"/>
      <c r="I22" s="4"/>
      <c r="J22" s="4"/>
      <c r="K22" s="4"/>
      <c r="L22" s="4"/>
      <c r="M22" s="4" t="s">
        <v>245</v>
      </c>
      <c r="N22" s="4"/>
      <c r="O22" s="4"/>
      <c r="P22" s="4"/>
    </row>
    <row r="23" s="1" customFormat="1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1" customFormat="1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1" customFormat="1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H5" sqref="H5:K5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201</v>
      </c>
    </row>
    <row r="3" s="1" customFormat="1" ht="46" customHeight="1" spans="1:11">
      <c r="A3" s="4" t="s">
        <v>247</v>
      </c>
      <c r="B3" s="5"/>
      <c r="C3" s="5"/>
      <c r="D3" s="5"/>
      <c r="E3" s="5"/>
      <c r="F3" s="4" t="s">
        <v>248</v>
      </c>
      <c r="G3" s="4"/>
      <c r="H3" s="6"/>
      <c r="I3" s="6"/>
      <c r="J3" s="6"/>
      <c r="K3" s="6"/>
    </row>
    <row r="4" s="1" customFormat="1" ht="46" customHeight="1" spans="1:11">
      <c r="A4" s="4" t="s">
        <v>249</v>
      </c>
      <c r="B4" s="5"/>
      <c r="C4" s="5"/>
      <c r="D4" s="5"/>
      <c r="E4" s="5"/>
      <c r="F4" s="4" t="s">
        <v>250</v>
      </c>
      <c r="G4" s="4"/>
      <c r="H4" s="6"/>
      <c r="I4" s="6"/>
      <c r="J4" s="6"/>
      <c r="K4" s="6"/>
    </row>
    <row r="5" s="1" customFormat="1" ht="46" customHeight="1" spans="1:11">
      <c r="A5" s="4" t="s">
        <v>251</v>
      </c>
      <c r="B5" s="5"/>
      <c r="C5" s="5"/>
      <c r="D5" s="5"/>
      <c r="E5" s="5"/>
      <c r="F5" s="4" t="s">
        <v>252</v>
      </c>
      <c r="G5" s="4"/>
      <c r="H5" s="6"/>
      <c r="I5" s="6"/>
      <c r="J5" s="6"/>
      <c r="K5" s="6"/>
    </row>
    <row r="6" s="1" customFormat="1" ht="46" customHeight="1" spans="1:11">
      <c r="A6" s="4" t="s">
        <v>253</v>
      </c>
      <c r="B6" s="5"/>
      <c r="C6" s="5"/>
      <c r="D6" s="5"/>
      <c r="E6" s="5"/>
      <c r="F6" s="4" t="s">
        <v>254</v>
      </c>
      <c r="G6" s="4"/>
      <c r="H6" s="6"/>
      <c r="I6" s="6"/>
      <c r="J6" s="6"/>
      <c r="K6" s="6"/>
    </row>
    <row r="7" s="1" customFormat="1" ht="46" customHeight="1" spans="1:11">
      <c r="A7" s="4" t="s">
        <v>255</v>
      </c>
      <c r="B7" s="7" t="s">
        <v>256</v>
      </c>
      <c r="C7" s="6"/>
      <c r="D7" s="6"/>
      <c r="E7" s="7" t="s">
        <v>257</v>
      </c>
      <c r="F7" s="7"/>
      <c r="G7" s="6"/>
      <c r="H7" s="6"/>
      <c r="I7" s="7" t="s">
        <v>258</v>
      </c>
      <c r="J7" s="7"/>
      <c r="K7" s="6"/>
    </row>
    <row r="8" s="1" customFormat="1" ht="46" customHeight="1" spans="1:11">
      <c r="A8" s="4" t="s">
        <v>259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242</v>
      </c>
      <c r="B9" s="4" t="s">
        <v>243</v>
      </c>
      <c r="C9" s="4"/>
      <c r="D9" s="4" t="s">
        <v>244</v>
      </c>
      <c r="E9" s="4"/>
      <c r="F9" s="4"/>
      <c r="G9" s="4"/>
      <c r="H9" s="4"/>
      <c r="I9" s="4"/>
      <c r="J9" s="4" t="s">
        <v>260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2023-05-23T01:37:14Z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