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3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Area" localSheetId="3">表2!$A$1:$B$32</definedName>
    <definedName name="_xlnm.Print_Titles" localSheetId="11">表10!$1:$5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<sst xmlns="http://schemas.openxmlformats.org/spreadsheetml/2006/main" count="309" uniqueCount="236">
  <si>
    <t>单位代码：</t>
  </si>
  <si>
    <t>单位名称：</t>
  </si>
  <si>
    <t>宁县科学技术协会</t>
  </si>
  <si>
    <t>部门预算公开表</t>
  </si>
  <si>
    <t xml:space="preserve">     </t>
  </si>
  <si>
    <t>编制日期：</t>
  </si>
  <si>
    <t>部门领导：</t>
  </si>
  <si>
    <t>樊富学</t>
  </si>
  <si>
    <t>财务负责人：</t>
  </si>
  <si>
    <t>杨强</t>
  </si>
  <si>
    <t>制表人：</t>
  </si>
  <si>
    <t>张丽娜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</si>
  <si>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</si>
  <si>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</si>
  <si>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</si>
  <si>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</si>
  <si>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</si>
  <si>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</si>
  <si>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</si>
  <si>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</si>
  <si>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</si>
  <si>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</si>
  <si>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</si>
  <si>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</si>
  <si>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</si>
  <si>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</si>
  <si>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</si>
  <si>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</si>
  <si>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</si>
  <si>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</si>
  <si>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</si>
  <si>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</si>
  <si>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</si>
  <si>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</si>
  <si>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</si>
  <si>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</si>
  <si>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</si>
  <si>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</si>
  <si>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</si>
  <si>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</si>
  <si>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</si>
  <si>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</si>
  <si>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</si>
  <si>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</si>
  <si>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</si>
  <si>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</si>
  <si>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</si>
  <si>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</si>
  <si>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</si>
  <si>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</si>
  <si>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</si>
  <si>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</si>
  <si>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</si>
  <si>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</si>
  <si>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</si>
  <si>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</si>
  <si>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</si>
  <si>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</si>
  <si>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</si>
  <si>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</si>
  <si>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</si>
  <si>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</si>
  <si>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</si>
  <si>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</si>
  <si>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</si>
  <si>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</si>
  <si>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</si>
  <si>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</si>
  <si>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</si>
  <si>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</si>
  <si>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</si>
  <si>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</si>
  <si>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</si>
  <si>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</si>
  <si>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</si>
  <si>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</si>
  <si>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</si>
  <si>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34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</si>
  <si>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</si>
  <si>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</si>
  <si>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34"/>
      </rPr>
      <t>二、政府性基金预算财政拨款收入</t>
    </r>
  </si>
  <si>
    <r>
      <rPr>
        <b/>
        <sz val="9"/>
        <color rgb="FF000000"/>
        <rFont val="宋体"/>
        <charset val="134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</si>
  <si>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</si>
  <si>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</si>
  <si>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</si>
  <si>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</si>
  <si>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</si>
  <si>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</si>
  <si>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</si>
  <si>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</si>
  <si>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</si>
  <si>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</si>
  <si>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</si>
  <si>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</si>
  <si>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</si>
  <si>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</si>
  <si>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</si>
  <si>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</si>
  <si>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</si>
  <si>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</si>
  <si>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</si>
  <si>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</si>
  <si>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</si>
  <si>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</si>
  <si>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</si>
  <si>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</si>
  <si>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</si>
  <si>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r>
      <rPr>
        <b/>
        <sz val="9"/>
        <color indexed="8"/>
        <rFont val="宋体"/>
        <charset val="134"/>
      </rPr>
      <t>2</t>
    </r>
    <r>
      <rPr>
        <b/>
        <sz val="9"/>
        <color indexed="8"/>
        <rFont val="宋体"/>
        <charset val="134"/>
      </rPr>
      <t>06科学技术</t>
    </r>
  </si>
  <si>
    <r>
      <rPr>
        <b/>
        <sz val="9"/>
        <color indexed="8"/>
        <rFont val="宋体"/>
        <charset val="134"/>
      </rPr>
      <t>2</t>
    </r>
    <r>
      <rPr>
        <b/>
        <sz val="9"/>
        <color indexed="8"/>
        <rFont val="宋体"/>
        <charset val="134"/>
      </rPr>
      <t>0607科学技术支出</t>
    </r>
  </si>
  <si>
    <r>
      <rPr>
        <sz val="9"/>
        <color indexed="8"/>
        <rFont val="宋体"/>
        <charset val="134"/>
      </rPr>
      <t>2</t>
    </r>
    <r>
      <rPr>
        <sz val="9"/>
        <color indexed="8"/>
        <rFont val="宋体"/>
        <charset val="134"/>
      </rPr>
      <t>060701机构运行</t>
    </r>
  </si>
  <si>
    <r>
      <rPr>
        <sz val="9"/>
        <color indexed="8"/>
        <rFont val="宋体"/>
        <charset val="134"/>
      </rPr>
      <t>2</t>
    </r>
    <r>
      <rPr>
        <sz val="9"/>
        <color indexed="8"/>
        <rFont val="宋体"/>
        <charset val="134"/>
      </rPr>
      <t>08社会保障和就业支出</t>
    </r>
  </si>
  <si>
    <r>
      <rPr>
        <sz val="9"/>
        <color indexed="8"/>
        <rFont val="宋体"/>
        <charset val="134"/>
      </rPr>
      <t>2</t>
    </r>
    <r>
      <rPr>
        <sz val="9"/>
        <color indexed="8"/>
        <rFont val="宋体"/>
        <charset val="134"/>
      </rPr>
      <t>0805行政事业单位养老支出</t>
    </r>
  </si>
  <si>
    <r>
      <rPr>
        <sz val="9"/>
        <color indexed="8"/>
        <rFont val="宋体"/>
        <charset val="134"/>
      </rPr>
      <t>2</t>
    </r>
    <r>
      <rPr>
        <sz val="9"/>
        <color indexed="8"/>
        <rFont val="宋体"/>
        <charset val="134"/>
      </rPr>
      <t>080502事业单位离退休</t>
    </r>
  </si>
  <si>
    <t>2080505机关事业单位养老保险缴费支出</t>
  </si>
  <si>
    <r>
      <rPr>
        <sz val="9"/>
        <color indexed="8"/>
        <rFont val="宋体"/>
        <charset val="134"/>
      </rPr>
      <t>2</t>
    </r>
    <r>
      <rPr>
        <sz val="9"/>
        <color indexed="8"/>
        <rFont val="宋体"/>
        <charset val="134"/>
        <scheme val="minor"/>
      </rPr>
      <t>0899其他社会保障和就业支出</t>
    </r>
  </si>
  <si>
    <t>2089999其他社会保障和就业支出</t>
  </si>
  <si>
    <t>210卫生健康支出</t>
  </si>
  <si>
    <t>21011行政事业单位医疗</t>
  </si>
  <si>
    <t>2101102事业单位医疗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</si>
  <si>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</si>
  <si>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</si>
  <si>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</si>
  <si>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</si>
  <si>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</si>
  <si>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</si>
  <si>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</si>
  <si>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</si>
  <si>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</si>
  <si>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</si>
  <si>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</si>
  <si>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</si>
  <si>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</si>
  <si>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</si>
  <si>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</si>
  <si>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</si>
  <si>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</si>
  <si>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</si>
  <si>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</si>
  <si>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</si>
  <si>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</si>
  <si>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</si>
  <si>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</si>
  <si>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</si>
  <si>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</si>
  <si>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</si>
  <si>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</si>
  <si>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</si>
  <si>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</si>
  <si>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</si>
  <si>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</si>
  <si>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</si>
  <si>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</si>
  <si>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</si>
  <si>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</si>
  <si>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r>
      <rPr>
        <b/>
        <sz val="9"/>
        <color indexed="8"/>
        <rFont val="宋体"/>
        <charset val="134"/>
      </rPr>
      <t>2</t>
    </r>
    <r>
      <rPr>
        <b/>
        <sz val="9"/>
        <color indexed="8"/>
        <rFont val="宋体"/>
        <charset val="134"/>
      </rPr>
      <t>06</t>
    </r>
  </si>
  <si>
    <t>科学技术</t>
  </si>
  <si>
    <t>20607</t>
  </si>
  <si>
    <t>科学技术支出</t>
  </si>
  <si>
    <r>
      <rPr>
        <sz val="9"/>
        <color indexed="8"/>
        <rFont val="宋体"/>
        <charset val="134"/>
      </rPr>
      <t>2</t>
    </r>
    <r>
      <rPr>
        <sz val="9"/>
        <color indexed="8"/>
        <rFont val="宋体"/>
        <charset val="134"/>
      </rPr>
      <t>060701</t>
    </r>
  </si>
  <si>
    <t>机构运行</t>
  </si>
  <si>
    <t>208</t>
  </si>
  <si>
    <t>社会保障和就业支出</t>
  </si>
  <si>
    <r>
      <rPr>
        <sz val="9"/>
        <color indexed="8"/>
        <rFont val="宋体"/>
        <charset val="134"/>
      </rPr>
      <t>2</t>
    </r>
    <r>
      <rPr>
        <sz val="9"/>
        <color indexed="8"/>
        <rFont val="宋体"/>
        <charset val="134"/>
      </rPr>
      <t>0805</t>
    </r>
  </si>
  <si>
    <t>行政事业单位养老支出</t>
  </si>
  <si>
    <r>
      <rPr>
        <sz val="9"/>
        <color indexed="8"/>
        <rFont val="宋体"/>
        <charset val="134"/>
      </rPr>
      <t>2</t>
    </r>
    <r>
      <rPr>
        <sz val="9"/>
        <color indexed="8"/>
        <rFont val="宋体"/>
        <charset val="134"/>
      </rPr>
      <t>080502</t>
    </r>
  </si>
  <si>
    <t>事业单位离退休</t>
  </si>
  <si>
    <t>2080505</t>
  </si>
  <si>
    <t>机关事业单位养老保险缴费支出</t>
  </si>
  <si>
    <r>
      <rPr>
        <sz val="9"/>
        <color indexed="8"/>
        <rFont val="宋体"/>
        <charset val="134"/>
      </rPr>
      <t>2</t>
    </r>
    <r>
      <rPr>
        <sz val="9"/>
        <color indexed="8"/>
        <rFont val="宋体"/>
        <charset val="134"/>
        <scheme val="minor"/>
      </rPr>
      <t>0899</t>
    </r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</si>
  <si>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</si>
  <si>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</si>
  <si>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</si>
  <si>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</si>
  <si>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</si>
  <si>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</si>
  <si>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</si>
  <si>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</si>
  <si>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</si>
  <si>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</si>
  <si>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</si>
  <si>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</si>
  <si>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</si>
  <si>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</si>
  <si>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</si>
  <si>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</si>
  <si>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</si>
  <si>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r>
      <rPr>
        <sz val="9"/>
        <color indexed="8"/>
        <rFont val="宋体"/>
        <charset val="134"/>
      </rPr>
      <t>3</t>
    </r>
    <r>
      <rPr>
        <sz val="9"/>
        <color indexed="8"/>
        <rFont val="宋体"/>
        <charset val="134"/>
      </rPr>
      <t>0102</t>
    </r>
  </si>
  <si>
    <t>津贴补贴</t>
  </si>
  <si>
    <r>
      <rPr>
        <sz val="9"/>
        <color indexed="8"/>
        <rFont val="宋体"/>
        <charset val="134"/>
      </rPr>
      <t>3</t>
    </r>
    <r>
      <rPr>
        <sz val="9"/>
        <color indexed="8"/>
        <rFont val="宋体"/>
        <charset val="134"/>
      </rPr>
      <t>0113</t>
    </r>
  </si>
  <si>
    <t>其他社会保障缴费</t>
  </si>
  <si>
    <t>奖金</t>
  </si>
  <si>
    <t>绩效</t>
  </si>
  <si>
    <t>机关事业单基本医疗保险单位缴费</t>
  </si>
  <si>
    <t>职工基本医疗保险缴费</t>
  </si>
  <si>
    <t>商品和服务支出</t>
  </si>
  <si>
    <t>办公费</t>
  </si>
  <si>
    <t>印刷费</t>
  </si>
  <si>
    <t>水费</t>
  </si>
  <si>
    <t>邮电费</t>
  </si>
  <si>
    <t>差旅费</t>
  </si>
  <si>
    <t>劳务费</t>
  </si>
  <si>
    <t>工会经费</t>
  </si>
  <si>
    <t>福利费</t>
  </si>
  <si>
    <t>公务用车运行维护费</t>
  </si>
  <si>
    <t>其他交通费</t>
  </si>
  <si>
    <t>对个人和家庭的补助</t>
  </si>
  <si>
    <t>退休费</t>
  </si>
  <si>
    <t>生活补助</t>
  </si>
  <si>
    <t>取暖费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</si>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</sst>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  <numFmt numFmtId="178" formatCode="0.00_);[Red]\(0.00\)"/>
    <numFmt numFmtId="179" formatCode="#,##0.000"/>
    <numFmt numFmtId="180" formatCode="yyyy\-mm\-dd"/>
  </numFmts>
  <fonts count="55">
    <font>
      <sz val="11"/>
      <color indexed="8"/>
      <name val="宋体"/>
      <charset val="1"/>
      <scheme val="minor"/>
    </font>
    <font>
      <sz val="16"/>
      <color indexed="8"/>
      <name val="仿宋_GB2312"/>
      <charset val="134"/>
    </font>
    <font>
      <sz val="9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9"/>
      <color indexed="8"/>
      <name val="仿宋_GB2312"/>
      <charset val="134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sz val="10"/>
      <name val="Arial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9"/>
      <name val="SimSun"/>
      <charset val="134"/>
    </font>
    <font>
      <b/>
      <sz val="10"/>
      <name val="SimSun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  <scheme val="minor"/>
    </font>
    <font>
      <b/>
      <sz val="9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4" borderId="7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5" borderId="10" applyNumberFormat="0" applyAlignment="0" applyProtection="0">
      <alignment vertical="center"/>
    </xf>
    <xf numFmtId="0" fontId="43" fillId="6" borderId="11" applyNumberFormat="0" applyAlignment="0" applyProtection="0">
      <alignment vertical="center"/>
    </xf>
    <xf numFmtId="0" fontId="44" fillId="6" borderId="10" applyNumberFormat="0" applyAlignment="0" applyProtection="0">
      <alignment vertical="center"/>
    </xf>
    <xf numFmtId="0" fontId="45" fillId="7" borderId="12" applyNumberFormat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11" fillId="0" borderId="0"/>
  </cellStyleXfs>
  <cellXfs count="11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Border="1" applyAlignment="1" applyProtection="1"/>
    <xf numFmtId="0" fontId="11" fillId="0" borderId="0" xfId="0" applyFont="1" applyFill="1" applyAlignment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>
      <alignment vertical="center"/>
    </xf>
    <xf numFmtId="0" fontId="20" fillId="0" borderId="1" xfId="0" applyFont="1" applyBorder="1">
      <alignment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2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2" fillId="0" borderId="2" xfId="0" applyFont="1" applyBorder="1" applyAlignment="1">
      <alignment vertical="center" wrapText="1"/>
    </xf>
    <xf numFmtId="0" fontId="22" fillId="0" borderId="2" xfId="0" applyFont="1" applyBorder="1" applyAlignment="1">
      <alignment horizontal="right"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right" vertical="center" wrapText="1"/>
    </xf>
    <xf numFmtId="4" fontId="22" fillId="0" borderId="1" xfId="0" applyNumberFormat="1" applyFont="1" applyBorder="1" applyAlignment="1">
      <alignment vertical="center" wrapText="1"/>
    </xf>
    <xf numFmtId="49" fontId="18" fillId="0" borderId="1" xfId="0" applyNumberFormat="1" applyFont="1" applyFill="1" applyBorder="1" applyAlignment="1" applyProtection="1">
      <alignment horizontal="left" vertical="center"/>
    </xf>
    <xf numFmtId="4" fontId="22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9" fontId="23" fillId="0" borderId="1" xfId="0" applyNumberFormat="1" applyFont="1" applyFill="1" applyBorder="1" applyAlignment="1" applyProtection="1">
      <alignment horizontal="left" vertical="center"/>
    </xf>
    <xf numFmtId="49" fontId="23" fillId="0" borderId="3" xfId="0" applyNumberFormat="1" applyFont="1" applyFill="1" applyBorder="1" applyAlignment="1" applyProtection="1">
      <alignment horizontal="left" vertical="center"/>
    </xf>
    <xf numFmtId="0" fontId="0" fillId="0" borderId="3" xfId="0" applyFont="1" applyFill="1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4" fontId="22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vertical="center" wrapText="1"/>
    </xf>
    <xf numFmtId="49" fontId="24" fillId="0" borderId="1" xfId="0" applyNumberFormat="1" applyFont="1" applyFill="1" applyBorder="1" applyAlignment="1" applyProtection="1">
      <alignment horizontal="left" vertical="center"/>
    </xf>
    <xf numFmtId="0" fontId="25" fillId="0" borderId="2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4" xfId="0" applyFont="1" applyBorder="1">
      <alignment vertical="center"/>
    </xf>
    <xf numFmtId="0" fontId="22" fillId="0" borderId="2" xfId="0" applyFont="1" applyBorder="1" applyAlignment="1">
      <alignment horizontal="center" vertical="center" wrapText="1"/>
    </xf>
    <xf numFmtId="4" fontId="22" fillId="0" borderId="2" xfId="0" applyNumberFormat="1" applyFont="1" applyBorder="1" applyAlignment="1">
      <alignment horizontal="right" vertical="center" wrapText="1"/>
    </xf>
    <xf numFmtId="0" fontId="22" fillId="0" borderId="2" xfId="0" applyFont="1" applyBorder="1" applyAlignment="1">
      <alignment horizontal="left" vertical="center" wrapText="1"/>
    </xf>
    <xf numFmtId="4" fontId="22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177" fontId="25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7" fontId="22" fillId="0" borderId="2" xfId="0" applyNumberFormat="1" applyFont="1" applyBorder="1" applyAlignment="1">
      <alignment vertical="center" wrapText="1"/>
    </xf>
    <xf numFmtId="177" fontId="22" fillId="0" borderId="2" xfId="0" applyNumberFormat="1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0" fillId="0" borderId="6" xfId="0" applyFont="1" applyBorder="1">
      <alignment vertical="center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8" fontId="26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8" fontId="18" fillId="0" borderId="1" xfId="0" applyNumberFormat="1" applyFont="1" applyFill="1" applyBorder="1" applyAlignment="1" applyProtection="1">
      <alignment horizontal="right" vertical="center"/>
    </xf>
    <xf numFmtId="0" fontId="27" fillId="0" borderId="0" xfId="0" applyFont="1" applyBorder="1" applyAlignment="1">
      <alignment vertical="center" wrapText="1"/>
    </xf>
    <xf numFmtId="0" fontId="28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178" fontId="25" fillId="0" borderId="2" xfId="0" applyNumberFormat="1" applyFont="1" applyBorder="1" applyAlignment="1">
      <alignment horizontal="right" vertical="center" wrapText="1"/>
    </xf>
    <xf numFmtId="178" fontId="7" fillId="0" borderId="2" xfId="0" applyNumberFormat="1" applyFont="1" applyBorder="1" applyAlignment="1">
      <alignment vertical="center" wrapText="1"/>
    </xf>
    <xf numFmtId="0" fontId="28" fillId="0" borderId="2" xfId="0" applyFont="1" applyBorder="1" applyAlignment="1">
      <alignment vertical="center" wrapText="1"/>
    </xf>
    <xf numFmtId="178" fontId="28" fillId="0" borderId="2" xfId="0" applyNumberFormat="1" applyFont="1" applyBorder="1" applyAlignment="1">
      <alignment vertical="center" wrapText="1"/>
    </xf>
    <xf numFmtId="179" fontId="28" fillId="0" borderId="2" xfId="0" applyNumberFormat="1" applyFont="1" applyBorder="1" applyAlignment="1">
      <alignment vertical="center" wrapText="1"/>
    </xf>
    <xf numFmtId="179" fontId="7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right" vertical="center" wrapText="1"/>
    </xf>
    <xf numFmtId="180" fontId="9" fillId="0" borderId="0" xfId="0" applyNumberFormat="1" applyFont="1" applyBorder="1" applyAlignment="1">
      <alignment vertical="center" wrapText="1"/>
    </xf>
    <xf numFmtId="0" fontId="32" fillId="0" borderId="0" xfId="0" applyFont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E8" sqref="E8"/>
    </sheetView>
  </sheetViews>
  <sheetFormatPr defaultColWidth="10" defaultRowHeight="13.5"/>
  <cols>
    <col min="1" max="1" width="2.5" customWidth="1"/>
    <col min="2" max="4" width="9.75" customWidth="1"/>
    <col min="5" max="5" width="11.5" customWidth="1"/>
    <col min="6" max="6" width="9.75" customWidth="1"/>
    <col min="7" max="7" width="11.5" customWidth="1"/>
    <col min="8" max="11" width="9.75" customWidth="1"/>
  </cols>
  <sheetData>
    <row r="1" ht="14.2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25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" customHeight="1" spans="1:11">
      <c r="A3" s="12"/>
      <c r="B3" s="12" t="s">
        <v>0</v>
      </c>
      <c r="C3" s="106">
        <v>207001</v>
      </c>
      <c r="D3" s="106"/>
      <c r="E3" s="12"/>
      <c r="F3" s="12"/>
      <c r="G3" s="12"/>
      <c r="H3" s="12"/>
      <c r="I3" s="12"/>
      <c r="J3" s="12"/>
      <c r="K3" s="12"/>
    </row>
    <row r="4" ht="22.7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25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6" customHeight="1" spans="1:11">
      <c r="A6" s="10"/>
      <c r="B6" s="107" t="s">
        <v>3</v>
      </c>
      <c r="C6" s="107"/>
      <c r="D6" s="107"/>
      <c r="E6" s="107"/>
      <c r="F6" s="107"/>
      <c r="G6" s="107"/>
      <c r="H6" s="107"/>
      <c r="I6" s="107"/>
      <c r="J6" s="107"/>
      <c r="K6" s="107"/>
    </row>
    <row r="7" ht="22.7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" customHeight="1" spans="1:11">
      <c r="A10" s="12"/>
      <c r="B10" s="12" t="s">
        <v>4</v>
      </c>
      <c r="C10" s="12"/>
      <c r="F10" s="108" t="s">
        <v>5</v>
      </c>
      <c r="G10" s="109"/>
      <c r="H10" s="12"/>
      <c r="I10" s="12"/>
      <c r="J10" s="12"/>
      <c r="K10" s="12"/>
    </row>
    <row r="11" ht="22.7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" customHeight="1" spans="1:11">
      <c r="A12" s="12"/>
      <c r="B12" s="108" t="s">
        <v>6</v>
      </c>
      <c r="C12" s="110" t="s">
        <v>7</v>
      </c>
      <c r="D12" s="12"/>
      <c r="E12" s="108" t="s">
        <v>8</v>
      </c>
      <c r="F12" s="10" t="s">
        <v>9</v>
      </c>
      <c r="G12" s="12"/>
      <c r="H12" s="108" t="s">
        <v>10</v>
      </c>
      <c r="I12" s="10" t="s">
        <v>11</v>
      </c>
      <c r="J12" s="12"/>
      <c r="K12" s="12"/>
    </row>
    <row r="13" ht="14.25" customHeight="1" spans="1:11">
      <c r="A13" s="10"/>
      <c r="B13" s="10"/>
      <c r="C13" s="10" t="s">
        <v>12</v>
      </c>
      <c r="D13" s="10"/>
      <c r="E13" s="10"/>
      <c r="F13" s="10"/>
      <c r="G13" s="10"/>
      <c r="H13" s="10"/>
      <c r="I13" s="10"/>
      <c r="J13" s="10"/>
      <c r="K13" s="10"/>
    </row>
    <row r="14" ht="14.25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25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740157480315" right="0.078740157480315" top="0.078740157480315" bottom="0.078740157480315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D13" sqref="D13"/>
    </sheetView>
  </sheetViews>
  <sheetFormatPr defaultColWidth="10" defaultRowHeight="13.5" outlineLevelCol="7"/>
  <cols>
    <col min="1" max="1" width="50.75" customWidth="1"/>
    <col min="2" max="2" width="9.75" customWidth="1"/>
    <col min="3" max="3" width="12.875" customWidth="1"/>
    <col min="4" max="7" width="9.75" customWidth="1"/>
    <col min="8" max="8" width="10.25" customWidth="1"/>
  </cols>
  <sheetData>
    <row r="1" ht="14.25" customHeight="1" spans="1:8">
      <c r="A1" s="10"/>
      <c r="B1" s="10"/>
      <c r="C1" s="10"/>
      <c r="D1" s="10"/>
      <c r="E1" s="10"/>
      <c r="F1" s="10"/>
      <c r="G1" s="10"/>
      <c r="H1" s="10"/>
    </row>
    <row r="2" ht="39.95" customHeight="1" spans="1:8">
      <c r="A2" s="41" t="s">
        <v>209</v>
      </c>
      <c r="B2" s="41"/>
      <c r="C2" s="41"/>
      <c r="D2" s="41"/>
      <c r="E2" s="41"/>
      <c r="F2" s="41"/>
      <c r="G2" s="41"/>
      <c r="H2" s="41"/>
    </row>
    <row r="3" ht="22.7" customHeight="1" spans="1:8">
      <c r="A3" s="10"/>
      <c r="B3" s="10"/>
      <c r="C3" s="10"/>
      <c r="D3" s="10"/>
      <c r="E3" s="10"/>
      <c r="F3" s="10"/>
      <c r="G3" s="10"/>
      <c r="H3" s="42" t="s">
        <v>36</v>
      </c>
    </row>
    <row r="4" ht="22.7" customHeight="1" spans="1:8">
      <c r="A4" s="14" t="s">
        <v>147</v>
      </c>
      <c r="B4" s="14" t="s">
        <v>210</v>
      </c>
      <c r="C4" s="14"/>
      <c r="D4" s="14"/>
      <c r="E4" s="14"/>
      <c r="F4" s="14"/>
      <c r="G4" s="14" t="s">
        <v>211</v>
      </c>
      <c r="H4" s="14" t="s">
        <v>212</v>
      </c>
    </row>
    <row r="5" ht="22.7" customHeight="1" spans="1:8">
      <c r="A5" s="14"/>
      <c r="B5" s="14" t="s">
        <v>106</v>
      </c>
      <c r="C5" s="14" t="s">
        <v>213</v>
      </c>
      <c r="D5" s="14" t="s">
        <v>214</v>
      </c>
      <c r="E5" s="14" t="s">
        <v>215</v>
      </c>
      <c r="F5" s="14"/>
      <c r="G5" s="14"/>
      <c r="H5" s="14"/>
    </row>
    <row r="6" ht="22.7" customHeight="1" spans="1:8">
      <c r="A6" s="14"/>
      <c r="B6" s="14"/>
      <c r="C6" s="14"/>
      <c r="D6" s="14"/>
      <c r="E6" s="14" t="s">
        <v>216</v>
      </c>
      <c r="F6" s="14" t="s">
        <v>217</v>
      </c>
      <c r="G6" s="14"/>
      <c r="H6" s="14"/>
    </row>
    <row r="7" ht="22.7" customHeight="1" spans="1:8">
      <c r="A7" s="43" t="s">
        <v>106</v>
      </c>
      <c r="B7" s="44"/>
      <c r="C7" s="44"/>
      <c r="D7" s="44"/>
      <c r="E7" s="44"/>
      <c r="F7" s="44"/>
      <c r="G7" s="44"/>
      <c r="H7" s="44"/>
    </row>
    <row r="8" ht="22.7" customHeight="1" spans="1:8">
      <c r="A8" s="43" t="s">
        <v>2</v>
      </c>
      <c r="B8" s="44">
        <v>2000</v>
      </c>
      <c r="C8" s="44"/>
      <c r="D8" s="44"/>
      <c r="E8" s="44"/>
      <c r="F8" s="44">
        <v>2000</v>
      </c>
      <c r="G8" s="44"/>
      <c r="H8" s="44"/>
    </row>
    <row r="9" ht="22.7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F8" sqref="F8"/>
    </sheetView>
  </sheetViews>
  <sheetFormatPr defaultColWidth="10" defaultRowHeight="15"/>
  <cols>
    <col min="1" max="1" width="9.75" customWidth="1"/>
    <col min="2" max="2" width="12" style="17" customWidth="1"/>
    <col min="3" max="3" width="29.625" style="17" customWidth="1"/>
    <col min="4" max="5" width="12" customWidth="1"/>
    <col min="6" max="6" width="12.5" customWidth="1"/>
    <col min="7" max="10" width="9.75" customWidth="1"/>
  </cols>
  <sheetData>
    <row r="1" ht="14.25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95" customHeight="1" spans="1:10">
      <c r="A2" s="11" t="s">
        <v>218</v>
      </c>
      <c r="B2" s="20"/>
      <c r="C2" s="20"/>
      <c r="D2" s="11"/>
      <c r="E2" s="11"/>
      <c r="F2" s="11"/>
      <c r="G2" s="10"/>
      <c r="H2" s="10"/>
      <c r="I2" s="10"/>
      <c r="J2" s="10"/>
    </row>
    <row r="3" ht="22.7" customHeight="1" spans="1:10">
      <c r="A3" s="12"/>
      <c r="D3" s="12"/>
      <c r="E3" s="12"/>
      <c r="F3" s="12" t="s">
        <v>36</v>
      </c>
      <c r="G3" s="10"/>
      <c r="H3" s="10"/>
      <c r="I3" s="10"/>
      <c r="J3" s="10"/>
    </row>
    <row r="4" ht="22.7" customHeight="1" spans="1:10">
      <c r="A4" s="28" t="s">
        <v>219</v>
      </c>
      <c r="B4" s="29" t="s">
        <v>220</v>
      </c>
      <c r="C4" s="30" t="s">
        <v>221</v>
      </c>
      <c r="D4" s="28" t="s">
        <v>106</v>
      </c>
      <c r="E4" s="28" t="s">
        <v>103</v>
      </c>
      <c r="F4" s="28" t="s">
        <v>104</v>
      </c>
      <c r="G4" s="10"/>
      <c r="H4" s="10"/>
      <c r="I4" s="10"/>
      <c r="J4" s="10"/>
    </row>
    <row r="5" ht="27.95" customHeight="1" spans="1:10">
      <c r="A5" s="28"/>
      <c r="B5" s="31"/>
      <c r="C5" s="32" t="s">
        <v>106</v>
      </c>
      <c r="D5" s="33">
        <v>123245.55</v>
      </c>
      <c r="E5" s="33">
        <v>123245.55</v>
      </c>
      <c r="F5" s="34"/>
      <c r="G5" s="12"/>
      <c r="H5" s="12"/>
      <c r="I5" s="12"/>
      <c r="J5" s="12"/>
    </row>
    <row r="6" ht="27.95" customHeight="1" spans="1:6">
      <c r="A6" s="35">
        <v>1</v>
      </c>
      <c r="B6" s="36">
        <v>302</v>
      </c>
      <c r="C6" s="33" t="s">
        <v>194</v>
      </c>
      <c r="D6" s="33">
        <v>123245.55</v>
      </c>
      <c r="E6" s="33">
        <v>123245.55</v>
      </c>
      <c r="F6" s="37"/>
    </row>
    <row r="7" ht="27.95" customHeight="1" spans="1:6">
      <c r="A7" s="35">
        <v>2</v>
      </c>
      <c r="B7" s="36">
        <v>30201</v>
      </c>
      <c r="C7" s="38" t="s">
        <v>195</v>
      </c>
      <c r="D7" s="37">
        <v>11000</v>
      </c>
      <c r="E7" s="37">
        <v>11000</v>
      </c>
      <c r="F7" s="37"/>
    </row>
    <row r="8" ht="27.95" customHeight="1" spans="1:6">
      <c r="A8" s="35">
        <v>3</v>
      </c>
      <c r="B8" s="36">
        <v>30202</v>
      </c>
      <c r="C8" s="38" t="s">
        <v>196</v>
      </c>
      <c r="D8" s="37">
        <v>19000</v>
      </c>
      <c r="E8" s="37">
        <v>19000</v>
      </c>
      <c r="F8" s="37"/>
    </row>
    <row r="9" ht="27.95" customHeight="1" spans="1:6">
      <c r="A9" s="35">
        <v>4</v>
      </c>
      <c r="B9" s="36">
        <v>30205</v>
      </c>
      <c r="C9" s="38" t="s">
        <v>197</v>
      </c>
      <c r="D9" s="37">
        <v>1000</v>
      </c>
      <c r="E9" s="37">
        <v>1000</v>
      </c>
      <c r="F9" s="37"/>
    </row>
    <row r="10" ht="27.95" customHeight="1" spans="1:6">
      <c r="A10" s="35">
        <v>5</v>
      </c>
      <c r="B10" s="36">
        <v>30207</v>
      </c>
      <c r="C10" s="38" t="s">
        <v>198</v>
      </c>
      <c r="D10" s="37">
        <v>1000</v>
      </c>
      <c r="E10" s="37">
        <v>1000</v>
      </c>
      <c r="F10" s="37"/>
    </row>
    <row r="11" ht="27.95" customHeight="1" spans="1:6">
      <c r="A11" s="35">
        <v>6</v>
      </c>
      <c r="B11" s="36">
        <v>30211</v>
      </c>
      <c r="C11" s="38" t="s">
        <v>199</v>
      </c>
      <c r="D11" s="37">
        <v>4000</v>
      </c>
      <c r="E11" s="37">
        <v>4000</v>
      </c>
      <c r="F11" s="37"/>
    </row>
    <row r="12" ht="27.95" customHeight="1" spans="1:6">
      <c r="A12" s="35">
        <v>7</v>
      </c>
      <c r="B12" s="36">
        <v>30226</v>
      </c>
      <c r="C12" s="38" t="s">
        <v>200</v>
      </c>
      <c r="D12" s="37">
        <v>2000</v>
      </c>
      <c r="E12" s="37">
        <v>2000</v>
      </c>
      <c r="F12" s="37"/>
    </row>
    <row r="13" ht="27.95" customHeight="1" spans="1:6">
      <c r="A13" s="35">
        <v>8</v>
      </c>
      <c r="B13" s="36">
        <v>30228</v>
      </c>
      <c r="C13" s="38" t="s">
        <v>201</v>
      </c>
      <c r="D13" s="37">
        <v>12484.46</v>
      </c>
      <c r="E13" s="37">
        <v>12484.46</v>
      </c>
      <c r="F13" s="37"/>
    </row>
    <row r="14" ht="27.95" customHeight="1" spans="1:6">
      <c r="A14" s="35">
        <v>9</v>
      </c>
      <c r="B14" s="36">
        <v>30229</v>
      </c>
      <c r="C14" s="38" t="s">
        <v>202</v>
      </c>
      <c r="D14" s="37">
        <v>14961.09</v>
      </c>
      <c r="E14" s="37">
        <v>14961.09</v>
      </c>
      <c r="F14" s="37"/>
    </row>
    <row r="15" ht="27.95" customHeight="1" spans="1:6">
      <c r="A15" s="35">
        <v>10</v>
      </c>
      <c r="B15" s="36">
        <v>30231</v>
      </c>
      <c r="C15" s="38" t="s">
        <v>203</v>
      </c>
      <c r="D15" s="37">
        <v>2000</v>
      </c>
      <c r="E15" s="37">
        <v>2000</v>
      </c>
      <c r="F15" s="37"/>
    </row>
    <row r="16" ht="27.95" customHeight="1" spans="1:6">
      <c r="A16" s="35">
        <v>11</v>
      </c>
      <c r="B16" s="36">
        <v>30239</v>
      </c>
      <c r="C16" s="38" t="s">
        <v>204</v>
      </c>
      <c r="D16" s="37">
        <v>55800</v>
      </c>
      <c r="E16" s="37">
        <v>55800</v>
      </c>
      <c r="F16" s="37"/>
    </row>
    <row r="17" ht="27.95" customHeight="1" spans="1:6">
      <c r="A17" s="37"/>
      <c r="B17" s="39"/>
      <c r="C17" s="40"/>
      <c r="D17" s="37"/>
      <c r="E17" s="37"/>
      <c r="F17" s="37"/>
    </row>
    <row r="18" ht="27.95" customHeight="1" spans="1:6">
      <c r="A18" s="37"/>
      <c r="B18" s="39"/>
      <c r="C18" s="40"/>
      <c r="D18" s="37"/>
      <c r="E18" s="37"/>
      <c r="F18" s="37"/>
    </row>
    <row r="19" ht="27.95" customHeight="1" spans="1:6">
      <c r="A19" s="37"/>
      <c r="B19" s="39"/>
      <c r="C19" s="40"/>
      <c r="D19" s="37"/>
      <c r="E19" s="37"/>
      <c r="F19" s="37"/>
    </row>
    <row r="25" ht="13.5" spans="2:3">
      <c r="B25" s="18"/>
      <c r="C25" s="18"/>
    </row>
    <row r="26" ht="13.5" spans="2:3">
      <c r="B26" s="18"/>
      <c r="C26" s="18"/>
    </row>
    <row r="27" ht="13.5" spans="2:3">
      <c r="B27" s="18"/>
      <c r="C27" s="18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17" customWidth="1"/>
    <col min="2" max="2" width="41.375" style="17" customWidth="1"/>
    <col min="3" max="3" width="29.375" style="17" customWidth="1"/>
    <col min="4" max="4" width="2.5" style="17" customWidth="1"/>
    <col min="5" max="16" width="8" style="17"/>
    <col min="17" max="16384" width="7.875" style="18"/>
  </cols>
  <sheetData>
    <row r="1" ht="15" customHeight="1" spans="1:16">
      <c r="A1" s="19"/>
      <c r="B1" s="19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ht="32.25" customHeight="1" spans="1:16">
      <c r="A2" s="20" t="s">
        <v>222</v>
      </c>
      <c r="B2" s="20"/>
      <c r="C2" s="20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ht="15" customHeight="1" spans="1:16">
      <c r="A3" s="18"/>
      <c r="B3" s="18"/>
      <c r="C3" s="21" t="s">
        <v>36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ht="25.5" customHeight="1" spans="1:16">
      <c r="A4" s="22" t="s">
        <v>223</v>
      </c>
      <c r="B4" s="22"/>
      <c r="C4" s="23" t="s">
        <v>40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ht="25.5" customHeight="1" spans="1:16">
      <c r="A5" s="22" t="s">
        <v>224</v>
      </c>
      <c r="B5" s="22" t="s">
        <v>225</v>
      </c>
      <c r="C5" s="23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ht="25.5" customHeight="1" spans="1:16">
      <c r="A6" s="22" t="s">
        <v>106</v>
      </c>
      <c r="B6" s="22"/>
      <c r="C6" s="23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ht="26.25" customHeight="1" spans="1:16">
      <c r="A7" s="24"/>
      <c r="B7" s="24"/>
      <c r="C7" s="25">
        <v>0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ht="26.25" customHeight="1" spans="1:16">
      <c r="A8" s="24"/>
      <c r="B8" s="24"/>
      <c r="C8" s="25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ht="26.25" customHeight="1" spans="1:16">
      <c r="A9" s="24"/>
      <c r="B9" s="24"/>
      <c r="C9" s="25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30" sqref="E30"/>
    </sheetView>
  </sheetViews>
  <sheetFormatPr defaultColWidth="10" defaultRowHeight="13.5" outlineLevelRow="4" outlineLevelCol="4"/>
  <cols>
    <col min="1" max="1" width="19.375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ht="14.25" customHeight="1" spans="1:5">
      <c r="A1" s="10"/>
      <c r="B1" s="10"/>
      <c r="C1" s="10"/>
      <c r="D1" s="10"/>
      <c r="E1" s="10"/>
    </row>
    <row r="2" ht="39.95" customHeight="1" spans="1:5">
      <c r="A2" s="11" t="s">
        <v>226</v>
      </c>
      <c r="B2" s="11"/>
      <c r="C2" s="11"/>
      <c r="D2" s="11"/>
      <c r="E2" s="11"/>
    </row>
    <row r="3" ht="22.7" customHeight="1" spans="1:5">
      <c r="A3" s="12"/>
      <c r="B3" s="12"/>
      <c r="C3" s="12"/>
      <c r="D3" s="12"/>
      <c r="E3" s="13" t="s">
        <v>36</v>
      </c>
    </row>
    <row r="4" ht="22.7" customHeight="1" spans="1:5">
      <c r="A4" s="14" t="s">
        <v>147</v>
      </c>
      <c r="B4" s="14" t="s">
        <v>106</v>
      </c>
      <c r="C4" s="14" t="s">
        <v>227</v>
      </c>
      <c r="D4" s="14" t="s">
        <v>228</v>
      </c>
      <c r="E4" s="14" t="s">
        <v>229</v>
      </c>
    </row>
    <row r="5" ht="22.7" customHeight="1" spans="1:5">
      <c r="A5" s="15"/>
      <c r="B5" s="16"/>
      <c r="C5" s="16"/>
      <c r="D5" s="16"/>
      <c r="E5" s="16"/>
    </row>
  </sheetData>
  <mergeCells count="1">
    <mergeCell ref="A2:E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tabSelected="1" topLeftCell="A4" workbookViewId="0">
      <selection activeCell="E28" sqref="E28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230</v>
      </c>
      <c r="B1" s="1"/>
    </row>
    <row r="2" spans="1:1">
      <c r="A2" s="2" t="s">
        <v>231</v>
      </c>
    </row>
    <row r="3" ht="15" customHeight="1" spans="1:2">
      <c r="A3" s="3" t="s">
        <v>39</v>
      </c>
      <c r="B3" s="4" t="s">
        <v>40</v>
      </c>
    </row>
    <row r="4" spans="1:2">
      <c r="A4" s="3"/>
      <c r="B4" s="4"/>
    </row>
    <row r="5" spans="1:2">
      <c r="A5" s="5" t="s">
        <v>232</v>
      </c>
      <c r="B5" s="4">
        <v>1</v>
      </c>
    </row>
    <row r="6" spans="1:2">
      <c r="A6" s="6" t="s">
        <v>233</v>
      </c>
      <c r="B6" s="7"/>
    </row>
    <row r="7" spans="1:2">
      <c r="A7" s="8" t="s">
        <v>234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235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opLeftCell="A7" workbookViewId="0">
      <selection activeCell="F14" sqref="F14"/>
    </sheetView>
  </sheetViews>
  <sheetFormatPr defaultColWidth="10" defaultRowHeight="13.5" outlineLevelCol="2"/>
  <cols>
    <col min="1" max="1" width="5" customWidth="1"/>
    <col min="2" max="2" width="56.375" customWidth="1"/>
    <col min="3" max="3" width="40.125" customWidth="1"/>
  </cols>
  <sheetData>
    <row r="1" ht="35.45" customHeight="1" spans="1:2">
      <c r="A1" s="10"/>
      <c r="B1" s="10"/>
    </row>
    <row r="2" ht="39.2" customHeight="1" spans="1:3">
      <c r="A2" s="10"/>
      <c r="B2" s="102" t="s">
        <v>13</v>
      </c>
      <c r="C2" s="102"/>
    </row>
    <row r="3" ht="29.45" customHeight="1" spans="1:3">
      <c r="A3" s="103"/>
      <c r="B3" s="104" t="s">
        <v>14</v>
      </c>
      <c r="C3" s="104" t="s">
        <v>15</v>
      </c>
    </row>
    <row r="4" ht="28.5" customHeight="1" spans="1:3">
      <c r="A4" s="93"/>
      <c r="B4" s="105" t="s">
        <v>16</v>
      </c>
      <c r="C4" s="82" t="s">
        <v>17</v>
      </c>
    </row>
    <row r="5" ht="28.5" customHeight="1" spans="1:3">
      <c r="A5" s="93"/>
      <c r="B5" s="105" t="s">
        <v>18</v>
      </c>
      <c r="C5" s="82" t="s">
        <v>19</v>
      </c>
    </row>
    <row r="6" ht="28.5" customHeight="1" spans="1:3">
      <c r="A6" s="93"/>
      <c r="B6" s="105" t="s">
        <v>20</v>
      </c>
      <c r="C6" s="82" t="s">
        <v>21</v>
      </c>
    </row>
    <row r="7" ht="28.5" customHeight="1" spans="1:3">
      <c r="A7" s="93"/>
      <c r="B7" s="105" t="s">
        <v>22</v>
      </c>
      <c r="C7" s="82"/>
    </row>
    <row r="8" ht="28.5" customHeight="1" spans="1:3">
      <c r="A8" s="93"/>
      <c r="B8" s="105" t="s">
        <v>23</v>
      </c>
      <c r="C8" s="82" t="s">
        <v>24</v>
      </c>
    </row>
    <row r="9" ht="28.5" customHeight="1" spans="1:3">
      <c r="A9" s="93"/>
      <c r="B9" s="105" t="s">
        <v>25</v>
      </c>
      <c r="C9" s="82" t="s">
        <v>26</v>
      </c>
    </row>
    <row r="10" ht="28.5" customHeight="1" spans="1:3">
      <c r="A10" s="93"/>
      <c r="B10" s="105" t="s">
        <v>27</v>
      </c>
      <c r="C10" s="82" t="s">
        <v>28</v>
      </c>
    </row>
    <row r="11" ht="28.5" customHeight="1" spans="1:3">
      <c r="A11" s="93"/>
      <c r="B11" s="105" t="s">
        <v>29</v>
      </c>
      <c r="C11" s="82" t="s">
        <v>30</v>
      </c>
    </row>
    <row r="12" ht="28.5" customHeight="1" spans="1:3">
      <c r="A12" s="93"/>
      <c r="B12" s="105" t="s">
        <v>31</v>
      </c>
      <c r="C12" s="82"/>
    </row>
    <row r="13" ht="28.5" customHeight="1" spans="1:3">
      <c r="A13" s="10"/>
      <c r="B13" s="105" t="s">
        <v>32</v>
      </c>
      <c r="C13" s="82"/>
    </row>
    <row r="14" ht="28.5" customHeight="1" spans="1:3">
      <c r="A14" s="10"/>
      <c r="B14" s="105" t="s">
        <v>33</v>
      </c>
      <c r="C14" s="82" t="s">
        <v>17</v>
      </c>
    </row>
    <row r="15" ht="36" customHeight="1" spans="2:3">
      <c r="B15" s="105" t="s">
        <v>34</v>
      </c>
      <c r="C15" s="37"/>
    </row>
  </sheetData>
  <mergeCells count="1">
    <mergeCell ref="B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topLeftCell="A7" workbookViewId="0">
      <selection activeCell="C28" sqref="C25:C28"/>
    </sheetView>
  </sheetViews>
  <sheetFormatPr defaultColWidth="10" defaultRowHeight="13.5" outlineLevelCol="3"/>
  <cols>
    <col min="1" max="1" width="41.875" customWidth="1"/>
    <col min="2" max="2" width="16.75" customWidth="1"/>
    <col min="3" max="3" width="36.625" customWidth="1"/>
    <col min="4" max="4" width="14.5" customWidth="1"/>
  </cols>
  <sheetData>
    <row r="1" ht="14.25" customHeight="1" spans="1:4">
      <c r="A1" s="10"/>
      <c r="B1" s="10"/>
      <c r="C1" s="10"/>
      <c r="D1" s="10"/>
    </row>
    <row r="2" ht="39.95" customHeight="1" spans="1:4">
      <c r="A2" s="11" t="s">
        <v>35</v>
      </c>
      <c r="B2" s="11"/>
      <c r="C2" s="11"/>
      <c r="D2" s="11"/>
    </row>
    <row r="3" ht="22.7" customHeight="1" spans="1:4">
      <c r="A3" s="93"/>
      <c r="B3" s="93"/>
      <c r="C3" s="93"/>
      <c r="D3" s="94" t="s">
        <v>36</v>
      </c>
    </row>
    <row r="4" ht="22.7" customHeight="1" spans="1:4">
      <c r="A4" s="70" t="s">
        <v>37</v>
      </c>
      <c r="B4" s="70"/>
      <c r="C4" s="70" t="s">
        <v>38</v>
      </c>
      <c r="D4" s="70"/>
    </row>
    <row r="5" ht="22.7" customHeight="1" spans="1:4">
      <c r="A5" s="70" t="s">
        <v>39</v>
      </c>
      <c r="B5" s="70" t="s">
        <v>40</v>
      </c>
      <c r="C5" s="70" t="s">
        <v>39</v>
      </c>
      <c r="D5" s="70" t="s">
        <v>40</v>
      </c>
    </row>
    <row r="6" ht="22.7" customHeight="1" spans="1:4">
      <c r="A6" s="95" t="s">
        <v>41</v>
      </c>
      <c r="B6" s="96">
        <v>1276814.238</v>
      </c>
      <c r="C6" s="95" t="s">
        <v>42</v>
      </c>
      <c r="D6" s="77"/>
    </row>
    <row r="7" ht="22.7" customHeight="1" spans="1:4">
      <c r="A7" s="95" t="s">
        <v>43</v>
      </c>
      <c r="B7" s="96"/>
      <c r="C7" s="95" t="s">
        <v>44</v>
      </c>
      <c r="D7" s="64"/>
    </row>
    <row r="8" ht="22.7" customHeight="1" spans="1:4">
      <c r="A8" s="95" t="s">
        <v>45</v>
      </c>
      <c r="B8" s="96"/>
      <c r="C8" s="95" t="s">
        <v>46</v>
      </c>
      <c r="D8" s="64"/>
    </row>
    <row r="9" ht="22.7" customHeight="1" spans="1:4">
      <c r="A9" s="95" t="s">
        <v>47</v>
      </c>
      <c r="B9" s="96"/>
      <c r="C9" s="95" t="s">
        <v>48</v>
      </c>
      <c r="D9" s="64"/>
    </row>
    <row r="10" ht="22.7" customHeight="1" spans="1:4">
      <c r="A10" s="95" t="s">
        <v>49</v>
      </c>
      <c r="B10" s="96"/>
      <c r="C10" s="95" t="s">
        <v>50</v>
      </c>
      <c r="D10" s="64"/>
    </row>
    <row r="11" ht="22.7" customHeight="1" spans="1:4">
      <c r="A11" s="95" t="s">
        <v>51</v>
      </c>
      <c r="B11" s="96"/>
      <c r="C11" s="95" t="s">
        <v>52</v>
      </c>
      <c r="D11" s="64">
        <v>972471.6</v>
      </c>
    </row>
    <row r="12" ht="22.7" customHeight="1" spans="1:4">
      <c r="A12" s="95" t="s">
        <v>53</v>
      </c>
      <c r="B12" s="96"/>
      <c r="C12" s="95" t="s">
        <v>54</v>
      </c>
      <c r="D12" s="64"/>
    </row>
    <row r="13" ht="22.7" customHeight="1" spans="1:4">
      <c r="A13" s="95" t="s">
        <v>55</v>
      </c>
      <c r="B13" s="96"/>
      <c r="C13" s="95" t="s">
        <v>56</v>
      </c>
      <c r="D13" s="64">
        <v>241747.04</v>
      </c>
    </row>
    <row r="14" ht="22.7" customHeight="1" spans="1:4">
      <c r="A14" s="95" t="s">
        <v>57</v>
      </c>
      <c r="B14" s="96"/>
      <c r="C14" s="95" t="s">
        <v>58</v>
      </c>
      <c r="D14" s="64"/>
    </row>
    <row r="15" ht="22.7" customHeight="1" spans="1:4">
      <c r="A15" s="95"/>
      <c r="B15" s="97"/>
      <c r="C15" s="95" t="s">
        <v>59</v>
      </c>
      <c r="D15" s="64">
        <v>62595.6</v>
      </c>
    </row>
    <row r="16" ht="22.7" customHeight="1" spans="1:4">
      <c r="A16" s="95"/>
      <c r="B16" s="97"/>
      <c r="C16" s="95" t="s">
        <v>60</v>
      </c>
      <c r="D16" s="64"/>
    </row>
    <row r="17" ht="22.7" customHeight="1" spans="1:4">
      <c r="A17" s="95"/>
      <c r="B17" s="97"/>
      <c r="C17" s="95" t="s">
        <v>61</v>
      </c>
      <c r="D17" s="64"/>
    </row>
    <row r="18" ht="22.7" customHeight="1" spans="1:4">
      <c r="A18" s="95"/>
      <c r="B18" s="97"/>
      <c r="C18" s="95" t="s">
        <v>62</v>
      </c>
      <c r="D18" s="64"/>
    </row>
    <row r="19" ht="22.7" customHeight="1" spans="1:4">
      <c r="A19" s="95"/>
      <c r="B19" s="97"/>
      <c r="C19" s="95" t="s">
        <v>63</v>
      </c>
      <c r="D19" s="64"/>
    </row>
    <row r="20" ht="22.7" customHeight="1" spans="1:4">
      <c r="A20" s="98"/>
      <c r="B20" s="99"/>
      <c r="C20" s="95" t="s">
        <v>64</v>
      </c>
      <c r="D20" s="64"/>
    </row>
    <row r="21" ht="22.7" customHeight="1" spans="1:4">
      <c r="A21" s="98"/>
      <c r="B21" s="99"/>
      <c r="C21" s="95" t="s">
        <v>65</v>
      </c>
      <c r="D21" s="64"/>
    </row>
    <row r="22" ht="22.7" customHeight="1" spans="1:4">
      <c r="A22" s="98"/>
      <c r="B22" s="99"/>
      <c r="C22" s="95" t="s">
        <v>66</v>
      </c>
      <c r="D22" s="64"/>
    </row>
    <row r="23" ht="22.7" customHeight="1" spans="1:4">
      <c r="A23" s="98"/>
      <c r="B23" s="99"/>
      <c r="C23" s="95" t="s">
        <v>67</v>
      </c>
      <c r="D23" s="64"/>
    </row>
    <row r="24" ht="22.7" customHeight="1" spans="1:4">
      <c r="A24" s="98"/>
      <c r="B24" s="99"/>
      <c r="C24" s="95" t="s">
        <v>68</v>
      </c>
      <c r="D24" s="64"/>
    </row>
    <row r="25" ht="22.7" customHeight="1" spans="1:4">
      <c r="A25" s="98" t="s">
        <v>69</v>
      </c>
      <c r="B25" s="99">
        <f>SUM(B6:B14)</f>
        <v>1276814.238</v>
      </c>
      <c r="C25" s="98" t="s">
        <v>70</v>
      </c>
      <c r="D25" s="100">
        <f>SUM(D6:D24)</f>
        <v>1276814.24</v>
      </c>
    </row>
    <row r="26" ht="22.7" customHeight="1" spans="1:4">
      <c r="A26" s="98" t="s">
        <v>71</v>
      </c>
      <c r="B26" s="99"/>
      <c r="C26" s="98" t="s">
        <v>72</v>
      </c>
      <c r="D26" s="100"/>
    </row>
    <row r="27" ht="22.7" customHeight="1" spans="1:4">
      <c r="A27" s="98" t="s">
        <v>73</v>
      </c>
      <c r="B27" s="97"/>
      <c r="C27" s="95"/>
      <c r="D27" s="101"/>
    </row>
    <row r="28" ht="22.7" customHeight="1" spans="1:4">
      <c r="A28" s="98" t="s">
        <v>74</v>
      </c>
      <c r="B28" s="99">
        <f>B25+B26</f>
        <v>1276814.238</v>
      </c>
      <c r="C28" s="98" t="s">
        <v>75</v>
      </c>
      <c r="D28" s="100">
        <f>D25+D26</f>
        <v>1276814.24</v>
      </c>
    </row>
  </sheetData>
  <mergeCells count="4">
    <mergeCell ref="A2:D2"/>
    <mergeCell ref="A3:C3"/>
    <mergeCell ref="A4:B4"/>
    <mergeCell ref="C4:D4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2"/>
  <sheetViews>
    <sheetView showZeros="0" workbookViewId="0">
      <selection activeCell="D18" sqref="D18"/>
    </sheetView>
  </sheetViews>
  <sheetFormatPr defaultColWidth="7.875" defaultRowHeight="12.75" customHeight="1" outlineLevelCol="1"/>
  <cols>
    <col min="1" max="1" width="39.5" style="17" customWidth="1"/>
    <col min="2" max="2" width="35.625" style="17" customWidth="1"/>
    <col min="3" max="3" width="27.375" style="17" customWidth="1"/>
    <col min="4" max="16384" width="7.875" style="18"/>
  </cols>
  <sheetData>
    <row r="1" ht="24.75" customHeight="1" spans="1:1">
      <c r="A1" s="26"/>
    </row>
    <row r="2" ht="24.75" customHeight="1" spans="1:2">
      <c r="A2" s="20" t="s">
        <v>76</v>
      </c>
      <c r="B2" s="20"/>
    </row>
    <row r="3" ht="24.75" customHeight="1" spans="1:2">
      <c r="A3" s="84"/>
      <c r="B3" s="21" t="s">
        <v>36</v>
      </c>
    </row>
    <row r="4" ht="24" customHeight="1" spans="1:2">
      <c r="A4" s="30" t="s">
        <v>39</v>
      </c>
      <c r="B4" s="30" t="s">
        <v>40</v>
      </c>
    </row>
    <row r="5" ht="24.95" customHeight="1" spans="1:2">
      <c r="A5" s="85" t="s">
        <v>77</v>
      </c>
      <c r="B5" s="86">
        <f>B6+B7</f>
        <v>1276814.238</v>
      </c>
    </row>
    <row r="6" ht="24.95" customHeight="1" spans="1:2">
      <c r="A6" s="87" t="s">
        <v>78</v>
      </c>
      <c r="B6" s="88">
        <v>1276814.238</v>
      </c>
    </row>
    <row r="7" ht="24.95" customHeight="1" spans="1:2">
      <c r="A7" s="87" t="s">
        <v>79</v>
      </c>
      <c r="B7" s="88"/>
    </row>
    <row r="8" ht="24.95" customHeight="1" spans="1:2">
      <c r="A8" s="85" t="s">
        <v>80</v>
      </c>
      <c r="B8" s="88">
        <f>B9+B10</f>
        <v>0</v>
      </c>
    </row>
    <row r="9" ht="24.95" customHeight="1" spans="1:2">
      <c r="A9" s="87" t="s">
        <v>78</v>
      </c>
      <c r="B9" s="88"/>
    </row>
    <row r="10" ht="24.95" customHeight="1" spans="1:2">
      <c r="A10" s="87" t="s">
        <v>79</v>
      </c>
      <c r="B10" s="88"/>
    </row>
    <row r="11" ht="24.95" customHeight="1" spans="1:2">
      <c r="A11" s="85" t="s">
        <v>81</v>
      </c>
      <c r="B11" s="88"/>
    </row>
    <row r="12" ht="24.95" customHeight="1" spans="1:2">
      <c r="A12" s="87" t="s">
        <v>78</v>
      </c>
      <c r="B12" s="88"/>
    </row>
    <row r="13" ht="24.95" customHeight="1" spans="1:2">
      <c r="A13" s="87" t="s">
        <v>79</v>
      </c>
      <c r="B13" s="88"/>
    </row>
    <row r="14" ht="24.95" customHeight="1" spans="1:2">
      <c r="A14" s="89" t="s">
        <v>82</v>
      </c>
      <c r="B14" s="88">
        <f>SUM(B15:B17)</f>
        <v>0</v>
      </c>
    </row>
    <row r="15" ht="24.95" customHeight="1" spans="1:2">
      <c r="A15" s="87" t="s">
        <v>83</v>
      </c>
      <c r="B15" s="88"/>
    </row>
    <row r="16" ht="24.95" customHeight="1" spans="1:2">
      <c r="A16" s="87" t="s">
        <v>84</v>
      </c>
      <c r="B16" s="88"/>
    </row>
    <row r="17" ht="24.95" customHeight="1" spans="1:2">
      <c r="A17" s="87" t="s">
        <v>85</v>
      </c>
      <c r="B17" s="88"/>
    </row>
    <row r="18" ht="24.95" customHeight="1" spans="1:2">
      <c r="A18" s="89" t="s">
        <v>86</v>
      </c>
      <c r="B18" s="88"/>
    </row>
    <row r="19" ht="24.95" customHeight="1" spans="1:2">
      <c r="A19" s="89" t="s">
        <v>87</v>
      </c>
      <c r="B19" s="88"/>
    </row>
    <row r="20" ht="24.95" customHeight="1" spans="1:2">
      <c r="A20" s="89" t="s">
        <v>88</v>
      </c>
      <c r="B20" s="88"/>
    </row>
    <row r="21" ht="24.95" customHeight="1" spans="1:2">
      <c r="A21" s="89" t="s">
        <v>89</v>
      </c>
      <c r="B21" s="88"/>
    </row>
    <row r="22" ht="24.95" customHeight="1" spans="1:2">
      <c r="A22" s="89" t="s">
        <v>90</v>
      </c>
      <c r="B22" s="86">
        <f>B23+B26+B29+B30</f>
        <v>0</v>
      </c>
    </row>
    <row r="23" ht="24.95" customHeight="1" spans="1:2">
      <c r="A23" s="87" t="s">
        <v>91</v>
      </c>
      <c r="B23" s="86">
        <f>B24+B25</f>
        <v>0</v>
      </c>
    </row>
    <row r="24" ht="24.95" customHeight="1" spans="1:2">
      <c r="A24" s="87" t="s">
        <v>92</v>
      </c>
      <c r="B24" s="86"/>
    </row>
    <row r="25" ht="24.95" customHeight="1" spans="1:2">
      <c r="A25" s="87" t="s">
        <v>93</v>
      </c>
      <c r="B25" s="86"/>
    </row>
    <row r="26" ht="24.95" customHeight="1" spans="1:2">
      <c r="A26" s="87" t="s">
        <v>94</v>
      </c>
      <c r="B26" s="86">
        <f>B27+B28</f>
        <v>0</v>
      </c>
    </row>
    <row r="27" ht="24.95" customHeight="1" spans="1:2">
      <c r="A27" s="87" t="s">
        <v>95</v>
      </c>
      <c r="B27" s="86"/>
    </row>
    <row r="28" ht="24.95" customHeight="1" spans="1:2">
      <c r="A28" s="87" t="s">
        <v>96</v>
      </c>
      <c r="B28" s="86"/>
    </row>
    <row r="29" ht="24.95" customHeight="1" spans="1:2">
      <c r="A29" s="87" t="s">
        <v>97</v>
      </c>
      <c r="B29" s="86"/>
    </row>
    <row r="30" ht="24.95" customHeight="1" spans="1:2">
      <c r="A30" s="87" t="s">
        <v>98</v>
      </c>
      <c r="B30" s="86"/>
    </row>
    <row r="31" ht="24.95" customHeight="1" spans="1:2">
      <c r="A31" s="90"/>
      <c r="B31" s="86"/>
    </row>
    <row r="32" ht="24.95" customHeight="1" spans="1:2">
      <c r="A32" s="91" t="s">
        <v>99</v>
      </c>
      <c r="B32" s="92">
        <f>B5+B8+B14+B18+B19+B20+B21+B22</f>
        <v>1276814.238</v>
      </c>
    </row>
  </sheetData>
  <sheetProtection formatCells="0" formatColumns="0" formatRows="0"/>
  <mergeCells count="1">
    <mergeCell ref="A2:B2"/>
  </mergeCells>
  <printOptions horizontalCentered="1"/>
  <pageMargins left="0.590551181102362" right="0.393700787401575" top="0.511811023622047" bottom="0.78740157480315" header="0" footer="0.393700787401575"/>
  <pageSetup paperSize="9" scale="90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B5" sqref="B5:C5"/>
    </sheetView>
  </sheetViews>
  <sheetFormatPr defaultColWidth="10" defaultRowHeight="13.5" outlineLevelCol="4"/>
  <cols>
    <col min="1" max="1" width="41.25" customWidth="1"/>
    <col min="2" max="2" width="15.125" customWidth="1"/>
    <col min="3" max="3" width="13.75" customWidth="1"/>
    <col min="4" max="4" width="13.25" customWidth="1"/>
    <col min="5" max="5" width="12.625" customWidth="1"/>
  </cols>
  <sheetData>
    <row r="1" ht="14.25" customHeight="1" spans="1:5">
      <c r="A1" s="10"/>
      <c r="B1" s="10"/>
      <c r="C1" s="10"/>
      <c r="D1" s="10"/>
      <c r="E1" s="10"/>
    </row>
    <row r="2" ht="39.95" customHeight="1" spans="1:5">
      <c r="A2" s="11" t="s">
        <v>100</v>
      </c>
      <c r="B2" s="11"/>
      <c r="C2" s="11"/>
      <c r="D2" s="11"/>
      <c r="E2" s="11"/>
    </row>
    <row r="3" ht="22.7" customHeight="1" spans="1:5">
      <c r="A3" s="12"/>
      <c r="B3" s="12"/>
      <c r="C3" s="12"/>
      <c r="D3" s="12"/>
      <c r="E3" s="12" t="s">
        <v>36</v>
      </c>
    </row>
    <row r="4" ht="22.7" customHeight="1" spans="1:5">
      <c r="A4" s="81" t="s">
        <v>101</v>
      </c>
      <c r="B4" s="81" t="s">
        <v>102</v>
      </c>
      <c r="C4" s="81" t="s">
        <v>103</v>
      </c>
      <c r="D4" s="81" t="s">
        <v>104</v>
      </c>
      <c r="E4" s="81" t="s">
        <v>105</v>
      </c>
    </row>
    <row r="5" ht="22.7" customHeight="1" spans="1:5">
      <c r="A5" s="82" t="s">
        <v>106</v>
      </c>
      <c r="B5" s="49">
        <v>1276814.24</v>
      </c>
      <c r="C5" s="49">
        <v>1276814.24</v>
      </c>
      <c r="D5" s="49"/>
      <c r="E5" s="49"/>
    </row>
    <row r="6" ht="24" customHeight="1" spans="1:5">
      <c r="A6" s="63" t="s">
        <v>107</v>
      </c>
      <c r="B6" s="64">
        <v>972471.6</v>
      </c>
      <c r="C6" s="64">
        <v>972471.6</v>
      </c>
      <c r="D6" s="49"/>
      <c r="E6" s="49"/>
    </row>
    <row r="7" ht="24" customHeight="1" spans="1:5">
      <c r="A7" s="63" t="s">
        <v>108</v>
      </c>
      <c r="B7" s="64">
        <v>972471.6</v>
      </c>
      <c r="C7" s="64">
        <v>972471.6</v>
      </c>
      <c r="D7" s="49"/>
      <c r="E7" s="49"/>
    </row>
    <row r="8" ht="24" customHeight="1" spans="1:5">
      <c r="A8" s="54" t="s">
        <v>109</v>
      </c>
      <c r="B8" s="64">
        <v>972471.6</v>
      </c>
      <c r="C8" s="64">
        <v>972471.6</v>
      </c>
      <c r="D8" s="66"/>
      <c r="E8" s="66"/>
    </row>
    <row r="9" ht="24" customHeight="1" spans="1:5">
      <c r="A9" s="54" t="s">
        <v>110</v>
      </c>
      <c r="B9" s="37">
        <v>241747.04</v>
      </c>
      <c r="C9" s="37">
        <v>241747.04</v>
      </c>
      <c r="D9" s="37"/>
      <c r="E9" s="37"/>
    </row>
    <row r="10" ht="24" customHeight="1" spans="1:5">
      <c r="A10" s="54" t="s">
        <v>111</v>
      </c>
      <c r="B10" s="37">
        <v>237826.6</v>
      </c>
      <c r="C10" s="37">
        <v>237826.6</v>
      </c>
      <c r="D10" s="37"/>
      <c r="E10" s="37"/>
    </row>
    <row r="11" ht="24" customHeight="1" spans="1:5">
      <c r="A11" s="54" t="s">
        <v>112</v>
      </c>
      <c r="B11" s="37">
        <v>94590.4</v>
      </c>
      <c r="C11" s="37">
        <v>94590.4</v>
      </c>
      <c r="D11" s="37"/>
      <c r="E11" s="37"/>
    </row>
    <row r="12" ht="24" customHeight="1" spans="1:5">
      <c r="A12" s="54" t="s">
        <v>113</v>
      </c>
      <c r="B12" s="37">
        <v>143236.2</v>
      </c>
      <c r="C12" s="37">
        <v>143236.2</v>
      </c>
      <c r="D12" s="37"/>
      <c r="E12" s="37"/>
    </row>
    <row r="13" ht="23.25" customHeight="1" spans="1:5">
      <c r="A13" s="54" t="s">
        <v>114</v>
      </c>
      <c r="B13" s="37">
        <v>3920.44</v>
      </c>
      <c r="C13" s="37">
        <v>3920.44</v>
      </c>
      <c r="D13" s="37"/>
      <c r="E13" s="37"/>
    </row>
    <row r="14" ht="23.25" customHeight="1" spans="1:5">
      <c r="A14" s="54" t="s">
        <v>115</v>
      </c>
      <c r="B14" s="37">
        <v>3920.44</v>
      </c>
      <c r="C14" s="37">
        <v>3920.44</v>
      </c>
      <c r="D14" s="37"/>
      <c r="E14" s="37"/>
    </row>
    <row r="15" ht="23.25" customHeight="1" spans="1:5">
      <c r="A15" s="54" t="s">
        <v>116</v>
      </c>
      <c r="B15" s="37">
        <v>62595.6</v>
      </c>
      <c r="C15" s="37">
        <v>62595.6</v>
      </c>
      <c r="D15" s="37"/>
      <c r="E15" s="37"/>
    </row>
    <row r="16" ht="24" customHeight="1" spans="1:5">
      <c r="A16" s="54" t="s">
        <v>117</v>
      </c>
      <c r="B16" s="37">
        <v>62595.6</v>
      </c>
      <c r="C16" s="37">
        <v>62595.6</v>
      </c>
      <c r="D16" s="69"/>
      <c r="E16" s="69"/>
    </row>
    <row r="17" ht="26.25" customHeight="1" spans="1:5">
      <c r="A17" s="54" t="s">
        <v>118</v>
      </c>
      <c r="B17" s="37">
        <v>62595.6</v>
      </c>
      <c r="C17" s="37">
        <v>62595.6</v>
      </c>
      <c r="D17" s="37"/>
      <c r="E17" s="83"/>
    </row>
  </sheetData>
  <mergeCells count="1">
    <mergeCell ref="A2:E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opLeftCell="A4" workbookViewId="0">
      <selection activeCell="A22" sqref="A22"/>
    </sheetView>
  </sheetViews>
  <sheetFormatPr defaultColWidth="10" defaultRowHeight="13.5" outlineLevelCol="6"/>
  <cols>
    <col min="1" max="1" width="22.875" customWidth="1"/>
    <col min="2" max="2" width="14.25" customWidth="1"/>
    <col min="3" max="3" width="32" customWidth="1"/>
    <col min="4" max="4" width="14.5" customWidth="1"/>
    <col min="5" max="5" width="18.75" customWidth="1"/>
    <col min="6" max="8" width="9.75" customWidth="1"/>
  </cols>
  <sheetData>
    <row r="1" ht="14.25" customHeight="1" spans="1:7">
      <c r="A1" s="10"/>
      <c r="B1" s="10"/>
      <c r="C1" s="10"/>
      <c r="D1" s="10"/>
      <c r="E1" s="10"/>
      <c r="F1" s="10"/>
      <c r="G1" s="10"/>
    </row>
    <row r="2" ht="39.95" customHeight="1" spans="1:7">
      <c r="A2" s="11" t="s">
        <v>119</v>
      </c>
      <c r="B2" s="11"/>
      <c r="C2" s="11"/>
      <c r="D2" s="11"/>
      <c r="E2" s="10"/>
      <c r="F2" s="10"/>
      <c r="G2" s="10"/>
    </row>
    <row r="3" ht="22.7" customHeight="1" spans="1:7">
      <c r="A3" s="12"/>
      <c r="B3" s="12"/>
      <c r="C3" s="46" t="s">
        <v>36</v>
      </c>
      <c r="D3" s="46"/>
      <c r="E3" s="12"/>
      <c r="F3" s="12"/>
      <c r="G3" s="12"/>
    </row>
    <row r="4" ht="22.7" customHeight="1" spans="1:7">
      <c r="A4" s="70" t="s">
        <v>37</v>
      </c>
      <c r="B4" s="70"/>
      <c r="C4" s="70" t="s">
        <v>38</v>
      </c>
      <c r="D4" s="70"/>
      <c r="E4" s="12"/>
      <c r="F4" s="12"/>
      <c r="G4" s="12"/>
    </row>
    <row r="5" ht="22.7" customHeight="1" spans="1:7">
      <c r="A5" s="70" t="s">
        <v>39</v>
      </c>
      <c r="B5" s="70" t="s">
        <v>40</v>
      </c>
      <c r="C5" s="70" t="s">
        <v>39</v>
      </c>
      <c r="D5" s="70" t="s">
        <v>106</v>
      </c>
      <c r="E5" s="12"/>
      <c r="F5" s="12"/>
      <c r="G5" s="12"/>
    </row>
    <row r="6" ht="22.7" customHeight="1" spans="1:7">
      <c r="A6" s="15" t="s">
        <v>120</v>
      </c>
      <c r="B6" s="76">
        <v>1276814.24</v>
      </c>
      <c r="C6" s="15" t="s">
        <v>121</v>
      </c>
      <c r="D6" s="76">
        <v>1276814.24</v>
      </c>
      <c r="E6" s="12"/>
      <c r="F6" s="12"/>
      <c r="G6" s="12"/>
    </row>
    <row r="7" ht="22.7" customHeight="1" spans="1:7">
      <c r="A7" s="15" t="s">
        <v>122</v>
      </c>
      <c r="B7" s="76">
        <v>1276814.24</v>
      </c>
      <c r="C7" s="15" t="s">
        <v>123</v>
      </c>
      <c r="D7" s="77"/>
      <c r="E7" s="12"/>
      <c r="F7" s="12"/>
      <c r="G7" s="12"/>
    </row>
    <row r="8" ht="22.7" customHeight="1" spans="1:7">
      <c r="A8" s="15" t="s">
        <v>124</v>
      </c>
      <c r="B8" s="77"/>
      <c r="C8" s="15" t="s">
        <v>125</v>
      </c>
      <c r="D8" s="77"/>
      <c r="E8" s="12"/>
      <c r="F8" s="12"/>
      <c r="G8" s="12"/>
    </row>
    <row r="9" ht="22.7" customHeight="1" spans="1:7">
      <c r="A9" s="15" t="s">
        <v>126</v>
      </c>
      <c r="B9" s="77"/>
      <c r="C9" s="15" t="s">
        <v>127</v>
      </c>
      <c r="D9" s="77"/>
      <c r="E9" s="12"/>
      <c r="F9" s="12"/>
      <c r="G9" s="12"/>
    </row>
    <row r="10" ht="22.7" customHeight="1" spans="1:7">
      <c r="A10" s="15"/>
      <c r="B10" s="78"/>
      <c r="C10" s="15" t="s">
        <v>128</v>
      </c>
      <c r="D10" s="77"/>
      <c r="E10" s="12"/>
      <c r="F10" s="12"/>
      <c r="G10" s="12"/>
    </row>
    <row r="11" ht="22.7" customHeight="1" spans="1:7">
      <c r="A11" s="15"/>
      <c r="B11" s="78"/>
      <c r="C11" s="15" t="s">
        <v>129</v>
      </c>
      <c r="D11" s="77"/>
      <c r="E11" s="12"/>
      <c r="F11" s="12"/>
      <c r="G11" s="12"/>
    </row>
    <row r="12" ht="22.7" customHeight="1" spans="1:7">
      <c r="A12" s="15"/>
      <c r="B12" s="78"/>
      <c r="C12" s="15" t="s">
        <v>130</v>
      </c>
      <c r="D12" s="64">
        <v>972471.6</v>
      </c>
      <c r="E12" s="12"/>
      <c r="F12" s="12"/>
      <c r="G12" s="12"/>
    </row>
    <row r="13" ht="22.7" customHeight="1" spans="1:7">
      <c r="A13" s="43"/>
      <c r="B13" s="73"/>
      <c r="C13" s="15" t="s">
        <v>131</v>
      </c>
      <c r="D13" s="64"/>
      <c r="E13" s="12"/>
      <c r="F13" s="12"/>
      <c r="G13" s="12"/>
    </row>
    <row r="14" ht="22.7" customHeight="1" spans="1:7">
      <c r="A14" s="15"/>
      <c r="B14" s="78"/>
      <c r="C14" s="15" t="s">
        <v>132</v>
      </c>
      <c r="D14" s="64">
        <v>241747.04</v>
      </c>
      <c r="E14" s="12"/>
      <c r="F14" s="12"/>
      <c r="G14" s="45"/>
    </row>
    <row r="15" ht="22.7" customHeight="1" spans="1:7">
      <c r="A15" s="15"/>
      <c r="B15" s="78"/>
      <c r="C15" s="15" t="s">
        <v>133</v>
      </c>
      <c r="D15" s="64"/>
      <c r="E15" s="12"/>
      <c r="F15" s="12"/>
      <c r="G15" s="12"/>
    </row>
    <row r="16" ht="22.7" customHeight="1" spans="1:7">
      <c r="A16" s="15"/>
      <c r="B16" s="78"/>
      <c r="C16" s="15" t="s">
        <v>134</v>
      </c>
      <c r="D16" s="64">
        <v>62595.6</v>
      </c>
      <c r="E16" s="12"/>
      <c r="F16" s="12"/>
      <c r="G16" s="12"/>
    </row>
    <row r="17" ht="22.7" customHeight="1" spans="1:7">
      <c r="A17" s="15"/>
      <c r="B17" s="78"/>
      <c r="C17" s="15" t="s">
        <v>135</v>
      </c>
      <c r="D17" s="77"/>
      <c r="E17" s="12"/>
      <c r="F17" s="12"/>
      <c r="G17" s="12"/>
    </row>
    <row r="18" ht="22.7" customHeight="1" spans="1:7">
      <c r="A18" s="15"/>
      <c r="B18" s="78"/>
      <c r="C18" s="15" t="s">
        <v>136</v>
      </c>
      <c r="D18" s="77"/>
      <c r="E18" s="12"/>
      <c r="F18" s="12"/>
      <c r="G18" s="12"/>
    </row>
    <row r="19" ht="22.7" customHeight="1" spans="1:7">
      <c r="A19" s="15"/>
      <c r="B19" s="15"/>
      <c r="C19" s="15" t="s">
        <v>137</v>
      </c>
      <c r="D19" s="77"/>
      <c r="E19" s="12"/>
      <c r="F19" s="12"/>
      <c r="G19" s="12"/>
    </row>
    <row r="20" ht="22.7" customHeight="1" spans="1:7">
      <c r="A20" s="15"/>
      <c r="B20" s="15"/>
      <c r="C20" s="15" t="s">
        <v>138</v>
      </c>
      <c r="D20" s="77"/>
      <c r="E20" s="12"/>
      <c r="F20" s="12"/>
      <c r="G20" s="12"/>
    </row>
    <row r="21" ht="22.7" customHeight="1" spans="1:7">
      <c r="A21" s="15"/>
      <c r="B21" s="15"/>
      <c r="C21" s="15" t="s">
        <v>139</v>
      </c>
      <c r="D21" s="77"/>
      <c r="E21" s="12"/>
      <c r="F21" s="12"/>
      <c r="G21" s="12"/>
    </row>
    <row r="22" ht="22.7" customHeight="1" spans="1:7">
      <c r="A22" s="15"/>
      <c r="B22" s="15"/>
      <c r="C22" s="15" t="s">
        <v>140</v>
      </c>
      <c r="D22" s="77"/>
      <c r="E22" s="12"/>
      <c r="F22" s="12"/>
      <c r="G22" s="12"/>
    </row>
    <row r="23" ht="22.7" customHeight="1" spans="1:7">
      <c r="A23" s="15"/>
      <c r="B23" s="15"/>
      <c r="C23" s="15" t="s">
        <v>141</v>
      </c>
      <c r="D23" s="77"/>
      <c r="E23" s="12"/>
      <c r="F23" s="12"/>
      <c r="G23" s="12"/>
    </row>
    <row r="24" ht="22.7" customHeight="1" spans="1:7">
      <c r="A24" s="15"/>
      <c r="B24" s="15"/>
      <c r="C24" s="15" t="s">
        <v>142</v>
      </c>
      <c r="D24" s="77"/>
      <c r="E24" s="12"/>
      <c r="F24" s="12"/>
      <c r="G24" s="12"/>
    </row>
    <row r="25" ht="22.7" customHeight="1" spans="1:7">
      <c r="A25" s="15"/>
      <c r="B25" s="15"/>
      <c r="C25" s="15" t="s">
        <v>143</v>
      </c>
      <c r="D25" s="77"/>
      <c r="E25" s="12"/>
      <c r="F25" s="12"/>
      <c r="G25" s="12"/>
    </row>
    <row r="26" ht="22.7" customHeight="1" spans="1:7">
      <c r="A26" s="70" t="s">
        <v>144</v>
      </c>
      <c r="B26" s="79">
        <f>B6</f>
        <v>1276814.24</v>
      </c>
      <c r="C26" s="70" t="s">
        <v>145</v>
      </c>
      <c r="D26" s="80">
        <f>D6</f>
        <v>1276814.24</v>
      </c>
      <c r="E26" s="45"/>
      <c r="F26" s="12"/>
      <c r="G26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F18" sqref="F18"/>
    </sheetView>
  </sheetViews>
  <sheetFormatPr defaultColWidth="10" defaultRowHeight="13.5" outlineLevelRow="7"/>
  <cols>
    <col min="1" max="1" width="15.375" customWidth="1"/>
    <col min="2" max="2" width="15.25" customWidth="1"/>
    <col min="3" max="3" width="14.875" customWidth="1"/>
    <col min="4" max="4" width="15.25" customWidth="1"/>
    <col min="5" max="5" width="8" customWidth="1"/>
    <col min="6" max="6" width="9.375" customWidth="1"/>
    <col min="7" max="7" width="10.5" customWidth="1"/>
    <col min="8" max="8" width="9" customWidth="1"/>
    <col min="9" max="9" width="9.375" customWidth="1"/>
    <col min="10" max="10" width="9.875" customWidth="1"/>
    <col min="11" max="11" width="11.75" customWidth="1"/>
  </cols>
  <sheetData>
    <row r="1" ht="14.2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95" customHeight="1" spans="1:11">
      <c r="A2" s="11" t="s">
        <v>146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" customHeight="1" spans="1:11">
      <c r="A3" s="12"/>
      <c r="B3" s="12"/>
      <c r="C3" s="12"/>
      <c r="D3" s="12"/>
      <c r="E3" s="12"/>
      <c r="F3" s="12"/>
      <c r="G3" s="12"/>
      <c r="H3" s="12"/>
      <c r="I3" s="12"/>
      <c r="J3" s="46" t="s">
        <v>36</v>
      </c>
      <c r="K3" s="46"/>
    </row>
    <row r="4" ht="22.7" customHeight="1" spans="1:11">
      <c r="A4" s="70" t="s">
        <v>147</v>
      </c>
      <c r="B4" s="70" t="s">
        <v>106</v>
      </c>
      <c r="C4" s="70" t="s">
        <v>148</v>
      </c>
      <c r="D4" s="70"/>
      <c r="E4" s="70"/>
      <c r="F4" s="70" t="s">
        <v>149</v>
      </c>
      <c r="G4" s="70"/>
      <c r="H4" s="70"/>
      <c r="I4" s="70" t="s">
        <v>150</v>
      </c>
      <c r="J4" s="70"/>
      <c r="K4" s="70"/>
    </row>
    <row r="5" ht="22.7" customHeight="1" spans="1:11">
      <c r="A5" s="70"/>
      <c r="B5" s="70"/>
      <c r="C5" s="14" t="s">
        <v>106</v>
      </c>
      <c r="D5" s="14" t="s">
        <v>103</v>
      </c>
      <c r="E5" s="14" t="s">
        <v>104</v>
      </c>
      <c r="F5" s="14" t="s">
        <v>106</v>
      </c>
      <c r="G5" s="14" t="s">
        <v>103</v>
      </c>
      <c r="H5" s="14" t="s">
        <v>104</v>
      </c>
      <c r="I5" s="14" t="s">
        <v>106</v>
      </c>
      <c r="J5" s="14" t="s">
        <v>103</v>
      </c>
      <c r="K5" s="14" t="s">
        <v>104</v>
      </c>
    </row>
    <row r="6" ht="22.7" customHeight="1" spans="1:11">
      <c r="A6" s="43" t="s">
        <v>106</v>
      </c>
      <c r="B6" s="71"/>
      <c r="C6" s="71"/>
      <c r="D6" s="71"/>
      <c r="E6" s="71"/>
      <c r="F6" s="71"/>
      <c r="G6" s="71"/>
      <c r="H6" s="71"/>
      <c r="I6" s="71"/>
      <c r="J6" s="71"/>
      <c r="K6" s="71"/>
    </row>
    <row r="7" ht="22.7" customHeight="1" spans="1:11">
      <c r="A7" s="72" t="s">
        <v>2</v>
      </c>
      <c r="B7" s="71">
        <v>1276814.24</v>
      </c>
      <c r="C7" s="71">
        <v>1276814.24</v>
      </c>
      <c r="D7" s="71">
        <v>1276814.24</v>
      </c>
      <c r="E7" s="73"/>
      <c r="F7" s="73"/>
      <c r="G7" s="73"/>
      <c r="H7" s="73"/>
      <c r="I7" s="73"/>
      <c r="J7" s="73"/>
      <c r="K7" s="73"/>
    </row>
    <row r="8" ht="22.7" customHeight="1" spans="1:11">
      <c r="A8" s="74"/>
      <c r="B8" s="75"/>
      <c r="C8" s="75"/>
      <c r="D8" s="73"/>
      <c r="E8" s="73"/>
      <c r="F8" s="73"/>
      <c r="G8" s="73"/>
      <c r="H8" s="73"/>
      <c r="I8" s="73"/>
      <c r="J8" s="73"/>
      <c r="K8" s="73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C6" sqref="C6"/>
    </sheetView>
  </sheetViews>
  <sheetFormatPr defaultColWidth="10" defaultRowHeight="13.5" outlineLevelCol="4"/>
  <cols>
    <col min="1" max="1" width="17.5" customWidth="1"/>
    <col min="2" max="2" width="25.75" customWidth="1"/>
    <col min="3" max="5" width="25.625" customWidth="1"/>
  </cols>
  <sheetData>
    <row r="1" ht="14.25" customHeight="1" spans="1:1">
      <c r="A1" s="57"/>
    </row>
    <row r="2" ht="36.95" customHeight="1" spans="1:5">
      <c r="A2" s="11" t="s">
        <v>151</v>
      </c>
      <c r="B2" s="11"/>
      <c r="C2" s="11"/>
      <c r="D2" s="11"/>
      <c r="E2" s="11"/>
    </row>
    <row r="3" ht="21.95" customHeight="1" spans="1:5">
      <c r="A3" s="12"/>
      <c r="B3" s="12"/>
      <c r="C3" s="46" t="s">
        <v>36</v>
      </c>
      <c r="D3" s="46"/>
      <c r="E3" s="46"/>
    </row>
    <row r="4" ht="22.7" customHeight="1" spans="1:5">
      <c r="A4" s="47" t="s">
        <v>101</v>
      </c>
      <c r="B4" s="47"/>
      <c r="C4" s="47" t="s">
        <v>148</v>
      </c>
      <c r="D4" s="47"/>
      <c r="E4" s="47"/>
    </row>
    <row r="5" ht="22.7" customHeight="1" spans="1:5">
      <c r="A5" s="58" t="s">
        <v>152</v>
      </c>
      <c r="B5" s="58" t="s">
        <v>153</v>
      </c>
      <c r="C5" s="59" t="s">
        <v>106</v>
      </c>
      <c r="D5" s="58" t="s">
        <v>103</v>
      </c>
      <c r="E5" s="58" t="s">
        <v>104</v>
      </c>
    </row>
    <row r="6" ht="22.7" customHeight="1" spans="1:5">
      <c r="A6" s="60"/>
      <c r="B6" s="61" t="s">
        <v>106</v>
      </c>
      <c r="C6" s="49">
        <v>1276814.24</v>
      </c>
      <c r="D6" s="49">
        <v>1276814.24</v>
      </c>
      <c r="E6" s="62"/>
    </row>
    <row r="7" ht="29.1" customHeight="1" spans="1:5">
      <c r="A7" s="63" t="s">
        <v>154</v>
      </c>
      <c r="B7" s="48" t="s">
        <v>155</v>
      </c>
      <c r="C7" s="64">
        <v>972471.6</v>
      </c>
      <c r="D7" s="64">
        <v>972471.6</v>
      </c>
      <c r="E7" s="49"/>
    </row>
    <row r="8" ht="29.1" customHeight="1" spans="1:5">
      <c r="A8" s="54" t="s">
        <v>156</v>
      </c>
      <c r="B8" s="65" t="s">
        <v>157</v>
      </c>
      <c r="C8" s="64">
        <v>972471.6</v>
      </c>
      <c r="D8" s="64">
        <v>972471.6</v>
      </c>
      <c r="E8" s="49"/>
    </row>
    <row r="9" ht="29.1" customHeight="1" spans="1:5">
      <c r="A9" s="54" t="s">
        <v>158</v>
      </c>
      <c r="B9" s="65" t="s">
        <v>159</v>
      </c>
      <c r="C9" s="64">
        <v>972471.6</v>
      </c>
      <c r="D9" s="64">
        <v>972471.6</v>
      </c>
      <c r="E9" s="66"/>
    </row>
    <row r="10" ht="29.1" customHeight="1" spans="1:5">
      <c r="A10" s="63" t="s">
        <v>160</v>
      </c>
      <c r="B10" s="67" t="s">
        <v>161</v>
      </c>
      <c r="C10" s="37">
        <v>241747.04</v>
      </c>
      <c r="D10" s="37">
        <v>241747.04</v>
      </c>
      <c r="E10" s="37"/>
    </row>
    <row r="11" ht="29.1" customHeight="1" spans="1:5">
      <c r="A11" s="54" t="s">
        <v>162</v>
      </c>
      <c r="B11" s="36" t="s">
        <v>163</v>
      </c>
      <c r="C11" s="37">
        <v>237826.6</v>
      </c>
      <c r="D11" s="37">
        <v>237826.6</v>
      </c>
      <c r="E11" s="37"/>
    </row>
    <row r="12" ht="29.1" customHeight="1" spans="1:5">
      <c r="A12" s="54" t="s">
        <v>164</v>
      </c>
      <c r="B12" s="36" t="s">
        <v>165</v>
      </c>
      <c r="C12" s="37">
        <v>94590.4</v>
      </c>
      <c r="D12" s="37">
        <v>94590.4</v>
      </c>
      <c r="E12" s="37"/>
    </row>
    <row r="13" ht="22.5" customHeight="1" spans="1:5">
      <c r="A13" s="54" t="s">
        <v>166</v>
      </c>
      <c r="B13" s="36" t="s">
        <v>167</v>
      </c>
      <c r="C13" s="37">
        <v>143236.2</v>
      </c>
      <c r="D13" s="37">
        <v>143236.2</v>
      </c>
      <c r="E13" s="37"/>
    </row>
    <row r="14" ht="23.25" customHeight="1" spans="1:5">
      <c r="A14" s="54" t="s">
        <v>168</v>
      </c>
      <c r="B14" s="36" t="s">
        <v>169</v>
      </c>
      <c r="C14" s="37">
        <v>3920.44</v>
      </c>
      <c r="D14" s="37">
        <v>3920.44</v>
      </c>
      <c r="E14" s="37"/>
    </row>
    <row r="15" ht="22.5" customHeight="1" spans="1:5">
      <c r="A15" s="54" t="s">
        <v>170</v>
      </c>
      <c r="B15" s="36" t="s">
        <v>169</v>
      </c>
      <c r="C15" s="37">
        <v>3920.44</v>
      </c>
      <c r="D15" s="37">
        <v>3920.44</v>
      </c>
      <c r="E15" s="37"/>
    </row>
    <row r="16" ht="25.5" customHeight="1" spans="1:5">
      <c r="A16" s="63" t="s">
        <v>171</v>
      </c>
      <c r="B16" s="67" t="s">
        <v>172</v>
      </c>
      <c r="C16" s="37">
        <v>62595.6</v>
      </c>
      <c r="D16" s="37">
        <v>62595.6</v>
      </c>
      <c r="E16" s="37"/>
    </row>
    <row r="17" ht="22.5" customHeight="1" spans="1:5">
      <c r="A17" s="54" t="s">
        <v>173</v>
      </c>
      <c r="B17" s="68" t="s">
        <v>174</v>
      </c>
      <c r="C17" s="37">
        <v>62595.6</v>
      </c>
      <c r="D17" s="37">
        <v>62595.6</v>
      </c>
      <c r="E17" s="69"/>
    </row>
    <row r="18" ht="23.25" customHeight="1" spans="1:5">
      <c r="A18" s="54" t="s">
        <v>175</v>
      </c>
      <c r="B18" s="36" t="s">
        <v>176</v>
      </c>
      <c r="C18" s="37">
        <v>62595.6</v>
      </c>
      <c r="D18" s="37">
        <v>62595.6</v>
      </c>
      <c r="E18" s="37"/>
    </row>
  </sheetData>
  <mergeCells count="4">
    <mergeCell ref="A2:E2"/>
    <mergeCell ref="C3:E3"/>
    <mergeCell ref="A4:B4"/>
    <mergeCell ref="C4:E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opLeftCell="A4" workbookViewId="0">
      <selection activeCell="C8" sqref="C8"/>
    </sheetView>
  </sheetViews>
  <sheetFormatPr defaultColWidth="10" defaultRowHeight="13.5" outlineLevelCol="4"/>
  <cols>
    <col min="1" max="1" width="11.25" customWidth="1"/>
    <col min="2" max="2" width="24.125" customWidth="1"/>
    <col min="3" max="3" width="16.75" customWidth="1"/>
    <col min="4" max="4" width="16.875" customWidth="1"/>
    <col min="5" max="5" width="14.5" customWidth="1"/>
  </cols>
  <sheetData>
    <row r="1" ht="18" customHeight="1" spans="1:5">
      <c r="A1" s="10"/>
      <c r="B1" s="10"/>
      <c r="C1" s="10"/>
      <c r="D1" s="10"/>
      <c r="E1" s="10"/>
    </row>
    <row r="2" ht="39.95" customHeight="1" spans="1:5">
      <c r="A2" s="11" t="s">
        <v>177</v>
      </c>
      <c r="B2" s="11"/>
      <c r="C2" s="11"/>
      <c r="D2" s="11"/>
      <c r="E2" s="11"/>
    </row>
    <row r="3" ht="22.7" customHeight="1" spans="1:5">
      <c r="A3" s="45"/>
      <c r="B3" s="45"/>
      <c r="C3" s="12"/>
      <c r="D3" s="12"/>
      <c r="E3" s="46" t="s">
        <v>36</v>
      </c>
    </row>
    <row r="4" ht="22.7" customHeight="1" spans="1:5">
      <c r="A4" s="47" t="s">
        <v>178</v>
      </c>
      <c r="B4" s="47"/>
      <c r="C4" s="47" t="s">
        <v>179</v>
      </c>
      <c r="D4" s="47"/>
      <c r="E4" s="47"/>
    </row>
    <row r="5" ht="22.7" customHeight="1" spans="1:5">
      <c r="A5" s="47" t="s">
        <v>152</v>
      </c>
      <c r="B5" s="47" t="s">
        <v>153</v>
      </c>
      <c r="C5" s="47" t="s">
        <v>106</v>
      </c>
      <c r="D5" s="47" t="s">
        <v>180</v>
      </c>
      <c r="E5" s="47" t="s">
        <v>181</v>
      </c>
    </row>
    <row r="6" ht="22.7" customHeight="1" spans="1:5">
      <c r="A6" s="47"/>
      <c r="B6" s="48" t="s">
        <v>106</v>
      </c>
      <c r="C6" s="49">
        <v>1276814.24</v>
      </c>
      <c r="D6" s="49">
        <v>1153568.69</v>
      </c>
      <c r="E6" s="50">
        <v>123245.55</v>
      </c>
    </row>
    <row r="7" ht="27" customHeight="1" spans="1:5">
      <c r="A7" s="51" t="s">
        <v>182</v>
      </c>
      <c r="B7" s="51" t="s">
        <v>183</v>
      </c>
      <c r="C7" s="52">
        <v>1058978.29</v>
      </c>
      <c r="D7" s="52">
        <v>1058978.29</v>
      </c>
      <c r="E7" s="52"/>
    </row>
    <row r="8" ht="27" customHeight="1" spans="1:5">
      <c r="A8" s="40" t="s">
        <v>184</v>
      </c>
      <c r="B8" s="40" t="s">
        <v>185</v>
      </c>
      <c r="C8" s="53">
        <v>417766.55</v>
      </c>
      <c r="D8" s="53">
        <v>417766.55</v>
      </c>
      <c r="E8" s="53"/>
    </row>
    <row r="9" ht="27" customHeight="1" spans="1:5">
      <c r="A9" s="54" t="s">
        <v>186</v>
      </c>
      <c r="B9" s="54" t="s">
        <v>187</v>
      </c>
      <c r="C9" s="37">
        <v>179966.7</v>
      </c>
      <c r="D9" s="37">
        <v>179966.7</v>
      </c>
      <c r="E9" s="37"/>
    </row>
    <row r="10" ht="27" customHeight="1" spans="1:5">
      <c r="A10" s="54" t="s">
        <v>188</v>
      </c>
      <c r="B10" s="54" t="s">
        <v>189</v>
      </c>
      <c r="C10" s="37">
        <v>3920.44</v>
      </c>
      <c r="D10" s="37">
        <v>3920.44</v>
      </c>
      <c r="E10" s="37"/>
    </row>
    <row r="11" ht="21" customHeight="1" spans="1:5">
      <c r="A11" s="36">
        <v>30103</v>
      </c>
      <c r="B11" s="38" t="s">
        <v>190</v>
      </c>
      <c r="C11" s="37">
        <v>175792</v>
      </c>
      <c r="D11" s="37">
        <v>175792</v>
      </c>
      <c r="E11" s="37"/>
    </row>
    <row r="12" ht="21.75" customHeight="1" spans="1:5">
      <c r="A12" s="36">
        <v>30105</v>
      </c>
      <c r="B12" s="38" t="s">
        <v>191</v>
      </c>
      <c r="C12" s="37">
        <v>75700.8</v>
      </c>
      <c r="D12" s="37">
        <v>75700.8</v>
      </c>
      <c r="E12" s="37"/>
    </row>
    <row r="13" ht="22.5" customHeight="1" spans="1:5">
      <c r="A13" s="36">
        <v>30108</v>
      </c>
      <c r="B13" s="55" t="s">
        <v>192</v>
      </c>
      <c r="C13" s="56">
        <v>143236.2</v>
      </c>
      <c r="D13" s="56">
        <v>143236.2</v>
      </c>
      <c r="E13" s="37"/>
    </row>
    <row r="14" ht="22.5" customHeight="1" spans="1:5">
      <c r="A14" s="36">
        <v>30110</v>
      </c>
      <c r="B14" s="38" t="s">
        <v>193</v>
      </c>
      <c r="C14" s="37">
        <v>62595.6</v>
      </c>
      <c r="D14" s="37">
        <v>62595.6</v>
      </c>
      <c r="E14" s="37"/>
    </row>
    <row r="15" ht="18.75" customHeight="1" spans="1:5">
      <c r="A15" s="36">
        <v>302</v>
      </c>
      <c r="B15" s="33" t="s">
        <v>194</v>
      </c>
      <c r="C15" s="33">
        <v>123245.55</v>
      </c>
      <c r="D15" s="37"/>
      <c r="E15" s="37">
        <v>123245.55</v>
      </c>
    </row>
    <row r="16" ht="19.5" customHeight="1" spans="1:5">
      <c r="A16" s="36">
        <v>30201</v>
      </c>
      <c r="B16" s="38" t="s">
        <v>195</v>
      </c>
      <c r="C16" s="37">
        <v>11000</v>
      </c>
      <c r="D16" s="37"/>
      <c r="E16" s="37">
        <v>11000</v>
      </c>
    </row>
    <row r="17" ht="18.75" customHeight="1" spans="1:5">
      <c r="A17" s="36">
        <v>30202</v>
      </c>
      <c r="B17" s="38" t="s">
        <v>196</v>
      </c>
      <c r="C17" s="37">
        <v>19000</v>
      </c>
      <c r="D17" s="37"/>
      <c r="E17" s="37">
        <v>19000</v>
      </c>
    </row>
    <row r="18" ht="18.75" customHeight="1" spans="1:5">
      <c r="A18" s="36">
        <v>30205</v>
      </c>
      <c r="B18" s="38" t="s">
        <v>197</v>
      </c>
      <c r="C18" s="37">
        <v>1000</v>
      </c>
      <c r="D18" s="37"/>
      <c r="E18" s="37">
        <v>1000</v>
      </c>
    </row>
    <row r="19" ht="18.75" customHeight="1" spans="1:5">
      <c r="A19" s="36">
        <v>30207</v>
      </c>
      <c r="B19" s="38" t="s">
        <v>198</v>
      </c>
      <c r="C19" s="37">
        <v>1000</v>
      </c>
      <c r="D19" s="37"/>
      <c r="E19" s="37">
        <v>1000</v>
      </c>
    </row>
    <row r="20" ht="21" customHeight="1" spans="1:5">
      <c r="A20" s="36">
        <v>30211</v>
      </c>
      <c r="B20" s="38" t="s">
        <v>199</v>
      </c>
      <c r="C20" s="37">
        <v>4000</v>
      </c>
      <c r="D20" s="37"/>
      <c r="E20" s="37">
        <v>4000</v>
      </c>
    </row>
    <row r="21" ht="21" customHeight="1" spans="1:5">
      <c r="A21" s="36">
        <v>30226</v>
      </c>
      <c r="B21" s="38" t="s">
        <v>200</v>
      </c>
      <c r="C21" s="37">
        <v>2000</v>
      </c>
      <c r="D21" s="37"/>
      <c r="E21" s="37">
        <v>2000</v>
      </c>
    </row>
    <row r="22" ht="18" customHeight="1" spans="1:5">
      <c r="A22" s="36">
        <v>30228</v>
      </c>
      <c r="B22" s="38" t="s">
        <v>201</v>
      </c>
      <c r="C22" s="37">
        <v>12484.46</v>
      </c>
      <c r="D22" s="37"/>
      <c r="E22" s="37">
        <v>12484.46</v>
      </c>
    </row>
    <row r="23" ht="19.5" customHeight="1" spans="1:5">
      <c r="A23" s="36">
        <v>30229</v>
      </c>
      <c r="B23" s="38" t="s">
        <v>202</v>
      </c>
      <c r="C23" s="37">
        <v>14961.09</v>
      </c>
      <c r="D23" s="37"/>
      <c r="E23" s="37">
        <v>14961.09</v>
      </c>
    </row>
    <row r="24" ht="19.5" customHeight="1" spans="1:5">
      <c r="A24" s="36">
        <v>30231</v>
      </c>
      <c r="B24" s="38" t="s">
        <v>203</v>
      </c>
      <c r="C24" s="37">
        <v>2000</v>
      </c>
      <c r="D24" s="37"/>
      <c r="E24" s="37">
        <v>2000</v>
      </c>
    </row>
    <row r="25" ht="21.75" customHeight="1" spans="1:5">
      <c r="A25" s="36">
        <v>30239</v>
      </c>
      <c r="B25" s="38" t="s">
        <v>204</v>
      </c>
      <c r="C25" s="37">
        <v>55800</v>
      </c>
      <c r="D25" s="37"/>
      <c r="E25" s="37">
        <v>55800</v>
      </c>
    </row>
    <row r="26" ht="18.75" customHeight="1" spans="1:5">
      <c r="A26" s="36">
        <v>303</v>
      </c>
      <c r="B26" s="33" t="s">
        <v>205</v>
      </c>
      <c r="C26" s="33">
        <v>94590.4</v>
      </c>
      <c r="D26" s="33">
        <v>94590.4</v>
      </c>
      <c r="E26" s="37"/>
    </row>
    <row r="27" ht="21" customHeight="1" spans="1:5">
      <c r="A27" s="36">
        <v>30302</v>
      </c>
      <c r="B27" s="38" t="s">
        <v>206</v>
      </c>
      <c r="C27" s="37">
        <v>78350.4</v>
      </c>
      <c r="D27" s="37">
        <v>78350.4</v>
      </c>
      <c r="E27" s="37"/>
    </row>
    <row r="28" ht="18.75" customHeight="1" spans="1:5">
      <c r="A28" s="36">
        <v>30305</v>
      </c>
      <c r="B28" s="38" t="s">
        <v>207</v>
      </c>
      <c r="C28" s="37">
        <v>3240</v>
      </c>
      <c r="D28" s="37">
        <v>3240</v>
      </c>
      <c r="E28" s="37"/>
    </row>
    <row r="29" ht="19.5" customHeight="1" spans="1:5">
      <c r="A29" s="36">
        <v>30306</v>
      </c>
      <c r="B29" s="38" t="s">
        <v>208</v>
      </c>
      <c r="C29" s="37">
        <v>13000</v>
      </c>
      <c r="D29" s="37">
        <v>13000</v>
      </c>
      <c r="E29" s="37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拉儿</cp:lastModifiedBy>
  <dcterms:created xsi:type="dcterms:W3CDTF">2023-01-31T08:53:00Z</dcterms:created>
  <cp:lastPrinted>2024-02-28T02:48:00Z</cp:lastPrinted>
  <dcterms:modified xsi:type="dcterms:W3CDTF">2024-03-06T02:49:32Z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54C80BC5E32D4B2596A6365A6DA0E22A</vt:lpwstr>
  </property>
</Properties>
</file>