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23" windowHeight="10067" firstSheet="4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表2!$A$1:$B$30</definedName>
    <definedName name="_xlnm.Print_Titles" localSheetId="3">表2!$1:$3</definedName>
    <definedName name="分类" localSheetId="2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<sst xmlns="http://schemas.openxmlformats.org/spreadsheetml/2006/main" count="387" uniqueCount="270">
  <si>
    <t>单位代码：</t>
  </si>
  <si>
    <t>单位名称：</t>
  </si>
  <si>
    <t>中国共产党宁县委员会党校</t>
  </si>
  <si>
    <t>部门预算公开表</t>
  </si>
  <si>
    <t xml:space="preserve">     </t>
  </si>
  <si>
    <t>编制日期：</t>
  </si>
  <si>
    <t>部门领导：</t>
  </si>
  <si>
    <t>王东舜</t>
  </si>
  <si>
    <t>财务负责人：</t>
  </si>
  <si>
    <t>牛广龙</t>
  </si>
  <si>
    <t>制表人：</t>
  </si>
  <si>
    <t>马超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</si>
  <si>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</si>
  <si>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</si>
  <si>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</si>
  <si>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</si>
  <si>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</si>
  <si>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</si>
  <si>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</si>
  <si>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</si>
  <si>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</si>
  <si>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</si>
  <si>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</si>
  <si>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</si>
  <si>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</si>
  <si>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</si>
  <si>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</si>
  <si>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</si>
  <si>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</si>
  <si>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</si>
  <si>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</si>
  <si>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</si>
  <si>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</si>
  <si>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</si>
  <si>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</si>
  <si>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</si>
  <si>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</si>
  <si>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</si>
  <si>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</si>
  <si>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</si>
  <si>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</si>
  <si>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</si>
  <si>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</si>
  <si>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</si>
  <si>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</si>
  <si>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</si>
  <si>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</si>
  <si>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</si>
  <si>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</si>
  <si>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</si>
  <si>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</si>
  <si>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</si>
  <si>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</si>
  <si>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</si>
  <si>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</si>
  <si>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</si>
  <si>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</si>
  <si>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</si>
  <si>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</si>
  <si>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</si>
  <si>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</si>
  <si>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</si>
  <si>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</si>
  <si>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</si>
  <si>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</si>
  <si>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</si>
  <si>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</si>
  <si>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</si>
  <si>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</si>
  <si>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</si>
  <si>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</si>
  <si>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</si>
  <si>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</si>
  <si>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</si>
  <si>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</si>
  <si>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</si>
  <si>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</si>
  <si>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</si>
  <si>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</si>
  <si>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</si>
  <si>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</si>
  <si>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</si>
  <si>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</si>
  <si>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</si>
  <si>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</si>
  <si>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</si>
  <si>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</si>
  <si>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</si>
  <si>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</si>
  <si>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</si>
  <si>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</si>
  <si>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</si>
  <si>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</si>
  <si>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</si>
  <si>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</si>
  <si>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</si>
  <si>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</si>
  <si>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</si>
  <si>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</si>
  <si>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</si>
  <si>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</si>
  <si>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</si>
  <si>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</si>
  <si>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</si>
  <si>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</si>
  <si>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</si>
  <si>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</si>
  <si>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</si>
  <si>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</si>
  <si>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</si>
  <si>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</si>
  <si>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</si>
  <si>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</si>
  <si>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</si>
  <si>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</si>
  <si>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</si>
  <si>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</si>
  <si>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</si>
  <si>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</t>
  </si>
  <si>
    <t>教育支出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</si>
  <si>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</si>
  <si>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</si>
  <si>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</si>
  <si>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</si>
  <si>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</si>
  <si>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</si>
  <si>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</si>
  <si>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</si>
  <si>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</si>
  <si>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</si>
  <si>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</si>
  <si>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</si>
  <si>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</si>
  <si>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</si>
  <si>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</si>
  <si>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</si>
  <si>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</si>
  <si>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</si>
  <si>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</si>
  <si>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</si>
  <si>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</si>
  <si>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</si>
  <si>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</si>
  <si>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</si>
  <si>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</si>
  <si>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</si>
  <si>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</si>
  <si>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</si>
  <si>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</si>
  <si>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</si>
  <si>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</si>
  <si>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</si>
  <si>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</si>
  <si>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</si>
  <si>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</si>
  <si>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</si>
  <si>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</si>
  <si>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</si>
  <si>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</si>
  <si>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</si>
  <si>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</si>
  <si>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</si>
  <si>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</si>
  <si>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</si>
  <si>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</si>
  <si>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</si>
  <si>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</si>
  <si>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</si>
  <si>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</si>
  <si>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</si>
  <si>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</si>
  <si>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</si>
  <si>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</si>
  <si>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</si>
  <si>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</si>
  <si>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</si>
  <si>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</si>
  <si>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</si>
  <si>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</si>
  <si>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</si>
  <si>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</si>
  <si>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</si>
  <si>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</si>
  <si>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</si>
  <si>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</si>
  <si>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</si>
  <si>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</si>
  <si>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</si>
  <si>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</si>
  <si>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</si>
  <si>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</si>
  <si>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</si>
  <si>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</si>
  <si>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</si>
  <si>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</si>
  <si>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</si>
  <si>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</si>
  <si>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</si>
  <si>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</si>
  <si>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基础绩效奖</t>
  </si>
  <si>
    <t>公务员年终一次性奖金</t>
  </si>
  <si>
    <t>30107</t>
  </si>
  <si>
    <t>绩效工资</t>
  </si>
  <si>
    <t>30199</t>
  </si>
  <si>
    <t>取暖费</t>
  </si>
  <si>
    <t>政策性增人增资</t>
  </si>
  <si>
    <t>30108</t>
  </si>
  <si>
    <t>机关事业单位养老保险财政补贴资金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</si>
  <si>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</si>
  <si>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</si>
  <si>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</si>
  <si>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</si>
  <si>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</si>
  <si>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</si>
  <si>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</si>
  <si>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</si>
  <si>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</si>
  <si>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</si>
  <si>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</si>
  <si>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</si>
  <si>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</si>
  <si>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</si>
  <si>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</si>
  <si>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</si>
  <si>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</si>
  <si>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</si>
  <si>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</si>
  <si>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</si>
  <si>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</si>
  <si>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</si>
  <si>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30226</t>
  </si>
  <si>
    <t>劳务费</t>
  </si>
  <si>
    <t>30228</t>
  </si>
  <si>
    <t>工会经费</t>
  </si>
  <si>
    <t>30229</t>
  </si>
  <si>
    <t>福利费</t>
  </si>
  <si>
    <t>30239</t>
  </si>
  <si>
    <t>其他交通费用</t>
  </si>
  <si>
    <t>其他交通费用（车补）</t>
  </si>
  <si>
    <t>303</t>
  </si>
  <si>
    <t>对个人和家庭生活补助</t>
  </si>
  <si>
    <t>30302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</si>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</sst>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6" borderId="7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0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0" fontId="22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178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8" fillId="0" borderId="1" xfId="49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C12" sqref="C12"/>
    </sheetView>
  </sheetViews>
  <sheetFormatPr defaultColWidth="10" defaultRowHeight="14.4"/>
  <cols>
    <col min="1" max="1" width="2.5462962962963" customWidth="1"/>
    <col min="2" max="2" width="12" customWidth="1"/>
    <col min="3" max="4" width="9.76851851851852" customWidth="1"/>
    <col min="5" max="5" width="12.4444444444444" customWidth="1"/>
    <col min="6" max="6" width="11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5">
        <v>205001</v>
      </c>
      <c r="D3" s="9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6" t="s">
        <v>3</v>
      </c>
      <c r="C6" s="96"/>
      <c r="D6" s="96"/>
      <c r="E6" s="96"/>
      <c r="F6" s="96"/>
      <c r="G6" s="96"/>
      <c r="H6" s="96"/>
      <c r="I6" s="96"/>
      <c r="J6" s="96"/>
      <c r="K6" s="9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7" t="s">
        <v>5</v>
      </c>
      <c r="G10" s="98">
        <v>45290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7" t="s">
        <v>6</v>
      </c>
      <c r="C12" s="99" t="s">
        <v>7</v>
      </c>
      <c r="D12" s="12"/>
      <c r="E12" s="100" t="s">
        <v>8</v>
      </c>
      <c r="F12" s="10" t="s">
        <v>9</v>
      </c>
      <c r="G12" s="12"/>
      <c r="H12" s="97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7" sqref="H7"/>
    </sheetView>
  </sheetViews>
  <sheetFormatPr defaultColWidth="10" defaultRowHeight="14.4" outlineLevelCol="7"/>
  <cols>
    <col min="1" max="1" width="15" customWidth="1"/>
    <col min="2" max="2" width="9.76851851851852" customWidth="1"/>
    <col min="3" max="3" width="12.9166666666667" customWidth="1"/>
    <col min="4" max="7" width="9.76851851851852" customWidth="1"/>
    <col min="8" max="8" width="13.8888888888889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9" t="s">
        <v>244</v>
      </c>
      <c r="B2" s="39"/>
      <c r="C2" s="39"/>
      <c r="D2" s="39"/>
      <c r="E2" s="39"/>
      <c r="F2" s="39"/>
      <c r="G2" s="39"/>
      <c r="H2" s="39"/>
    </row>
    <row r="3" ht="22.75" customHeight="1" spans="1:8">
      <c r="A3" s="10"/>
      <c r="B3" s="10"/>
      <c r="C3" s="10"/>
      <c r="D3" s="10"/>
      <c r="E3" s="10"/>
      <c r="F3" s="10"/>
      <c r="G3" s="10"/>
      <c r="H3" s="40" t="s">
        <v>36</v>
      </c>
    </row>
    <row r="4" ht="22.75" customHeight="1" spans="1:8">
      <c r="A4" s="14" t="s">
        <v>180</v>
      </c>
      <c r="B4" s="14" t="s">
        <v>245</v>
      </c>
      <c r="C4" s="14"/>
      <c r="D4" s="14"/>
      <c r="E4" s="14"/>
      <c r="F4" s="14"/>
      <c r="G4" s="14" t="s">
        <v>246</v>
      </c>
      <c r="H4" s="14" t="s">
        <v>229</v>
      </c>
    </row>
    <row r="5" ht="22.75" customHeight="1" spans="1:8">
      <c r="A5" s="14"/>
      <c r="B5" s="14" t="s">
        <v>117</v>
      </c>
      <c r="C5" s="14" t="s">
        <v>247</v>
      </c>
      <c r="D5" s="14" t="s">
        <v>248</v>
      </c>
      <c r="E5" s="14" t="s">
        <v>249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250</v>
      </c>
      <c r="F6" s="14" t="s">
        <v>251</v>
      </c>
      <c r="G6" s="14"/>
      <c r="H6" s="14"/>
    </row>
    <row r="7" ht="22.75" customHeight="1" spans="1:8">
      <c r="A7" s="41" t="s">
        <v>117</v>
      </c>
      <c r="B7" s="42"/>
      <c r="C7" s="42"/>
      <c r="D7" s="42"/>
      <c r="E7" s="42"/>
      <c r="F7" s="42"/>
      <c r="G7" s="42"/>
      <c r="H7" s="42">
        <v>6000</v>
      </c>
    </row>
    <row r="8" ht="22.75" customHeight="1" spans="1:8">
      <c r="A8" s="41"/>
      <c r="B8" s="42"/>
      <c r="C8" s="42"/>
      <c r="D8" s="42"/>
      <c r="E8" s="42"/>
      <c r="F8" s="42"/>
      <c r="G8" s="42"/>
      <c r="H8" s="42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5" workbookViewId="0">
      <selection activeCell="B7" sqref="B7:E19"/>
    </sheetView>
  </sheetViews>
  <sheetFormatPr defaultColWidth="10" defaultRowHeight="14.4"/>
  <cols>
    <col min="1" max="1" width="9.76851851851852" customWidth="1"/>
    <col min="2" max="2" width="12" style="18" customWidth="1"/>
    <col min="3" max="3" width="29.6296296296296" style="18" customWidth="1"/>
    <col min="4" max="4" width="9.76851851851852" customWidth="1"/>
    <col min="5" max="5" width="12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252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253</v>
      </c>
      <c r="B4" s="29" t="s">
        <v>254</v>
      </c>
      <c r="C4" s="30" t="s">
        <v>255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212</v>
      </c>
      <c r="C6" s="35" t="s">
        <v>256</v>
      </c>
      <c r="D6" s="36">
        <v>247049.27</v>
      </c>
      <c r="E6" s="36">
        <v>247049.27</v>
      </c>
      <c r="F6" s="36"/>
    </row>
    <row r="7" ht="28" customHeight="1" spans="1:6">
      <c r="A7" s="34">
        <v>2</v>
      </c>
      <c r="B7" s="37" t="s">
        <v>214</v>
      </c>
      <c r="C7" s="38" t="s">
        <v>215</v>
      </c>
      <c r="D7" s="36">
        <v>39200</v>
      </c>
      <c r="E7" s="36">
        <v>39200</v>
      </c>
      <c r="F7" s="36"/>
    </row>
    <row r="8" ht="28" customHeight="1" spans="1:6">
      <c r="A8" s="36"/>
      <c r="B8" s="37" t="s">
        <v>216</v>
      </c>
      <c r="C8" s="38" t="s">
        <v>217</v>
      </c>
      <c r="D8" s="36">
        <v>9000</v>
      </c>
      <c r="E8" s="36">
        <v>9000</v>
      </c>
      <c r="F8" s="36"/>
    </row>
    <row r="9" ht="28" customHeight="1" spans="1:6">
      <c r="A9" s="36"/>
      <c r="B9" s="37" t="s">
        <v>218</v>
      </c>
      <c r="C9" s="38" t="s">
        <v>219</v>
      </c>
      <c r="D9" s="36">
        <v>1000</v>
      </c>
      <c r="E9" s="36">
        <v>1000</v>
      </c>
      <c r="F9" s="36"/>
    </row>
    <row r="10" ht="28" customHeight="1" spans="1:6">
      <c r="A10" s="36"/>
      <c r="B10" s="37" t="s">
        <v>220</v>
      </c>
      <c r="C10" s="38" t="s">
        <v>221</v>
      </c>
      <c r="D10" s="36">
        <v>2000</v>
      </c>
      <c r="E10" s="36">
        <v>2000</v>
      </c>
      <c r="F10" s="36"/>
    </row>
    <row r="11" ht="28" customHeight="1" spans="1:6">
      <c r="A11" s="36"/>
      <c r="B11" s="37" t="s">
        <v>222</v>
      </c>
      <c r="C11" s="38" t="s">
        <v>223</v>
      </c>
      <c r="D11" s="36">
        <v>9000</v>
      </c>
      <c r="E11" s="36">
        <v>9000</v>
      </c>
      <c r="F11" s="36"/>
    </row>
    <row r="12" ht="28" customHeight="1" spans="1:6">
      <c r="A12" s="36"/>
      <c r="B12" s="37" t="s">
        <v>224</v>
      </c>
      <c r="C12" s="38" t="s">
        <v>225</v>
      </c>
      <c r="D12" s="36">
        <v>5000</v>
      </c>
      <c r="E12" s="36">
        <v>5000</v>
      </c>
      <c r="F12" s="36"/>
    </row>
    <row r="13" ht="28" customHeight="1" spans="1:6">
      <c r="A13" s="36"/>
      <c r="B13" s="37" t="s">
        <v>226</v>
      </c>
      <c r="C13" s="38" t="s">
        <v>227</v>
      </c>
      <c r="D13" s="36">
        <v>2800</v>
      </c>
      <c r="E13" s="36">
        <v>2800</v>
      </c>
      <c r="F13" s="36"/>
    </row>
    <row r="14" ht="28" customHeight="1" spans="1:6">
      <c r="A14" s="36"/>
      <c r="B14" s="37" t="s">
        <v>228</v>
      </c>
      <c r="C14" s="38" t="s">
        <v>229</v>
      </c>
      <c r="D14" s="36">
        <v>6000</v>
      </c>
      <c r="E14" s="36">
        <v>6000</v>
      </c>
      <c r="F14" s="36"/>
    </row>
    <row r="15" ht="28" customHeight="1" spans="1:6">
      <c r="A15" s="36"/>
      <c r="B15" s="37" t="s">
        <v>230</v>
      </c>
      <c r="C15" s="38" t="s">
        <v>231</v>
      </c>
      <c r="D15" s="36">
        <v>30000</v>
      </c>
      <c r="E15" s="36">
        <v>30000</v>
      </c>
      <c r="F15" s="36"/>
    </row>
    <row r="16" ht="28" customHeight="1" spans="1:6">
      <c r="A16" s="36"/>
      <c r="B16" s="37" t="s">
        <v>232</v>
      </c>
      <c r="C16" s="38" t="s">
        <v>233</v>
      </c>
      <c r="D16" s="36">
        <v>36401.27</v>
      </c>
      <c r="E16" s="36">
        <v>36401.27</v>
      </c>
      <c r="F16" s="36"/>
    </row>
    <row r="17" ht="28" customHeight="1" spans="1:6">
      <c r="A17" s="36"/>
      <c r="B17" s="37" t="s">
        <v>234</v>
      </c>
      <c r="C17" s="38" t="s">
        <v>235</v>
      </c>
      <c r="D17" s="36">
        <v>49848</v>
      </c>
      <c r="E17" s="36">
        <v>49848</v>
      </c>
      <c r="F17" s="36"/>
    </row>
    <row r="18" ht="28" customHeight="1" spans="1:6">
      <c r="A18" s="36"/>
      <c r="B18" s="37" t="s">
        <v>236</v>
      </c>
      <c r="C18" s="38" t="s">
        <v>237</v>
      </c>
      <c r="D18" s="36">
        <v>1000</v>
      </c>
      <c r="E18" s="36">
        <v>1000</v>
      </c>
      <c r="F18" s="36"/>
    </row>
    <row r="19" ht="28" customHeight="1" spans="1:6">
      <c r="A19" s="36"/>
      <c r="B19" s="37" t="s">
        <v>236</v>
      </c>
      <c r="C19" s="38" t="s">
        <v>238</v>
      </c>
      <c r="D19" s="36">
        <v>55800</v>
      </c>
      <c r="E19" s="36">
        <v>55800</v>
      </c>
      <c r="F19" s="36"/>
    </row>
    <row r="20" ht="28" customHeight="1" spans="1:6">
      <c r="A20" s="36"/>
      <c r="B20" s="37"/>
      <c r="C20" s="38"/>
      <c r="D20" s="36"/>
      <c r="E20" s="36"/>
      <c r="F20" s="36"/>
    </row>
    <row r="26" spans="2:3">
      <c r="B26" s="17"/>
      <c r="C26" s="17"/>
    </row>
    <row r="27" spans="2:3">
      <c r="B27" s="17"/>
      <c r="C27" s="17"/>
    </row>
    <row r="28" spans="2:3">
      <c r="B28" s="17"/>
      <c r="C28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257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258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259</v>
      </c>
      <c r="B5" s="22" t="s">
        <v>260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topLeftCell="A2" workbookViewId="0">
      <selection activeCell="A5" sqref="A5"/>
    </sheetView>
  </sheetViews>
  <sheetFormatPr defaultColWidth="10" defaultRowHeight="14.4" outlineLevelRow="4" outlineLevelCol="4"/>
  <cols>
    <col min="1" max="1" width="24" customWidth="1"/>
    <col min="2" max="2" width="23.25" customWidth="1"/>
    <col min="3" max="3" width="20.1944444444444" customWidth="1"/>
    <col min="4" max="4" width="30.75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180</v>
      </c>
      <c r="B4" s="14" t="s">
        <v>117</v>
      </c>
      <c r="C4" s="14" t="s">
        <v>262</v>
      </c>
      <c r="D4" s="14" t="s">
        <v>263</v>
      </c>
      <c r="E4" s="14" t="s">
        <v>264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5" sqref="B15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265</v>
      </c>
      <c r="B1" s="1"/>
    </row>
    <row r="2" spans="1:1">
      <c r="A2" s="2" t="s">
        <v>266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267</v>
      </c>
      <c r="B5" s="4">
        <v>1</v>
      </c>
    </row>
    <row r="6" spans="1:2">
      <c r="A6" s="6" t="s">
        <v>268</v>
      </c>
      <c r="B6" s="7"/>
    </row>
    <row r="7" spans="1:2">
      <c r="A7" s="8"/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1" t="s">
        <v>13</v>
      </c>
      <c r="C2" s="91"/>
    </row>
    <row r="3" ht="29.35" customHeight="1" spans="1:3">
      <c r="A3" s="92"/>
      <c r="B3" s="93" t="s">
        <v>14</v>
      </c>
      <c r="C3" s="93" t="s">
        <v>15</v>
      </c>
    </row>
    <row r="4" ht="28.45" customHeight="1" spans="1:3">
      <c r="A4" s="84"/>
      <c r="B4" s="94" t="s">
        <v>16</v>
      </c>
      <c r="C4" s="72" t="s">
        <v>17</v>
      </c>
    </row>
    <row r="5" ht="28.45" customHeight="1" spans="1:3">
      <c r="A5" s="84"/>
      <c r="B5" s="94" t="s">
        <v>18</v>
      </c>
      <c r="C5" s="72" t="s">
        <v>19</v>
      </c>
    </row>
    <row r="6" ht="28.45" customHeight="1" spans="1:3">
      <c r="A6" s="84"/>
      <c r="B6" s="94" t="s">
        <v>20</v>
      </c>
      <c r="C6" s="72" t="s">
        <v>21</v>
      </c>
    </row>
    <row r="7" ht="28.45" customHeight="1" spans="1:3">
      <c r="A7" s="84"/>
      <c r="B7" s="94" t="s">
        <v>22</v>
      </c>
      <c r="C7" s="72"/>
    </row>
    <row r="8" ht="28.45" customHeight="1" spans="1:3">
      <c r="A8" s="84"/>
      <c r="B8" s="94" t="s">
        <v>23</v>
      </c>
      <c r="C8" s="72" t="s">
        <v>24</v>
      </c>
    </row>
    <row r="9" ht="28.45" customHeight="1" spans="1:3">
      <c r="A9" s="84"/>
      <c r="B9" s="94" t="s">
        <v>25</v>
      </c>
      <c r="C9" s="72" t="s">
        <v>26</v>
      </c>
    </row>
    <row r="10" ht="28.45" customHeight="1" spans="1:3">
      <c r="A10" s="84"/>
      <c r="B10" s="94" t="s">
        <v>27</v>
      </c>
      <c r="C10" s="72" t="s">
        <v>28</v>
      </c>
    </row>
    <row r="11" ht="28.45" customHeight="1" spans="1:3">
      <c r="A11" s="84"/>
      <c r="B11" s="94" t="s">
        <v>29</v>
      </c>
      <c r="C11" s="72" t="s">
        <v>30</v>
      </c>
    </row>
    <row r="12" ht="28.45" customHeight="1" spans="1:3">
      <c r="A12" s="84"/>
      <c r="B12" s="94" t="s">
        <v>31</v>
      </c>
      <c r="C12" s="72"/>
    </row>
    <row r="13" ht="28.45" customHeight="1" spans="1:3">
      <c r="A13" s="10"/>
      <c r="B13" s="94" t="s">
        <v>32</v>
      </c>
      <c r="C13" s="72"/>
    </row>
    <row r="14" ht="28.45" customHeight="1" spans="1:3">
      <c r="A14" s="10"/>
      <c r="B14" s="94" t="s">
        <v>33</v>
      </c>
      <c r="C14" s="72" t="s">
        <v>17</v>
      </c>
    </row>
    <row r="15" ht="36" customHeight="1" spans="2:3">
      <c r="B15" s="94" t="s">
        <v>34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35" sqref="B35"/>
    </sheetView>
  </sheetViews>
  <sheetFormatPr defaultColWidth="10" defaultRowHeight="20" customHeight="1" outlineLevelCol="3"/>
  <cols>
    <col min="1" max="1" width="25.6296296296296" customWidth="1"/>
    <col min="2" max="2" width="16.6944444444444" customWidth="1"/>
    <col min="3" max="3" width="30.75" customWidth="1"/>
    <col min="4" max="4" width="14.5555555555556" customWidth="1"/>
  </cols>
  <sheetData>
    <row r="1" customHeight="1" spans="1:4">
      <c r="A1" s="10"/>
      <c r="B1" s="10"/>
      <c r="C1" s="10"/>
      <c r="D1" s="10"/>
    </row>
    <row r="2" customHeight="1" spans="1:4">
      <c r="A2" s="11" t="s">
        <v>35</v>
      </c>
      <c r="B2" s="11"/>
      <c r="C2" s="11"/>
      <c r="D2" s="11"/>
    </row>
    <row r="3" customHeight="1" spans="1:4">
      <c r="A3" s="84"/>
      <c r="B3" s="84"/>
      <c r="C3" s="84"/>
      <c r="D3" s="85" t="s">
        <v>36</v>
      </c>
    </row>
    <row r="4" customHeight="1" spans="1:4">
      <c r="A4" s="60" t="s">
        <v>37</v>
      </c>
      <c r="B4" s="60"/>
      <c r="C4" s="60" t="s">
        <v>38</v>
      </c>
      <c r="D4" s="60"/>
    </row>
    <row r="5" customHeight="1" spans="1:4">
      <c r="A5" s="60" t="s">
        <v>39</v>
      </c>
      <c r="B5" s="60" t="s">
        <v>40</v>
      </c>
      <c r="C5" s="60" t="s">
        <v>39</v>
      </c>
      <c r="D5" s="60" t="s">
        <v>40</v>
      </c>
    </row>
    <row r="6" customHeight="1" spans="1:4">
      <c r="A6" s="86" t="s">
        <v>41</v>
      </c>
      <c r="B6" s="79">
        <v>3227187.36</v>
      </c>
      <c r="C6" s="86" t="s">
        <v>42</v>
      </c>
      <c r="D6" s="67"/>
    </row>
    <row r="7" customHeight="1" spans="1:4">
      <c r="A7" s="86" t="s">
        <v>43</v>
      </c>
      <c r="B7" s="67"/>
      <c r="C7" s="86" t="s">
        <v>44</v>
      </c>
      <c r="D7" s="87"/>
    </row>
    <row r="8" customHeight="1" spans="1:4">
      <c r="A8" s="86" t="s">
        <v>45</v>
      </c>
      <c r="B8" s="67"/>
      <c r="C8" s="86" t="s">
        <v>46</v>
      </c>
      <c r="D8" s="87"/>
    </row>
    <row r="9" customHeight="1" spans="1:4">
      <c r="A9" s="86" t="s">
        <v>47</v>
      </c>
      <c r="B9" s="67"/>
      <c r="C9" s="86" t="s">
        <v>48</v>
      </c>
      <c r="D9" s="87"/>
    </row>
    <row r="10" customHeight="1" spans="1:4">
      <c r="A10" s="86" t="s">
        <v>49</v>
      </c>
      <c r="B10" s="67"/>
      <c r="C10" s="86" t="s">
        <v>50</v>
      </c>
      <c r="D10" s="87">
        <v>2636141.16</v>
      </c>
    </row>
    <row r="11" customHeight="1" spans="1:4">
      <c r="A11" s="86" t="s">
        <v>51</v>
      </c>
      <c r="B11" s="67"/>
      <c r="C11" s="86" t="s">
        <v>52</v>
      </c>
      <c r="D11" s="87"/>
    </row>
    <row r="12" customHeight="1" spans="1:4">
      <c r="A12" s="86" t="s">
        <v>53</v>
      </c>
      <c r="B12" s="67"/>
      <c r="C12" s="86" t="s">
        <v>54</v>
      </c>
      <c r="D12" s="87"/>
    </row>
    <row r="13" customHeight="1" spans="1:4">
      <c r="A13" s="86" t="s">
        <v>55</v>
      </c>
      <c r="B13" s="67"/>
      <c r="C13" s="86" t="s">
        <v>56</v>
      </c>
      <c r="D13" s="87">
        <v>401541.75</v>
      </c>
    </row>
    <row r="14" customHeight="1" spans="1:4">
      <c r="A14" s="86" t="s">
        <v>57</v>
      </c>
      <c r="B14" s="67"/>
      <c r="C14" s="86" t="s">
        <v>58</v>
      </c>
      <c r="D14" s="87"/>
    </row>
    <row r="15" customHeight="1" spans="1:4">
      <c r="A15" s="86"/>
      <c r="B15" s="88"/>
      <c r="C15" s="86" t="s">
        <v>59</v>
      </c>
      <c r="D15" s="87">
        <v>189504.45</v>
      </c>
    </row>
    <row r="16" customHeight="1" spans="1:4">
      <c r="A16" s="86"/>
      <c r="B16" s="88"/>
      <c r="C16" s="86" t="s">
        <v>60</v>
      </c>
      <c r="D16" s="87"/>
    </row>
    <row r="17" customHeight="1" spans="1:4">
      <c r="A17" s="86"/>
      <c r="B17" s="88"/>
      <c r="C17" s="86" t="s">
        <v>61</v>
      </c>
      <c r="D17" s="87"/>
    </row>
    <row r="18" customHeight="1" spans="1:4">
      <c r="A18" s="86"/>
      <c r="B18" s="88"/>
      <c r="C18" s="86" t="s">
        <v>62</v>
      </c>
      <c r="D18" s="87"/>
    </row>
    <row r="19" customHeight="1" spans="1:4">
      <c r="A19" s="86"/>
      <c r="B19" s="88"/>
      <c r="C19" s="86" t="s">
        <v>63</v>
      </c>
      <c r="D19" s="87"/>
    </row>
    <row r="20" customHeight="1" spans="1:4">
      <c r="A20" s="89"/>
      <c r="B20" s="90"/>
      <c r="C20" s="86" t="s">
        <v>64</v>
      </c>
      <c r="D20" s="87"/>
    </row>
    <row r="21" customHeight="1" spans="1:4">
      <c r="A21" s="89"/>
      <c r="B21" s="90"/>
      <c r="C21" s="86" t="s">
        <v>65</v>
      </c>
      <c r="D21" s="87"/>
    </row>
    <row r="22" customHeight="1" spans="1:4">
      <c r="A22" s="89"/>
      <c r="B22" s="90"/>
      <c r="C22" s="86" t="s">
        <v>66</v>
      </c>
      <c r="D22" s="87"/>
    </row>
    <row r="23" customHeight="1" spans="1:4">
      <c r="A23" s="89"/>
      <c r="B23" s="90"/>
      <c r="C23" s="86" t="s">
        <v>67</v>
      </c>
      <c r="D23" s="87"/>
    </row>
    <row r="24" customHeight="1" spans="1:4">
      <c r="A24" s="89"/>
      <c r="B24" s="90"/>
      <c r="C24" s="86" t="s">
        <v>68</v>
      </c>
      <c r="D24" s="87"/>
    </row>
    <row r="25" customHeight="1" spans="1:4">
      <c r="A25" s="86"/>
      <c r="B25" s="88"/>
      <c r="C25" s="86" t="s">
        <v>69</v>
      </c>
      <c r="D25" s="87"/>
    </row>
    <row r="26" customHeight="1" spans="1:4">
      <c r="A26" s="86"/>
      <c r="B26" s="88"/>
      <c r="C26" s="86" t="s">
        <v>70</v>
      </c>
      <c r="D26" s="87"/>
    </row>
    <row r="27" customHeight="1" spans="1:4">
      <c r="A27" s="86"/>
      <c r="B27" s="88"/>
      <c r="C27" s="86" t="s">
        <v>71</v>
      </c>
      <c r="D27" s="87"/>
    </row>
    <row r="28" customHeight="1" spans="1:4">
      <c r="A28" s="89"/>
      <c r="B28" s="90"/>
      <c r="C28" s="86" t="s">
        <v>72</v>
      </c>
      <c r="D28" s="87"/>
    </row>
    <row r="29" customHeight="1" spans="1:4">
      <c r="A29" s="89"/>
      <c r="B29" s="90"/>
      <c r="C29" s="86" t="s">
        <v>73</v>
      </c>
      <c r="D29" s="87"/>
    </row>
    <row r="30" customHeight="1" spans="1:4">
      <c r="A30" s="89"/>
      <c r="B30" s="90"/>
      <c r="C30" s="86" t="s">
        <v>74</v>
      </c>
      <c r="D30" s="87"/>
    </row>
    <row r="31" customHeight="1" spans="1:4">
      <c r="A31" s="89"/>
      <c r="B31" s="90"/>
      <c r="C31" s="86" t="s">
        <v>75</v>
      </c>
      <c r="D31" s="87"/>
    </row>
    <row r="32" customHeight="1" spans="1:4">
      <c r="A32" s="89"/>
      <c r="B32" s="90"/>
      <c r="C32" s="86" t="s">
        <v>76</v>
      </c>
      <c r="D32" s="87"/>
    </row>
    <row r="33" customHeight="1" spans="1:4">
      <c r="A33" s="86"/>
      <c r="B33" s="86"/>
      <c r="C33" s="86" t="s">
        <v>77</v>
      </c>
      <c r="D33" s="87"/>
    </row>
    <row r="34" customHeight="1" spans="1:4">
      <c r="A34" s="86"/>
      <c r="B34" s="86"/>
      <c r="C34" s="86" t="s">
        <v>78</v>
      </c>
      <c r="D34" s="87"/>
    </row>
    <row r="35" customHeight="1" spans="1:4">
      <c r="A35" s="86"/>
      <c r="B35" s="86"/>
      <c r="C35" s="86" t="s">
        <v>79</v>
      </c>
      <c r="D35" s="87"/>
    </row>
    <row r="36" customHeight="1" spans="1:4">
      <c r="A36" s="89" t="s">
        <v>80</v>
      </c>
      <c r="B36" s="90">
        <f>SUM(B6:B14)</f>
        <v>3227187.36</v>
      </c>
      <c r="C36" s="89" t="s">
        <v>81</v>
      </c>
      <c r="D36" s="90">
        <f>SUM(D6:D35)</f>
        <v>3227187.36</v>
      </c>
    </row>
    <row r="37" customHeight="1" spans="1:4">
      <c r="A37" s="89" t="s">
        <v>82</v>
      </c>
      <c r="B37" s="90"/>
      <c r="C37" s="89" t="s">
        <v>83</v>
      </c>
      <c r="D37" s="90"/>
    </row>
    <row r="38" customHeight="1" spans="1:4">
      <c r="A38" s="89" t="s">
        <v>84</v>
      </c>
      <c r="B38" s="88"/>
      <c r="C38" s="86"/>
      <c r="D38" s="88"/>
    </row>
    <row r="39" customHeight="1" spans="1:4">
      <c r="A39" s="89" t="s">
        <v>85</v>
      </c>
      <c r="B39" s="90">
        <f>B36+B37</f>
        <v>3227187.36</v>
      </c>
      <c r="C39" s="89" t="s">
        <v>86</v>
      </c>
      <c r="D39" s="90">
        <f>D36+D37</f>
        <v>3227187.36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0"/>
  <sheetViews>
    <sheetView showZeros="0" topLeftCell="A13" workbookViewId="0">
      <selection activeCell="B6" sqref="B6"/>
    </sheetView>
  </sheetViews>
  <sheetFormatPr defaultColWidth="7.87962962962963" defaultRowHeight="22" customHeight="1" outlineLevelCol="2"/>
  <cols>
    <col min="1" max="1" width="39.5" style="18" customWidth="1"/>
    <col min="2" max="2" width="35.6296296296296" style="18" customWidth="1"/>
    <col min="3" max="3" width="27.3796296296296" style="18" customWidth="1"/>
    <col min="4" max="16384" width="7.87962962962963" style="17"/>
  </cols>
  <sheetData>
    <row r="1" customHeight="1" spans="1:2">
      <c r="A1" s="20" t="s">
        <v>87</v>
      </c>
      <c r="B1" s="20"/>
    </row>
    <row r="2" customHeight="1" spans="1:2">
      <c r="A2" s="75"/>
      <c r="B2" s="21" t="s">
        <v>36</v>
      </c>
    </row>
    <row r="3" customHeight="1" spans="1:2">
      <c r="A3" s="30" t="s">
        <v>39</v>
      </c>
      <c r="B3" s="30" t="s">
        <v>40</v>
      </c>
    </row>
    <row r="4" s="17" customFormat="1" customHeight="1" spans="1:2">
      <c r="A4" s="76" t="s">
        <v>88</v>
      </c>
      <c r="B4" s="77">
        <f>B5+B6</f>
        <v>3227187.36</v>
      </c>
    </row>
    <row r="5" s="17" customFormat="1" customHeight="1" spans="1:3">
      <c r="A5" s="78" t="s">
        <v>89</v>
      </c>
      <c r="B5" s="79">
        <v>3227187.36</v>
      </c>
      <c r="C5" s="18"/>
    </row>
    <row r="6" s="17" customFormat="1" customHeight="1" spans="1:3">
      <c r="A6" s="78" t="s">
        <v>90</v>
      </c>
      <c r="B6" s="80"/>
      <c r="C6" s="18"/>
    </row>
    <row r="7" s="17" customFormat="1" customHeight="1" spans="1:3">
      <c r="A7" s="76" t="s">
        <v>91</v>
      </c>
      <c r="B7" s="80">
        <f>B8+B9</f>
        <v>0</v>
      </c>
      <c r="C7" s="18"/>
    </row>
    <row r="8" s="17" customFormat="1" customHeight="1" spans="1:3">
      <c r="A8" s="78" t="s">
        <v>89</v>
      </c>
      <c r="B8" s="80"/>
      <c r="C8" s="18"/>
    </row>
    <row r="9" s="17" customFormat="1" customHeight="1" spans="1:3">
      <c r="A9" s="78" t="s">
        <v>90</v>
      </c>
      <c r="B9" s="80"/>
      <c r="C9" s="18"/>
    </row>
    <row r="10" s="17" customFormat="1" customHeight="1" spans="1:3">
      <c r="A10" s="76" t="s">
        <v>92</v>
      </c>
      <c r="B10" s="80"/>
      <c r="C10" s="18"/>
    </row>
    <row r="11" s="17" customFormat="1" customHeight="1" spans="1:3">
      <c r="A11" s="78" t="s">
        <v>89</v>
      </c>
      <c r="B11" s="80"/>
      <c r="C11" s="18"/>
    </row>
    <row r="12" s="17" customFormat="1" customHeight="1" spans="1:3">
      <c r="A12" s="78" t="s">
        <v>90</v>
      </c>
      <c r="B12" s="80"/>
      <c r="C12" s="18"/>
    </row>
    <row r="13" s="17" customFormat="1" customHeight="1" spans="1:3">
      <c r="A13" s="81" t="s">
        <v>93</v>
      </c>
      <c r="B13" s="80">
        <f>SUM(B14:B16)</f>
        <v>0</v>
      </c>
      <c r="C13" s="18"/>
    </row>
    <row r="14" s="17" customFormat="1" customHeight="1" spans="1:3">
      <c r="A14" s="78" t="s">
        <v>94</v>
      </c>
      <c r="B14" s="80"/>
      <c r="C14" s="18"/>
    </row>
    <row r="15" s="17" customFormat="1" customHeight="1" spans="1:3">
      <c r="A15" s="78" t="s">
        <v>95</v>
      </c>
      <c r="B15" s="80"/>
      <c r="C15" s="18"/>
    </row>
    <row r="16" s="17" customFormat="1" customHeight="1" spans="1:3">
      <c r="A16" s="78" t="s">
        <v>96</v>
      </c>
      <c r="B16" s="80"/>
      <c r="C16" s="18"/>
    </row>
    <row r="17" s="17" customFormat="1" customHeight="1" spans="1:3">
      <c r="A17" s="81" t="s">
        <v>97</v>
      </c>
      <c r="B17" s="80"/>
      <c r="C17" s="18"/>
    </row>
    <row r="18" s="17" customFormat="1" customHeight="1" spans="1:3">
      <c r="A18" s="81" t="s">
        <v>98</v>
      </c>
      <c r="B18" s="80"/>
      <c r="C18" s="18"/>
    </row>
    <row r="19" s="17" customFormat="1" customHeight="1" spans="1:3">
      <c r="A19" s="81" t="s">
        <v>99</v>
      </c>
      <c r="B19" s="80"/>
      <c r="C19" s="18"/>
    </row>
    <row r="20" s="17" customFormat="1" customHeight="1" spans="1:3">
      <c r="A20" s="81" t="s">
        <v>100</v>
      </c>
      <c r="B20" s="80"/>
      <c r="C20" s="18"/>
    </row>
    <row r="21" s="17" customFormat="1" customHeight="1" spans="1:3">
      <c r="A21" s="81" t="s">
        <v>101</v>
      </c>
      <c r="B21" s="82">
        <f>B22+B25+B28+B29</f>
        <v>0</v>
      </c>
      <c r="C21" s="18"/>
    </row>
    <row r="22" s="17" customFormat="1" customHeight="1" spans="1:3">
      <c r="A22" s="78" t="s">
        <v>102</v>
      </c>
      <c r="B22" s="82">
        <f>B23+B24</f>
        <v>0</v>
      </c>
      <c r="C22" s="18"/>
    </row>
    <row r="23" s="17" customFormat="1" customHeight="1" spans="1:3">
      <c r="A23" s="78" t="s">
        <v>103</v>
      </c>
      <c r="B23" s="82"/>
      <c r="C23" s="18"/>
    </row>
    <row r="24" s="17" customFormat="1" customHeight="1" spans="1:3">
      <c r="A24" s="78" t="s">
        <v>104</v>
      </c>
      <c r="B24" s="82"/>
      <c r="C24" s="18"/>
    </row>
    <row r="25" s="17" customFormat="1" customHeight="1" spans="1:3">
      <c r="A25" s="78" t="s">
        <v>105</v>
      </c>
      <c r="B25" s="82">
        <f>B26+B27</f>
        <v>0</v>
      </c>
      <c r="C25" s="18"/>
    </row>
    <row r="26" s="17" customFormat="1" customHeight="1" spans="1:3">
      <c r="A26" s="78" t="s">
        <v>106</v>
      </c>
      <c r="B26" s="82"/>
      <c r="C26" s="18"/>
    </row>
    <row r="27" s="17" customFormat="1" customHeight="1" spans="1:3">
      <c r="A27" s="78" t="s">
        <v>107</v>
      </c>
      <c r="B27" s="82"/>
      <c r="C27" s="18"/>
    </row>
    <row r="28" s="17" customFormat="1" customHeight="1" spans="1:3">
      <c r="A28" s="78" t="s">
        <v>108</v>
      </c>
      <c r="B28" s="82"/>
      <c r="C28" s="18"/>
    </row>
    <row r="29" s="17" customFormat="1" customHeight="1" spans="1:3">
      <c r="A29" s="78" t="s">
        <v>109</v>
      </c>
      <c r="B29" s="82"/>
      <c r="C29" s="18"/>
    </row>
    <row r="30" s="17" customFormat="1" customHeight="1" spans="1:3">
      <c r="A30" s="83" t="s">
        <v>110</v>
      </c>
      <c r="B30" s="77">
        <f>B4+B7+B13+B17+B18+B19+B20+B21</f>
        <v>3227187.36</v>
      </c>
      <c r="C30" s="18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6" sqref="C6"/>
    </sheetView>
  </sheetViews>
  <sheetFormatPr defaultColWidth="10" defaultRowHeight="23" customHeight="1" outlineLevelCol="4"/>
  <cols>
    <col min="1" max="1" width="18.75" customWidth="1"/>
    <col min="2" max="2" width="27.75" customWidth="1"/>
    <col min="3" max="3" width="13.7037037037037" customWidth="1"/>
    <col min="4" max="4" width="13.2962962962963" customWidth="1"/>
    <col min="5" max="5" width="12.6296296296296" customWidth="1"/>
  </cols>
  <sheetData>
    <row r="1" customHeight="1" spans="1:5">
      <c r="A1" s="10"/>
      <c r="B1" s="10"/>
      <c r="C1" s="10"/>
      <c r="D1" s="10"/>
      <c r="E1" s="10"/>
    </row>
    <row r="2" customHeight="1" spans="1:5">
      <c r="A2" s="11" t="s">
        <v>111</v>
      </c>
      <c r="B2" s="11"/>
      <c r="C2" s="11"/>
      <c r="D2" s="11"/>
      <c r="E2" s="11"/>
    </row>
    <row r="3" customHeight="1" spans="1:5">
      <c r="A3" s="12"/>
      <c r="B3" s="12"/>
      <c r="C3" s="12"/>
      <c r="D3" s="12"/>
      <c r="E3" s="12" t="s">
        <v>36</v>
      </c>
    </row>
    <row r="4" customHeight="1" spans="1:5">
      <c r="A4" s="71" t="s">
        <v>112</v>
      </c>
      <c r="B4" s="71" t="s">
        <v>113</v>
      </c>
      <c r="C4" s="71" t="s">
        <v>114</v>
      </c>
      <c r="D4" s="71" t="s">
        <v>115</v>
      </c>
      <c r="E4" s="71" t="s">
        <v>116</v>
      </c>
    </row>
    <row r="5" customHeight="1" spans="1:5">
      <c r="A5" s="72" t="s">
        <v>117</v>
      </c>
      <c r="B5" s="73"/>
      <c r="C5" s="73">
        <v>3227187.36</v>
      </c>
      <c r="D5" s="73"/>
      <c r="E5" s="73"/>
    </row>
    <row r="6" customHeight="1" spans="1:5">
      <c r="A6" s="38" t="s">
        <v>118</v>
      </c>
      <c r="B6" s="38" t="s">
        <v>119</v>
      </c>
      <c r="C6" s="36">
        <v>2636141.16</v>
      </c>
      <c r="D6" s="36"/>
      <c r="E6" s="36"/>
    </row>
    <row r="7" customHeight="1" spans="1:5">
      <c r="A7" s="38" t="s">
        <v>120</v>
      </c>
      <c r="B7" s="38" t="s">
        <v>121</v>
      </c>
      <c r="C7" s="36">
        <v>2636141.16</v>
      </c>
      <c r="D7" s="36"/>
      <c r="E7" s="36"/>
    </row>
    <row r="8" customHeight="1" spans="1:5">
      <c r="A8" s="38" t="s">
        <v>122</v>
      </c>
      <c r="B8" s="38" t="s">
        <v>123</v>
      </c>
      <c r="C8" s="36">
        <v>2636141.16</v>
      </c>
      <c r="D8" s="36"/>
      <c r="E8" s="36"/>
    </row>
    <row r="9" customHeight="1" spans="1:5">
      <c r="A9" s="38" t="s">
        <v>124</v>
      </c>
      <c r="B9" s="38" t="s">
        <v>125</v>
      </c>
      <c r="C9" s="74">
        <v>85350</v>
      </c>
      <c r="D9" s="74"/>
      <c r="E9" s="74"/>
    </row>
    <row r="10" customHeight="1" spans="1:5">
      <c r="A10" s="38" t="s">
        <v>126</v>
      </c>
      <c r="B10" s="38" t="s">
        <v>127</v>
      </c>
      <c r="C10" s="74">
        <v>85350</v>
      </c>
      <c r="D10" s="74"/>
      <c r="E10" s="74"/>
    </row>
    <row r="11" customHeight="1" spans="1:5">
      <c r="A11" s="38" t="s">
        <v>128</v>
      </c>
      <c r="B11" s="38" t="s">
        <v>129</v>
      </c>
      <c r="C11" s="74">
        <v>85350</v>
      </c>
      <c r="D11" s="74"/>
      <c r="E11" s="74"/>
    </row>
    <row r="12" customHeight="1" spans="1:5">
      <c r="A12" s="38" t="s">
        <v>130</v>
      </c>
      <c r="B12" s="37" t="s">
        <v>131</v>
      </c>
      <c r="C12" s="74">
        <v>299173.56</v>
      </c>
      <c r="D12" s="74"/>
      <c r="E12" s="74"/>
    </row>
    <row r="13" customHeight="1" spans="1:5">
      <c r="A13" s="38" t="s">
        <v>132</v>
      </c>
      <c r="B13" s="38" t="s">
        <v>133</v>
      </c>
      <c r="C13" s="74">
        <v>17018.19</v>
      </c>
      <c r="D13" s="74"/>
      <c r="E13" s="74"/>
    </row>
    <row r="14" customHeight="1" spans="1:5">
      <c r="A14" s="38" t="s">
        <v>134</v>
      </c>
      <c r="B14" s="38" t="s">
        <v>133</v>
      </c>
      <c r="C14" s="74">
        <v>17018.19</v>
      </c>
      <c r="D14" s="74"/>
      <c r="E14" s="74"/>
    </row>
    <row r="15" customHeight="1" spans="1:5">
      <c r="A15" s="38" t="s">
        <v>135</v>
      </c>
      <c r="B15" s="38" t="s">
        <v>136</v>
      </c>
      <c r="C15" s="74">
        <v>189504.45</v>
      </c>
      <c r="D15" s="74"/>
      <c r="E15" s="74"/>
    </row>
    <row r="16" customHeight="1" spans="1:5">
      <c r="A16" s="38" t="s">
        <v>137</v>
      </c>
      <c r="B16" s="38" t="s">
        <v>138</v>
      </c>
      <c r="C16" s="74">
        <v>189504.45</v>
      </c>
      <c r="D16" s="74"/>
      <c r="E16" s="74"/>
    </row>
    <row r="17" customHeight="1" spans="1:5">
      <c r="A17" s="38" t="s">
        <v>139</v>
      </c>
      <c r="B17" s="38" t="s">
        <v>140</v>
      </c>
      <c r="C17" s="74">
        <v>189504.45</v>
      </c>
      <c r="D17" s="74"/>
      <c r="E17" s="74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17" sqref="D17"/>
    </sheetView>
  </sheetViews>
  <sheetFormatPr defaultColWidth="10" defaultRowHeight="21" customHeight="1" outlineLevelCol="6"/>
  <cols>
    <col min="1" max="1" width="23.75" customWidth="1"/>
    <col min="2" max="2" width="13.1296296296296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customHeight="1" spans="1:7">
      <c r="A1" s="10"/>
      <c r="B1" s="10"/>
      <c r="C1" s="10"/>
      <c r="D1" s="10"/>
      <c r="E1" s="10"/>
      <c r="F1" s="10"/>
      <c r="G1" s="10"/>
    </row>
    <row r="2" customHeight="1" spans="1:7">
      <c r="A2" s="11" t="s">
        <v>141</v>
      </c>
      <c r="B2" s="11"/>
      <c r="C2" s="11"/>
      <c r="D2" s="11"/>
      <c r="E2" s="10"/>
      <c r="F2" s="10"/>
      <c r="G2" s="10"/>
    </row>
    <row r="3" customHeight="1" spans="1:7">
      <c r="A3" s="12"/>
      <c r="B3" s="12"/>
      <c r="C3" s="44" t="s">
        <v>36</v>
      </c>
      <c r="D3" s="44"/>
      <c r="E3" s="12"/>
      <c r="F3" s="12"/>
      <c r="G3" s="12"/>
    </row>
    <row r="4" customHeight="1" spans="1:7">
      <c r="A4" s="60" t="s">
        <v>37</v>
      </c>
      <c r="B4" s="60"/>
      <c r="C4" s="60" t="s">
        <v>38</v>
      </c>
      <c r="D4" s="60"/>
      <c r="E4" s="12"/>
      <c r="F4" s="12"/>
      <c r="G4" s="12"/>
    </row>
    <row r="5" customHeight="1" spans="1:7">
      <c r="A5" s="60" t="s">
        <v>39</v>
      </c>
      <c r="B5" s="60" t="s">
        <v>40</v>
      </c>
      <c r="C5" s="60" t="s">
        <v>39</v>
      </c>
      <c r="D5" s="60" t="s">
        <v>117</v>
      </c>
      <c r="E5" s="12"/>
      <c r="F5" s="12"/>
      <c r="G5" s="12"/>
    </row>
    <row r="6" customHeight="1" spans="1:7">
      <c r="A6" s="15" t="s">
        <v>142</v>
      </c>
      <c r="B6" s="66">
        <v>3227187.36</v>
      </c>
      <c r="C6" s="15" t="s">
        <v>143</v>
      </c>
      <c r="D6" s="66">
        <v>3227187.36</v>
      </c>
      <c r="E6" s="12"/>
      <c r="F6" s="12"/>
      <c r="G6" s="12"/>
    </row>
    <row r="7" customHeight="1" spans="1:7">
      <c r="A7" s="15" t="s">
        <v>144</v>
      </c>
      <c r="B7" s="67"/>
      <c r="C7" s="15" t="s">
        <v>145</v>
      </c>
      <c r="D7" s="67"/>
      <c r="E7" s="12"/>
      <c r="F7" s="12"/>
      <c r="G7" s="12"/>
    </row>
    <row r="8" customHeight="1" spans="1:7">
      <c r="A8" s="15" t="s">
        <v>146</v>
      </c>
      <c r="B8" s="67"/>
      <c r="C8" s="15" t="s">
        <v>147</v>
      </c>
      <c r="D8" s="67"/>
      <c r="E8" s="12"/>
      <c r="F8" s="12"/>
      <c r="G8" s="12"/>
    </row>
    <row r="9" customHeight="1" spans="1:7">
      <c r="A9" s="15" t="s">
        <v>148</v>
      </c>
      <c r="B9" s="67"/>
      <c r="C9" s="15" t="s">
        <v>149</v>
      </c>
      <c r="D9" s="67"/>
      <c r="E9" s="12"/>
      <c r="F9" s="12"/>
      <c r="G9" s="12"/>
    </row>
    <row r="10" customHeight="1" spans="1:7">
      <c r="A10" s="15"/>
      <c r="B10" s="68"/>
      <c r="C10" s="15" t="s">
        <v>150</v>
      </c>
      <c r="D10" s="67"/>
      <c r="E10" s="12"/>
      <c r="F10" s="12"/>
      <c r="G10" s="12"/>
    </row>
    <row r="11" customHeight="1" spans="1:7">
      <c r="A11" s="15"/>
      <c r="B11" s="68"/>
      <c r="C11" s="15" t="s">
        <v>151</v>
      </c>
      <c r="D11" s="67">
        <v>2636141.16</v>
      </c>
      <c r="E11" s="12"/>
      <c r="F11" s="12"/>
      <c r="G11" s="12"/>
    </row>
    <row r="12" customHeight="1" spans="1:7">
      <c r="A12" s="15"/>
      <c r="B12" s="68"/>
      <c r="C12" s="15" t="s">
        <v>152</v>
      </c>
      <c r="D12" s="67"/>
      <c r="E12" s="12"/>
      <c r="F12" s="12"/>
      <c r="G12" s="12"/>
    </row>
    <row r="13" customHeight="1" spans="1:7">
      <c r="A13" s="41"/>
      <c r="B13" s="63"/>
      <c r="C13" s="15" t="s">
        <v>153</v>
      </c>
      <c r="D13" s="67"/>
      <c r="E13" s="12"/>
      <c r="F13" s="12"/>
      <c r="G13" s="12"/>
    </row>
    <row r="14" customHeight="1" spans="1:7">
      <c r="A14" s="15"/>
      <c r="B14" s="68"/>
      <c r="C14" s="15" t="s">
        <v>154</v>
      </c>
      <c r="D14" s="67">
        <v>401541.75</v>
      </c>
      <c r="E14" s="12"/>
      <c r="F14" s="12"/>
      <c r="G14" s="43"/>
    </row>
    <row r="15" customHeight="1" spans="1:7">
      <c r="A15" s="15"/>
      <c r="B15" s="68"/>
      <c r="C15" s="15" t="s">
        <v>155</v>
      </c>
      <c r="D15" s="67"/>
      <c r="E15" s="12"/>
      <c r="F15" s="12"/>
      <c r="G15" s="12"/>
    </row>
    <row r="16" customHeight="1" spans="1:7">
      <c r="A16" s="15"/>
      <c r="B16" s="68"/>
      <c r="C16" s="15" t="s">
        <v>156</v>
      </c>
      <c r="D16" s="67">
        <v>189504.45</v>
      </c>
      <c r="E16" s="12"/>
      <c r="F16" s="12"/>
      <c r="G16" s="12"/>
    </row>
    <row r="17" customHeight="1" spans="1:7">
      <c r="A17" s="15"/>
      <c r="B17" s="68"/>
      <c r="C17" s="15" t="s">
        <v>157</v>
      </c>
      <c r="D17" s="67"/>
      <c r="E17" s="12"/>
      <c r="F17" s="12"/>
      <c r="G17" s="12"/>
    </row>
    <row r="18" customHeight="1" spans="1:7">
      <c r="A18" s="15"/>
      <c r="B18" s="68"/>
      <c r="C18" s="15" t="s">
        <v>158</v>
      </c>
      <c r="D18" s="67"/>
      <c r="E18" s="12"/>
      <c r="F18" s="12"/>
      <c r="G18" s="12"/>
    </row>
    <row r="19" customHeight="1" spans="1:7">
      <c r="A19" s="15"/>
      <c r="B19" s="15"/>
      <c r="C19" s="15" t="s">
        <v>159</v>
      </c>
      <c r="D19" s="67"/>
      <c r="E19" s="12"/>
      <c r="F19" s="12"/>
      <c r="G19" s="12"/>
    </row>
    <row r="20" customHeight="1" spans="1:7">
      <c r="A20" s="15"/>
      <c r="B20" s="15"/>
      <c r="C20" s="15" t="s">
        <v>160</v>
      </c>
      <c r="D20" s="67"/>
      <c r="E20" s="12"/>
      <c r="F20" s="12"/>
      <c r="G20" s="12"/>
    </row>
    <row r="21" customHeight="1" spans="1:7">
      <c r="A21" s="15"/>
      <c r="B21" s="15"/>
      <c r="C21" s="15" t="s">
        <v>161</v>
      </c>
      <c r="D21" s="67"/>
      <c r="E21" s="12"/>
      <c r="F21" s="12"/>
      <c r="G21" s="12"/>
    </row>
    <row r="22" customHeight="1" spans="1:7">
      <c r="A22" s="15"/>
      <c r="B22" s="15"/>
      <c r="C22" s="15" t="s">
        <v>162</v>
      </c>
      <c r="D22" s="67"/>
      <c r="E22" s="12"/>
      <c r="F22" s="12"/>
      <c r="G22" s="12"/>
    </row>
    <row r="23" customHeight="1" spans="1:7">
      <c r="A23" s="15"/>
      <c r="B23" s="15"/>
      <c r="C23" s="15" t="s">
        <v>163</v>
      </c>
      <c r="D23" s="67"/>
      <c r="E23" s="12"/>
      <c r="F23" s="12"/>
      <c r="G23" s="12"/>
    </row>
    <row r="24" customHeight="1" spans="1:7">
      <c r="A24" s="15"/>
      <c r="B24" s="15"/>
      <c r="C24" s="15" t="s">
        <v>164</v>
      </c>
      <c r="D24" s="67"/>
      <c r="E24" s="12"/>
      <c r="F24" s="12"/>
      <c r="G24" s="12"/>
    </row>
    <row r="25" customHeight="1" spans="1:7">
      <c r="A25" s="15"/>
      <c r="B25" s="15"/>
      <c r="C25" s="15" t="s">
        <v>165</v>
      </c>
      <c r="D25" s="67"/>
      <c r="E25" s="12"/>
      <c r="F25" s="12"/>
      <c r="G25" s="12"/>
    </row>
    <row r="26" customHeight="1" spans="1:7">
      <c r="A26" s="15"/>
      <c r="B26" s="15"/>
      <c r="C26" s="15" t="s">
        <v>166</v>
      </c>
      <c r="D26" s="67"/>
      <c r="E26" s="12"/>
      <c r="F26" s="12"/>
      <c r="G26" s="12"/>
    </row>
    <row r="27" customHeight="1" spans="1:7">
      <c r="A27" s="15"/>
      <c r="B27" s="15"/>
      <c r="C27" s="15" t="s">
        <v>167</v>
      </c>
      <c r="D27" s="67"/>
      <c r="E27" s="12"/>
      <c r="F27" s="12"/>
      <c r="G27" s="12"/>
    </row>
    <row r="28" customHeight="1" spans="1:7">
      <c r="A28" s="15"/>
      <c r="B28" s="15"/>
      <c r="C28" s="15" t="s">
        <v>168</v>
      </c>
      <c r="D28" s="67"/>
      <c r="E28" s="12"/>
      <c r="F28" s="12"/>
      <c r="G28" s="12"/>
    </row>
    <row r="29" customHeight="1" spans="1:7">
      <c r="A29" s="15"/>
      <c r="B29" s="15"/>
      <c r="C29" s="15" t="s">
        <v>169</v>
      </c>
      <c r="D29" s="67"/>
      <c r="E29" s="12"/>
      <c r="F29" s="12"/>
      <c r="G29" s="12"/>
    </row>
    <row r="30" customHeight="1" spans="1:7">
      <c r="A30" s="15"/>
      <c r="B30" s="15"/>
      <c r="C30" s="15" t="s">
        <v>170</v>
      </c>
      <c r="D30" s="67"/>
      <c r="E30" s="12"/>
      <c r="F30" s="12"/>
      <c r="G30" s="12"/>
    </row>
    <row r="31" customHeight="1" spans="1:7">
      <c r="A31" s="15"/>
      <c r="B31" s="15"/>
      <c r="C31" s="15" t="s">
        <v>171</v>
      </c>
      <c r="D31" s="67"/>
      <c r="E31" s="12"/>
      <c r="F31" s="12"/>
      <c r="G31" s="12"/>
    </row>
    <row r="32" customHeight="1" spans="1:7">
      <c r="A32" s="15"/>
      <c r="B32" s="15"/>
      <c r="C32" s="15" t="s">
        <v>172</v>
      </c>
      <c r="D32" s="67"/>
      <c r="E32" s="12"/>
      <c r="F32" s="12"/>
      <c r="G32" s="12"/>
    </row>
    <row r="33" customHeight="1" spans="1:7">
      <c r="A33" s="15"/>
      <c r="B33" s="15"/>
      <c r="C33" s="15" t="s">
        <v>173</v>
      </c>
      <c r="D33" s="67"/>
      <c r="E33" s="12"/>
      <c r="F33" s="12"/>
      <c r="G33" s="12"/>
    </row>
    <row r="34" customHeight="1" spans="1:7">
      <c r="A34" s="15"/>
      <c r="B34" s="15"/>
      <c r="C34" s="15" t="s">
        <v>174</v>
      </c>
      <c r="D34" s="67"/>
      <c r="E34" s="12"/>
      <c r="F34" s="12"/>
      <c r="G34" s="12"/>
    </row>
    <row r="35" customHeight="1" spans="1:7">
      <c r="A35" s="15"/>
      <c r="B35" s="15"/>
      <c r="C35" s="15" t="s">
        <v>175</v>
      </c>
      <c r="D35" s="67"/>
      <c r="E35" s="12"/>
      <c r="F35" s="12"/>
      <c r="G35" s="12"/>
    </row>
    <row r="36" customHeight="1" spans="1:7">
      <c r="A36" s="15"/>
      <c r="B36" s="15"/>
      <c r="C36" s="15" t="s">
        <v>176</v>
      </c>
      <c r="D36" s="66"/>
      <c r="E36" s="12"/>
      <c r="F36" s="12"/>
      <c r="G36" s="12"/>
    </row>
    <row r="37" customHeight="1" spans="1:7">
      <c r="A37" s="60" t="s">
        <v>177</v>
      </c>
      <c r="B37" s="69">
        <f>B6</f>
        <v>3227187.36</v>
      </c>
      <c r="C37" s="60" t="s">
        <v>178</v>
      </c>
      <c r="D37" s="70">
        <f>D6</f>
        <v>3227187.36</v>
      </c>
      <c r="E37" s="43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opLeftCell="B2" workbookViewId="0">
      <selection activeCell="B6" sqref="B6:D6"/>
    </sheetView>
  </sheetViews>
  <sheetFormatPr defaultColWidth="10" defaultRowHeight="14.4" outlineLevelRow="7"/>
  <cols>
    <col min="1" max="1" width="34.8796296296296" customWidth="1"/>
    <col min="2" max="2" width="16.1296296296296" customWidth="1"/>
    <col min="3" max="3" width="16.6666666666667" customWidth="1"/>
    <col min="4" max="4" width="14.8888888888889" customWidth="1"/>
    <col min="5" max="5" width="7.62962962962963" customWidth="1"/>
    <col min="6" max="6" width="5" customWidth="1"/>
    <col min="7" max="7" width="10.1296296296296" customWidth="1"/>
    <col min="8" max="8" width="9" customWidth="1"/>
    <col min="9" max="9" width="5.87962962962963" customWidth="1"/>
    <col min="10" max="10" width="9.12962962962963" customWidth="1"/>
    <col min="11" max="11" width="7.87962962962963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4" t="s">
        <v>36</v>
      </c>
      <c r="K3" s="44"/>
    </row>
    <row r="4" ht="22.75" customHeight="1" spans="1:11">
      <c r="A4" s="60" t="s">
        <v>180</v>
      </c>
      <c r="B4" s="60" t="s">
        <v>117</v>
      </c>
      <c r="C4" s="60" t="s">
        <v>181</v>
      </c>
      <c r="D4" s="60"/>
      <c r="E4" s="60"/>
      <c r="F4" s="60" t="s">
        <v>182</v>
      </c>
      <c r="G4" s="60"/>
      <c r="H4" s="60"/>
      <c r="I4" s="60" t="s">
        <v>183</v>
      </c>
      <c r="J4" s="60"/>
      <c r="K4" s="60"/>
    </row>
    <row r="5" ht="22.75" customHeight="1" spans="1:11">
      <c r="A5" s="60"/>
      <c r="B5" s="60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1" t="s">
        <v>117</v>
      </c>
      <c r="B6" s="61">
        <v>3227187.36</v>
      </c>
      <c r="C6" s="61">
        <v>3227187.36</v>
      </c>
      <c r="D6" s="61">
        <v>3227187.36</v>
      </c>
      <c r="E6" s="61"/>
      <c r="F6" s="61"/>
      <c r="G6" s="61"/>
      <c r="H6" s="61"/>
      <c r="I6" s="61"/>
      <c r="J6" s="61"/>
      <c r="K6" s="61"/>
    </row>
    <row r="7" ht="22.75" customHeight="1" spans="1:11">
      <c r="A7" s="62"/>
      <c r="B7" s="61"/>
      <c r="C7" s="61"/>
      <c r="D7" s="63"/>
      <c r="E7" s="63"/>
      <c r="F7" s="63"/>
      <c r="G7" s="63"/>
      <c r="H7" s="63"/>
      <c r="I7" s="63"/>
      <c r="J7" s="63"/>
      <c r="K7" s="63"/>
    </row>
    <row r="8" ht="22.75" customHeight="1" spans="1:11">
      <c r="A8" s="64"/>
      <c r="B8" s="65"/>
      <c r="C8" s="65"/>
      <c r="D8" s="63"/>
      <c r="E8" s="63"/>
      <c r="F8" s="63"/>
      <c r="G8" s="63"/>
      <c r="H8" s="63"/>
      <c r="I8" s="63"/>
      <c r="J8" s="63"/>
      <c r="K8" s="6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8" sqref="D18"/>
    </sheetView>
  </sheetViews>
  <sheetFormatPr defaultColWidth="10" defaultRowHeight="23" customHeight="1" outlineLevelCol="4"/>
  <cols>
    <col min="1" max="1" width="14.25" customWidth="1"/>
    <col min="2" max="2" width="25.787037037037" customWidth="1"/>
    <col min="3" max="3" width="15.5" customWidth="1"/>
    <col min="4" max="4" width="13" customWidth="1"/>
    <col min="5" max="5" width="16.25" customWidth="1"/>
  </cols>
  <sheetData>
    <row r="1" customHeight="1" spans="1:1">
      <c r="A1" s="54"/>
    </row>
    <row r="2" customHeight="1" spans="1:5">
      <c r="A2" s="11" t="s">
        <v>184</v>
      </c>
      <c r="B2" s="11"/>
      <c r="C2" s="11"/>
      <c r="D2" s="11"/>
      <c r="E2" s="11"/>
    </row>
    <row r="3" customHeight="1" spans="1:5">
      <c r="A3" s="12"/>
      <c r="B3" s="12"/>
      <c r="C3" s="44" t="s">
        <v>36</v>
      </c>
      <c r="D3" s="44"/>
      <c r="E3" s="44"/>
    </row>
    <row r="4" customHeight="1" spans="1:5">
      <c r="A4" s="45" t="s">
        <v>112</v>
      </c>
      <c r="B4" s="45"/>
      <c r="C4" s="45" t="s">
        <v>181</v>
      </c>
      <c r="D4" s="45"/>
      <c r="E4" s="45"/>
    </row>
    <row r="5" customHeight="1" spans="1:5">
      <c r="A5" s="55" t="s">
        <v>185</v>
      </c>
      <c r="B5" s="55" t="s">
        <v>186</v>
      </c>
      <c r="C5" s="56" t="s">
        <v>117</v>
      </c>
      <c r="D5" s="55" t="s">
        <v>114</v>
      </c>
      <c r="E5" s="55" t="s">
        <v>115</v>
      </c>
    </row>
    <row r="6" customHeight="1" spans="1:5">
      <c r="A6" s="57"/>
      <c r="B6" s="58" t="s">
        <v>117</v>
      </c>
      <c r="C6" s="45">
        <v>3227187.36</v>
      </c>
      <c r="D6" s="45">
        <v>3227187.36</v>
      </c>
      <c r="E6" s="59"/>
    </row>
    <row r="7" customHeight="1" spans="1:5">
      <c r="A7" s="38" t="s">
        <v>118</v>
      </c>
      <c r="B7" s="38" t="s">
        <v>119</v>
      </c>
      <c r="C7" s="34">
        <v>2636141.16</v>
      </c>
      <c r="D7" s="34">
        <v>2636141.16</v>
      </c>
      <c r="E7" s="36"/>
    </row>
    <row r="8" customHeight="1" spans="1:5">
      <c r="A8" s="38" t="s">
        <v>120</v>
      </c>
      <c r="B8" s="38" t="s">
        <v>121</v>
      </c>
      <c r="C8" s="34">
        <v>2636141.16</v>
      </c>
      <c r="D8" s="34">
        <v>2636141.16</v>
      </c>
      <c r="E8" s="36"/>
    </row>
    <row r="9" customHeight="1" spans="1:5">
      <c r="A9" s="38" t="s">
        <v>122</v>
      </c>
      <c r="B9" s="38" t="s">
        <v>123</v>
      </c>
      <c r="C9" s="34">
        <v>2636141.16</v>
      </c>
      <c r="D9" s="34">
        <v>2636141.16</v>
      </c>
      <c r="E9" s="36"/>
    </row>
    <row r="10" customHeight="1" spans="1:5">
      <c r="A10" s="38" t="s">
        <v>124</v>
      </c>
      <c r="B10" s="38" t="s">
        <v>125</v>
      </c>
      <c r="C10" s="28">
        <v>85350</v>
      </c>
      <c r="D10" s="28">
        <v>85350</v>
      </c>
      <c r="E10" s="36"/>
    </row>
    <row r="11" customHeight="1" spans="1:5">
      <c r="A11" s="38" t="s">
        <v>126</v>
      </c>
      <c r="B11" s="38" t="s">
        <v>127</v>
      </c>
      <c r="C11" s="28">
        <v>85350</v>
      </c>
      <c r="D11" s="28">
        <v>85350</v>
      </c>
      <c r="E11" s="36"/>
    </row>
    <row r="12" customHeight="1" spans="1:5">
      <c r="A12" s="38" t="s">
        <v>128</v>
      </c>
      <c r="B12" s="38" t="s">
        <v>129</v>
      </c>
      <c r="C12" s="28">
        <v>85350</v>
      </c>
      <c r="D12" s="28">
        <v>85350</v>
      </c>
      <c r="E12" s="36"/>
    </row>
    <row r="13" customHeight="1" spans="1:5">
      <c r="A13" s="38" t="s">
        <v>130</v>
      </c>
      <c r="B13" s="37" t="s">
        <v>131</v>
      </c>
      <c r="C13" s="28">
        <v>299173.56</v>
      </c>
      <c r="D13" s="28">
        <v>299173.56</v>
      </c>
      <c r="E13" s="36"/>
    </row>
    <row r="14" customHeight="1" spans="1:5">
      <c r="A14" s="38" t="s">
        <v>132</v>
      </c>
      <c r="B14" s="38" t="s">
        <v>133</v>
      </c>
      <c r="C14" s="28">
        <v>17018.19</v>
      </c>
      <c r="D14" s="28">
        <v>17018.19</v>
      </c>
      <c r="E14" s="36"/>
    </row>
    <row r="15" customHeight="1" spans="1:5">
      <c r="A15" s="38" t="s">
        <v>134</v>
      </c>
      <c r="B15" s="38" t="s">
        <v>133</v>
      </c>
      <c r="C15" s="28">
        <v>17018.19</v>
      </c>
      <c r="D15" s="28">
        <v>17018.19</v>
      </c>
      <c r="E15" s="36"/>
    </row>
    <row r="16" customHeight="1" spans="1:5">
      <c r="A16" s="38" t="s">
        <v>135</v>
      </c>
      <c r="B16" s="38" t="s">
        <v>136</v>
      </c>
      <c r="C16" s="28">
        <v>189504.45</v>
      </c>
      <c r="D16" s="28">
        <v>189504.45</v>
      </c>
      <c r="E16" s="36"/>
    </row>
    <row r="17" customHeight="1" spans="1:5">
      <c r="A17" s="38" t="s">
        <v>137</v>
      </c>
      <c r="B17" s="38" t="s">
        <v>138</v>
      </c>
      <c r="C17" s="28">
        <v>189504.45</v>
      </c>
      <c r="D17" s="28">
        <v>189504.45</v>
      </c>
      <c r="E17" s="36"/>
    </row>
    <row r="18" customHeight="1" spans="1:5">
      <c r="A18" s="38" t="s">
        <v>139</v>
      </c>
      <c r="B18" s="38" t="s">
        <v>140</v>
      </c>
      <c r="C18" s="28">
        <v>189504.45</v>
      </c>
      <c r="D18" s="28">
        <v>189504.45</v>
      </c>
      <c r="E18" s="36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E9" sqref="E9"/>
    </sheetView>
  </sheetViews>
  <sheetFormatPr defaultColWidth="10" defaultRowHeight="23" customHeight="1" outlineLevelCol="4"/>
  <cols>
    <col min="1" max="1" width="8.75" customWidth="1"/>
    <col min="2" max="2" width="26.1296296296296" customWidth="1"/>
    <col min="3" max="3" width="17.3796296296296" customWidth="1"/>
    <col min="4" max="4" width="17.5" customWidth="1"/>
    <col min="5" max="5" width="15.1296296296296" customWidth="1"/>
  </cols>
  <sheetData>
    <row r="1" customHeight="1" spans="1:5">
      <c r="A1" s="10"/>
      <c r="B1" s="10"/>
      <c r="C1" s="10"/>
      <c r="D1" s="10"/>
      <c r="E1" s="10"/>
    </row>
    <row r="2" customHeight="1" spans="1:5">
      <c r="A2" s="11" t="s">
        <v>187</v>
      </c>
      <c r="B2" s="11"/>
      <c r="C2" s="11"/>
      <c r="D2" s="11"/>
      <c r="E2" s="11"/>
    </row>
    <row r="3" customHeight="1" spans="1:5">
      <c r="A3" s="43"/>
      <c r="B3" s="43"/>
      <c r="C3" s="12"/>
      <c r="D3" s="12"/>
      <c r="E3" s="44" t="s">
        <v>36</v>
      </c>
    </row>
    <row r="4" customHeight="1" spans="1:5">
      <c r="A4" s="45" t="s">
        <v>188</v>
      </c>
      <c r="B4" s="45"/>
      <c r="C4" s="45" t="s">
        <v>189</v>
      </c>
      <c r="D4" s="45"/>
      <c r="E4" s="45"/>
    </row>
    <row r="5" customHeight="1" spans="1:5">
      <c r="A5" s="45" t="s">
        <v>185</v>
      </c>
      <c r="B5" s="45" t="s">
        <v>186</v>
      </c>
      <c r="C5" s="45" t="s">
        <v>117</v>
      </c>
      <c r="D5" s="45" t="s">
        <v>190</v>
      </c>
      <c r="E5" s="45" t="s">
        <v>191</v>
      </c>
    </row>
    <row r="6" customHeight="1" spans="1:5">
      <c r="A6" s="45"/>
      <c r="B6" s="46" t="s">
        <v>117</v>
      </c>
      <c r="C6" s="47">
        <v>3227187.36</v>
      </c>
      <c r="D6" s="47">
        <v>3227187.36</v>
      </c>
      <c r="E6" s="48"/>
    </row>
    <row r="7" customHeight="1" spans="1:5">
      <c r="A7" s="35" t="s">
        <v>192</v>
      </c>
      <c r="B7" s="35" t="s">
        <v>193</v>
      </c>
      <c r="C7" s="47">
        <v>2894788.09</v>
      </c>
      <c r="D7" s="47">
        <v>2894788.09</v>
      </c>
      <c r="E7" s="49"/>
    </row>
    <row r="8" customHeight="1" spans="1:5">
      <c r="A8" s="38" t="s">
        <v>194</v>
      </c>
      <c r="B8" s="38" t="s">
        <v>195</v>
      </c>
      <c r="C8" s="50">
        <v>1141219.8</v>
      </c>
      <c r="D8" s="50">
        <v>1141219.8</v>
      </c>
      <c r="E8" s="51"/>
    </row>
    <row r="9" customHeight="1" spans="1:5">
      <c r="A9" s="38" t="s">
        <v>196</v>
      </c>
      <c r="B9" s="38" t="s">
        <v>197</v>
      </c>
      <c r="C9" s="36">
        <v>221867.1</v>
      </c>
      <c r="D9" s="36">
        <v>221867.1</v>
      </c>
      <c r="E9" s="36"/>
    </row>
    <row r="10" customHeight="1" spans="1:5">
      <c r="A10" s="38" t="s">
        <v>198</v>
      </c>
      <c r="B10" s="38" t="s">
        <v>199</v>
      </c>
      <c r="C10" s="36">
        <v>405300</v>
      </c>
      <c r="D10" s="36">
        <v>405300</v>
      </c>
      <c r="E10" s="36"/>
    </row>
    <row r="11" customHeight="1" spans="1:5">
      <c r="A11" s="38" t="s">
        <v>198</v>
      </c>
      <c r="B11" s="38" t="s">
        <v>200</v>
      </c>
      <c r="C11" s="36">
        <v>21975</v>
      </c>
      <c r="D11" s="36">
        <v>21975</v>
      </c>
      <c r="E11" s="36"/>
    </row>
    <row r="12" customHeight="1" spans="1:5">
      <c r="A12" s="38" t="s">
        <v>201</v>
      </c>
      <c r="B12" s="38" t="s">
        <v>202</v>
      </c>
      <c r="C12" s="36">
        <v>456976.8</v>
      </c>
      <c r="D12" s="36">
        <v>456976.8</v>
      </c>
      <c r="E12" s="36"/>
    </row>
    <row r="13" customHeight="1" spans="1:5">
      <c r="A13" s="38" t="s">
        <v>203</v>
      </c>
      <c r="B13" s="38" t="s">
        <v>204</v>
      </c>
      <c r="C13" s="36">
        <v>50750</v>
      </c>
      <c r="D13" s="36">
        <v>50750</v>
      </c>
      <c r="E13" s="36"/>
    </row>
    <row r="14" customHeight="1" spans="1:5">
      <c r="A14" s="38" t="s">
        <v>203</v>
      </c>
      <c r="B14" s="38" t="s">
        <v>205</v>
      </c>
      <c r="C14" s="36">
        <v>91003.19</v>
      </c>
      <c r="D14" s="36">
        <v>91003.19</v>
      </c>
      <c r="E14" s="36"/>
    </row>
    <row r="15" customHeight="1" spans="1:5">
      <c r="A15" s="38" t="s">
        <v>206</v>
      </c>
      <c r="B15" s="38" t="s">
        <v>207</v>
      </c>
      <c r="C15" s="36">
        <v>299173.56</v>
      </c>
      <c r="D15" s="36">
        <v>299173.56</v>
      </c>
      <c r="E15" s="36"/>
    </row>
    <row r="16" customHeight="1" spans="1:5">
      <c r="A16" s="38" t="s">
        <v>208</v>
      </c>
      <c r="B16" s="38" t="s">
        <v>209</v>
      </c>
      <c r="C16" s="36">
        <v>189504.45</v>
      </c>
      <c r="D16" s="36">
        <v>189504.45</v>
      </c>
      <c r="E16" s="36"/>
    </row>
    <row r="17" customHeight="1" spans="1:5">
      <c r="A17" s="38" t="s">
        <v>210</v>
      </c>
      <c r="B17" s="38" t="s">
        <v>211</v>
      </c>
      <c r="C17" s="36">
        <v>17018.19</v>
      </c>
      <c r="D17" s="36">
        <v>17018.19</v>
      </c>
      <c r="E17" s="36"/>
    </row>
    <row r="18" customHeight="1" spans="1:5">
      <c r="A18" s="52" t="s">
        <v>212</v>
      </c>
      <c r="B18" s="52" t="s">
        <v>213</v>
      </c>
      <c r="C18" s="53">
        <v>247049.27</v>
      </c>
      <c r="D18" s="53"/>
      <c r="E18" s="53">
        <v>247049.27</v>
      </c>
    </row>
    <row r="19" customHeight="1" spans="1:5">
      <c r="A19" s="37" t="s">
        <v>214</v>
      </c>
      <c r="B19" s="38" t="s">
        <v>215</v>
      </c>
      <c r="C19" s="36">
        <v>39200</v>
      </c>
      <c r="D19" s="36"/>
      <c r="E19" s="36">
        <v>39200</v>
      </c>
    </row>
    <row r="20" customHeight="1" spans="1:5">
      <c r="A20" s="37" t="s">
        <v>216</v>
      </c>
      <c r="B20" s="38" t="s">
        <v>217</v>
      </c>
      <c r="C20" s="36">
        <v>9000</v>
      </c>
      <c r="D20" s="36"/>
      <c r="E20" s="36">
        <v>9000</v>
      </c>
    </row>
    <row r="21" customHeight="1" spans="1:5">
      <c r="A21" s="37" t="s">
        <v>218</v>
      </c>
      <c r="B21" s="38" t="s">
        <v>219</v>
      </c>
      <c r="C21" s="36">
        <v>1000</v>
      </c>
      <c r="D21" s="36"/>
      <c r="E21" s="36">
        <v>1000</v>
      </c>
    </row>
    <row r="22" customHeight="1" spans="1:5">
      <c r="A22" s="37" t="s">
        <v>220</v>
      </c>
      <c r="B22" s="38" t="s">
        <v>221</v>
      </c>
      <c r="C22" s="36">
        <v>2000</v>
      </c>
      <c r="D22" s="36"/>
      <c r="E22" s="36">
        <v>2000</v>
      </c>
    </row>
    <row r="23" customHeight="1" spans="1:5">
      <c r="A23" s="37" t="s">
        <v>222</v>
      </c>
      <c r="B23" s="38" t="s">
        <v>223</v>
      </c>
      <c r="C23" s="36">
        <v>9000</v>
      </c>
      <c r="D23" s="36"/>
      <c r="E23" s="36">
        <v>9000</v>
      </c>
    </row>
    <row r="24" customHeight="1" spans="1:5">
      <c r="A24" s="37" t="s">
        <v>224</v>
      </c>
      <c r="B24" s="38" t="s">
        <v>225</v>
      </c>
      <c r="C24" s="36">
        <v>5000</v>
      </c>
      <c r="D24" s="36"/>
      <c r="E24" s="36">
        <v>5000</v>
      </c>
    </row>
    <row r="25" customHeight="1" spans="1:5">
      <c r="A25" s="37" t="s">
        <v>226</v>
      </c>
      <c r="B25" s="38" t="s">
        <v>227</v>
      </c>
      <c r="C25" s="36">
        <v>2800</v>
      </c>
      <c r="D25" s="36"/>
      <c r="E25" s="36">
        <v>2800</v>
      </c>
    </row>
    <row r="26" customHeight="1" spans="1:5">
      <c r="A26" s="37" t="s">
        <v>228</v>
      </c>
      <c r="B26" s="38" t="s">
        <v>229</v>
      </c>
      <c r="C26" s="36">
        <v>6000</v>
      </c>
      <c r="D26" s="36"/>
      <c r="E26" s="36">
        <v>6000</v>
      </c>
    </row>
    <row r="27" customHeight="1" spans="1:5">
      <c r="A27" s="37" t="s">
        <v>230</v>
      </c>
      <c r="B27" s="38" t="s">
        <v>231</v>
      </c>
      <c r="C27" s="36">
        <v>30000</v>
      </c>
      <c r="D27" s="36"/>
      <c r="E27" s="36">
        <v>30000</v>
      </c>
    </row>
    <row r="28" customHeight="1" spans="1:5">
      <c r="A28" s="37" t="s">
        <v>232</v>
      </c>
      <c r="B28" s="38" t="s">
        <v>233</v>
      </c>
      <c r="C28" s="36">
        <v>36401.27</v>
      </c>
      <c r="D28" s="36"/>
      <c r="E28" s="36">
        <v>36401.27</v>
      </c>
    </row>
    <row r="29" customHeight="1" spans="1:5">
      <c r="A29" s="37" t="s">
        <v>234</v>
      </c>
      <c r="B29" s="38" t="s">
        <v>235</v>
      </c>
      <c r="C29" s="36">
        <v>49848</v>
      </c>
      <c r="D29" s="36"/>
      <c r="E29" s="36">
        <v>49848</v>
      </c>
    </row>
    <row r="30" customHeight="1" spans="1:5">
      <c r="A30" s="37" t="s">
        <v>236</v>
      </c>
      <c r="B30" s="38" t="s">
        <v>237</v>
      </c>
      <c r="C30" s="36">
        <v>1000</v>
      </c>
      <c r="D30" s="36"/>
      <c r="E30" s="36">
        <v>1000</v>
      </c>
    </row>
    <row r="31" customHeight="1" spans="1:5">
      <c r="A31" s="37" t="s">
        <v>236</v>
      </c>
      <c r="B31" s="38" t="s">
        <v>238</v>
      </c>
      <c r="C31" s="36">
        <v>55800</v>
      </c>
      <c r="D31" s="36"/>
      <c r="E31" s="36">
        <v>55800</v>
      </c>
    </row>
    <row r="32" customHeight="1" spans="1:5">
      <c r="A32" s="52" t="s">
        <v>239</v>
      </c>
      <c r="B32" s="52" t="s">
        <v>240</v>
      </c>
      <c r="C32" s="53">
        <v>85350</v>
      </c>
      <c r="D32" s="53">
        <v>85350</v>
      </c>
      <c r="E32" s="36"/>
    </row>
    <row r="33" customHeight="1" spans="1:5">
      <c r="A33" s="38" t="s">
        <v>241</v>
      </c>
      <c r="B33" s="38" t="s">
        <v>204</v>
      </c>
      <c r="C33" s="36">
        <v>60750</v>
      </c>
      <c r="D33" s="36">
        <v>60750</v>
      </c>
      <c r="E33" s="36"/>
    </row>
    <row r="34" customHeight="1" spans="1:5">
      <c r="A34" s="38" t="s">
        <v>242</v>
      </c>
      <c r="B34" s="38" t="s">
        <v>243</v>
      </c>
      <c r="C34" s="36">
        <v>24600</v>
      </c>
      <c r="D34" s="36">
        <v>24600</v>
      </c>
      <c r="E34" s="3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智慧树</cp:lastModifiedBy>
  <dcterms:created xsi:type="dcterms:W3CDTF">2023-01-31T08:53:00Z</dcterms:created>
  <dcterms:modified xsi:type="dcterms:W3CDTF">2024-03-06T09:37:06Z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