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<sst xmlns="http://schemas.openxmlformats.org/spreadsheetml/2006/main" count="425" uniqueCount="311">
  <si>
    <t>单位代码：</t>
  </si>
  <si>
    <t>单位名称：</t>
  </si>
  <si>
    <t>中共宁县委直属机关工委</t>
  </si>
  <si>
    <t>部门预算公开表</t>
  </si>
  <si>
    <t xml:space="preserve">     </t>
  </si>
  <si>
    <t>编制日期：</t>
  </si>
  <si>
    <t>2023.12.31</t>
  </si>
  <si>
    <t>部门领导：</t>
  </si>
  <si>
    <t>张振清</t>
  </si>
  <si>
    <t>财务负责人：</t>
  </si>
  <si>
    <t>李军</t>
  </si>
  <si>
    <t>制表人：</t>
  </si>
  <si>
    <t>高倩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</si>
  <si>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</si>
  <si>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</si>
  <si>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</si>
  <si>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</si>
  <si>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</si>
  <si>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</si>
  <si>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</si>
  <si>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</si>
  <si>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</si>
  <si>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</si>
  <si>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</si>
  <si>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</si>
  <si>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</si>
  <si>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</si>
  <si>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</si>
  <si>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</si>
  <si>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</si>
  <si>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</si>
  <si>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</si>
  <si>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</si>
  <si>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</si>
  <si>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</si>
  <si>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</si>
  <si>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</si>
  <si>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</si>
  <si>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</si>
  <si>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</si>
  <si>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</si>
  <si>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</si>
  <si>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</si>
  <si>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</si>
  <si>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</si>
  <si>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</si>
  <si>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</si>
  <si>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</si>
  <si>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</si>
  <si>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</si>
  <si>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</si>
  <si>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</si>
  <si>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</si>
  <si>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</si>
  <si>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</si>
  <si>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</si>
  <si>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</si>
  <si>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</si>
  <si>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</si>
  <si>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</si>
  <si>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</si>
  <si>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</si>
  <si>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</si>
  <si>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</si>
  <si>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</si>
  <si>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</si>
  <si>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</si>
  <si>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</si>
  <si>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</si>
  <si>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</si>
  <si>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</si>
  <si>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</si>
  <si>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</si>
  <si>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</si>
  <si>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</si>
  <si>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</si>
  <si>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</si>
  <si>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</si>
  <si>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</si>
  <si>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</si>
  <si>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</si>
  <si>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</si>
  <si>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</si>
  <si>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</si>
  <si>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</si>
  <si>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</si>
  <si>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</si>
  <si>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</si>
  <si>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</si>
  <si>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</si>
  <si>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</si>
  <si>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</si>
  <si>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</si>
  <si>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</si>
  <si>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</si>
  <si>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</si>
  <si>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</si>
  <si>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</si>
  <si>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</si>
  <si>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</si>
  <si>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</si>
  <si>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</si>
  <si>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</si>
  <si>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</si>
  <si>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</si>
  <si>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</si>
  <si>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</si>
  <si>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</si>
  <si>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</si>
  <si>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</si>
  <si>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</si>
  <si>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</si>
  <si>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</si>
  <si>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</si>
  <si>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</si>
  <si>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</si>
  <si>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</si>
  <si>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</si>
  <si>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</si>
  <si>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</si>
  <si>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</si>
  <si>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20131</t>
  </si>
  <si>
    <t>党委办公室及相关机构事务</t>
  </si>
  <si>
    <t>2013101</t>
  </si>
  <si>
    <t>行政运行</t>
  </si>
  <si>
    <t>208</t>
  </si>
  <si>
    <t>社会保障和就业支出</t>
  </si>
  <si>
    <t>20805</t>
  </si>
  <si>
    <t>行政事业养老支出</t>
  </si>
  <si>
    <t>2080501</t>
  </si>
  <si>
    <t>行政单位离退休</t>
  </si>
  <si>
    <t>2080505</t>
  </si>
  <si>
    <t>机关事业单位养老保险缴费支出</t>
  </si>
  <si>
    <t>20899</t>
  </si>
  <si>
    <t>其他社会保障和就业支出</t>
  </si>
  <si>
    <t>2089999</t>
  </si>
  <si>
    <t>卫生健康支出</t>
  </si>
  <si>
    <t>行政事业单位医疗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</si>
  <si>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</si>
  <si>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</si>
  <si>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</si>
  <si>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</si>
  <si>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</si>
  <si>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</si>
  <si>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</si>
  <si>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</si>
  <si>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</si>
  <si>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</si>
  <si>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</si>
  <si>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</si>
  <si>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</si>
  <si>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</si>
  <si>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</si>
  <si>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</si>
  <si>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</si>
  <si>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</si>
  <si>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</si>
  <si>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</si>
  <si>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</si>
  <si>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</si>
  <si>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</si>
  <si>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</si>
  <si>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</si>
  <si>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</si>
  <si>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</si>
  <si>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</si>
  <si>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</si>
  <si>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</si>
  <si>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</si>
  <si>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</si>
  <si>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</si>
  <si>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</si>
  <si>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</si>
  <si>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</si>
  <si>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</si>
  <si>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</si>
  <si>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</si>
  <si>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</si>
  <si>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</si>
  <si>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</si>
  <si>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</si>
  <si>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</si>
  <si>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宁县委直属机关工委</t>
  </si>
  <si>
    <t>一般公共预算支出情况表</t>
  </si>
  <si>
    <t>科目编码</t>
  </si>
  <si>
    <t>科目名称</t>
  </si>
  <si>
    <t>20103</t>
  </si>
  <si>
    <t>2010101</t>
  </si>
  <si>
    <t>行政事业单位养老支出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</si>
  <si>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</si>
  <si>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</si>
  <si>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</si>
  <si>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</si>
  <si>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</si>
  <si>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</si>
  <si>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</si>
  <si>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</si>
  <si>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</si>
  <si>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</si>
  <si>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</si>
  <si>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</si>
  <si>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</si>
  <si>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 xml:space="preserve">  伙食费补助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</si>
  <si>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</si>
  <si>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</si>
  <si>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</si>
  <si>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</si>
  <si>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</si>
  <si>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</si>
  <si>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</si>
  <si>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</si>
  <si>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</si>
  <si>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</si>
  <si>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</si>
  <si>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</si>
  <si>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</si>
  <si>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</si>
  <si>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</si>
  <si>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</si>
  <si>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</si>
  <si>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</si>
  <si>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</si>
  <si>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</si>
  <si>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</si>
  <si>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</si>
  <si>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</si>
  <si>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</si>
  <si>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</si>
  <si>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</si>
  <si>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</si>
  <si>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</si>
  <si>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</si>
  <si>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</si>
  <si>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</si>
  <si>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</si>
  <si>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</si>
  <si>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</si>
  <si>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</si>
  <si>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</si>
  <si>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</si>
  <si>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</si>
  <si>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</si>
  <si>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</si>
  <si>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</si>
  <si>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</si>
  <si>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</si>
  <si>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</si>
  <si>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</si>
  <si>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</si>
  <si>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>代缴社会保险费</t>
  </si>
  <si>
    <t xml:space="preserve">  其他对个人和家庭的补助支出</t>
  </si>
  <si>
    <t>债务利息支出</t>
  </si>
  <si>
    <t xml:space="preserve">  国内债务付息</t>
  </si>
  <si>
    <t xml:space="preserve">  国外债务付息</t>
  </si>
  <si>
    <t>资本性支出（基本建设）</t>
  </si>
  <si>
    <t xml:space="preserve">  房屋建筑物构建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</si>
  <si>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</si>
  <si>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</si>
  <si>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</si>
  <si>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</si>
  <si>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</si>
  <si>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</si>
  <si>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</si>
  <si>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</si>
  <si>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文物和陈列品购置</t>
  </si>
  <si>
    <t xml:space="preserve">  无形资产购置</t>
  </si>
  <si>
    <t xml:space="preserve">  其他基本建设支出</t>
  </si>
  <si>
    <t>资本性支出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</si>
  <si>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</si>
  <si>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</si>
  <si>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</si>
  <si>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</si>
  <si>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其他资本性支出</t>
  </si>
  <si>
    <t>对企业补助（基本建设）</t>
  </si>
  <si>
    <t xml:space="preserve">  资本金注入</t>
  </si>
  <si>
    <t xml:space="preserve">  其他对企业补助</t>
  </si>
  <si>
    <t>对企业补助</t>
  </si>
  <si>
    <t xml:space="preserve">  费用补贴</t>
  </si>
  <si>
    <t xml:space="preserve">  利息补贴</t>
  </si>
  <si>
    <t>对社会保障基金补助</t>
  </si>
  <si>
    <t xml:space="preserve">  对社会保险基金补助</t>
  </si>
  <si>
    <t xml:space="preserve">  补充全国社会保障基金</t>
  </si>
  <si>
    <t>其他支出</t>
  </si>
  <si>
    <t xml:space="preserve">  其他支出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</si>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</sst>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5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9"/>
      <color indexed="8"/>
      <name val="宋体"/>
      <charset val="1"/>
      <scheme val="minor"/>
    </font>
    <font>
      <sz val="10"/>
      <name val="Hiragino Sans GB"/>
      <charset val="134"/>
    </font>
    <font>
      <sz val="12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10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3" fillId="6" borderId="8" applyNumberFormat="0" applyAlignment="0" applyProtection="0">
      <alignment vertical="center"/>
    </xf>
    <xf numFmtId="0" fontId="44" fillId="6" borderId="7" applyNumberFormat="0" applyAlignment="0" applyProtection="0">
      <alignment vertical="center"/>
    </xf>
    <xf numFmtId="0" fontId="45" fillId="7" borderId="9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0" fillId="0" borderId="0"/>
  </cellStyleXfs>
  <cellXfs count="1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4" fontId="24" fillId="0" borderId="1" xfId="0" applyNumberFormat="1" applyFont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" fontId="24" fillId="3" borderId="1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right" vertical="center" wrapText="1"/>
    </xf>
    <xf numFmtId="0" fontId="24" fillId="0" borderId="2" xfId="0" applyFont="1" applyBorder="1" applyAlignment="1">
      <alignment horizontal="left" vertical="center" wrapText="1"/>
    </xf>
    <xf numFmtId="4" fontId="24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6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4" fillId="0" borderId="2" xfId="0" applyNumberFormat="1" applyFont="1" applyBorder="1" applyAlignment="1">
      <alignment vertical="center" wrapText="1"/>
    </xf>
    <xf numFmtId="177" fontId="24" fillId="0" borderId="2" xfId="0" applyNumberFormat="1" applyFont="1" applyBorder="1" applyAlignment="1">
      <alignment horizontal="right" vertical="center" wrapText="1"/>
    </xf>
    <xf numFmtId="0" fontId="27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8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5"/>
      <c r="D3" s="105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6" t="s">
        <v>3</v>
      </c>
      <c r="C6" s="106"/>
      <c r="D6" s="106"/>
      <c r="E6" s="106"/>
      <c r="F6" s="106"/>
      <c r="G6" s="106"/>
      <c r="H6" s="106"/>
      <c r="I6" s="106"/>
      <c r="J6" s="106"/>
      <c r="K6" s="106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7" t="s">
        <v>5</v>
      </c>
      <c r="G10" s="108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7" t="s">
        <v>7</v>
      </c>
      <c r="C12" s="109" t="s">
        <v>8</v>
      </c>
      <c r="D12" s="12"/>
      <c r="E12" s="107" t="s">
        <v>9</v>
      </c>
      <c r="F12" s="10" t="s">
        <v>10</v>
      </c>
      <c r="G12" s="12"/>
      <c r="H12" s="107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2" workbookViewId="0">
      <selection activeCell="C10" sqref="C10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1" t="s">
        <v>14</v>
      </c>
      <c r="C2" s="101"/>
    </row>
    <row r="3" ht="29.35" customHeight="1" spans="1:3">
      <c r="A3" s="102"/>
      <c r="B3" s="103" t="s">
        <v>15</v>
      </c>
      <c r="C3" s="103" t="s">
        <v>16</v>
      </c>
    </row>
    <row r="4" ht="28.45" customHeight="1" spans="1:3">
      <c r="A4" s="94"/>
      <c r="B4" s="104" t="s">
        <v>17</v>
      </c>
      <c r="C4" s="83" t="s">
        <v>18</v>
      </c>
    </row>
    <row r="5" ht="28.45" customHeight="1" spans="1:3">
      <c r="A5" s="94"/>
      <c r="B5" s="104" t="s">
        <v>19</v>
      </c>
      <c r="C5" s="83" t="s">
        <v>20</v>
      </c>
    </row>
    <row r="6" ht="28.45" customHeight="1" spans="1:3">
      <c r="A6" s="94"/>
      <c r="B6" s="104" t="s">
        <v>21</v>
      </c>
      <c r="C6" s="83" t="s">
        <v>22</v>
      </c>
    </row>
    <row r="7" ht="28.45" customHeight="1" spans="1:3">
      <c r="A7" s="94"/>
      <c r="B7" s="104" t="s">
        <v>23</v>
      </c>
      <c r="C7" s="83"/>
    </row>
    <row r="8" ht="28.45" customHeight="1" spans="1:3">
      <c r="A8" s="94"/>
      <c r="B8" s="104" t="s">
        <v>24</v>
      </c>
      <c r="C8" s="83" t="s">
        <v>25</v>
      </c>
    </row>
    <row r="9" ht="28.45" customHeight="1" spans="1:3">
      <c r="A9" s="94"/>
      <c r="B9" s="104" t="s">
        <v>26</v>
      </c>
      <c r="C9" s="83" t="s">
        <v>27</v>
      </c>
    </row>
    <row r="10" ht="28.45" customHeight="1" spans="1:3">
      <c r="A10" s="94"/>
      <c r="B10" s="104" t="s">
        <v>28</v>
      </c>
      <c r="C10" s="83" t="s">
        <v>29</v>
      </c>
    </row>
    <row r="11" ht="28.45" customHeight="1" spans="1:3">
      <c r="A11" s="94"/>
      <c r="B11" s="104" t="s">
        <v>30</v>
      </c>
      <c r="C11" s="83" t="s">
        <v>31</v>
      </c>
    </row>
    <row r="12" ht="28.45" customHeight="1" spans="1:3">
      <c r="A12" s="94"/>
      <c r="B12" s="104" t="s">
        <v>32</v>
      </c>
      <c r="C12" s="83"/>
    </row>
    <row r="13" ht="28.45" customHeight="1" spans="1:3">
      <c r="A13" s="10"/>
      <c r="B13" s="104" t="s">
        <v>33</v>
      </c>
      <c r="C13" s="83"/>
    </row>
    <row r="14" ht="28.45" customHeight="1" spans="1:3">
      <c r="A14" s="10"/>
      <c r="B14" s="104" t="s">
        <v>34</v>
      </c>
      <c r="C14" s="83" t="s">
        <v>18</v>
      </c>
    </row>
    <row r="15" ht="36" customHeight="1" spans="2:3">
      <c r="B15" s="104" t="s">
        <v>35</v>
      </c>
      <c r="C15" s="39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3" workbookViewId="0">
      <selection activeCell="C52" sqref="C51:C52"/>
    </sheetView>
  </sheetViews>
  <sheetFormatPr defaultColWidth="10" defaultRowHeight="13.5" outlineLevelCol="3"/>
  <cols>
    <col min="1" max="1" width="24.75" customWidth="1"/>
    <col min="2" max="2" width="16.6916666666667" customWidth="1"/>
    <col min="3" max="3" width="24.625" customWidth="1"/>
    <col min="4" max="4" width="14.5583333333333" customWidth="1"/>
  </cols>
  <sheetData>
    <row r="1" ht="7" customHeight="1" spans="1:4">
      <c r="A1" s="10"/>
      <c r="B1" s="10"/>
      <c r="C1" s="10"/>
      <c r="D1" s="10"/>
    </row>
    <row r="2" ht="27" customHeight="1" spans="1:4">
      <c r="A2" s="11" t="s">
        <v>36</v>
      </c>
      <c r="B2" s="11"/>
      <c r="C2" s="11"/>
      <c r="D2" s="11"/>
    </row>
    <row r="3" ht="21" customHeight="1" spans="1:4">
      <c r="A3" s="94"/>
      <c r="B3" s="94"/>
      <c r="C3" s="94"/>
      <c r="D3" s="95" t="s">
        <v>37</v>
      </c>
    </row>
    <row r="4" ht="18.5" customHeight="1" spans="1:4">
      <c r="A4" s="70" t="s">
        <v>38</v>
      </c>
      <c r="B4" s="70"/>
      <c r="C4" s="70" t="s">
        <v>39</v>
      </c>
      <c r="D4" s="70"/>
    </row>
    <row r="5" ht="18.5" customHeight="1" spans="1:4">
      <c r="A5" s="70" t="s">
        <v>40</v>
      </c>
      <c r="B5" s="70" t="s">
        <v>41</v>
      </c>
      <c r="C5" s="70" t="s">
        <v>40</v>
      </c>
      <c r="D5" s="70" t="s">
        <v>41</v>
      </c>
    </row>
    <row r="6" ht="18.5" customHeight="1" spans="1:4">
      <c r="A6" s="96" t="s">
        <v>42</v>
      </c>
      <c r="B6" s="78">
        <v>926256.69</v>
      </c>
      <c r="C6" s="96" t="s">
        <v>43</v>
      </c>
      <c r="D6" s="78">
        <v>786840.04</v>
      </c>
    </row>
    <row r="7" ht="18.5" customHeight="1" spans="1:4">
      <c r="A7" s="96" t="s">
        <v>44</v>
      </c>
      <c r="B7" s="78"/>
      <c r="C7" s="96" t="s">
        <v>45</v>
      </c>
      <c r="D7" s="97"/>
    </row>
    <row r="8" ht="18.5" customHeight="1" spans="1:4">
      <c r="A8" s="96" t="s">
        <v>46</v>
      </c>
      <c r="B8" s="78"/>
      <c r="C8" s="96" t="s">
        <v>47</v>
      </c>
      <c r="D8" s="97"/>
    </row>
    <row r="9" ht="18.5" customHeight="1" spans="1:4">
      <c r="A9" s="96" t="s">
        <v>48</v>
      </c>
      <c r="B9" s="78"/>
      <c r="C9" s="96" t="s">
        <v>49</v>
      </c>
      <c r="D9" s="97"/>
    </row>
    <row r="10" ht="18.5" customHeight="1" spans="1:4">
      <c r="A10" s="96" t="s">
        <v>50</v>
      </c>
      <c r="B10" s="78"/>
      <c r="C10" s="96" t="s">
        <v>51</v>
      </c>
      <c r="D10" s="97"/>
    </row>
    <row r="11" ht="18.5" customHeight="1" spans="1:4">
      <c r="A11" s="96" t="s">
        <v>52</v>
      </c>
      <c r="B11" s="78"/>
      <c r="C11" s="96" t="s">
        <v>53</v>
      </c>
      <c r="D11" s="97"/>
    </row>
    <row r="12" ht="18.5" customHeight="1" spans="1:4">
      <c r="A12" s="96" t="s">
        <v>54</v>
      </c>
      <c r="B12" s="78"/>
      <c r="C12" s="96" t="s">
        <v>55</v>
      </c>
      <c r="D12" s="97"/>
    </row>
    <row r="13" ht="18.5" customHeight="1" spans="1:4">
      <c r="A13" s="96" t="s">
        <v>56</v>
      </c>
      <c r="B13" s="78"/>
      <c r="C13" s="96" t="s">
        <v>57</v>
      </c>
      <c r="D13" s="97">
        <v>91852.14</v>
      </c>
    </row>
    <row r="14" ht="18.5" customHeight="1" spans="1:4">
      <c r="A14" s="96" t="s">
        <v>58</v>
      </c>
      <c r="B14" s="78"/>
      <c r="C14" s="96" t="s">
        <v>59</v>
      </c>
      <c r="D14" s="97"/>
    </row>
    <row r="15" ht="18.5" customHeight="1" spans="1:4">
      <c r="A15" s="96"/>
      <c r="B15" s="98"/>
      <c r="C15" s="96" t="s">
        <v>60</v>
      </c>
      <c r="D15" s="97">
        <v>47564.51</v>
      </c>
    </row>
    <row r="16" ht="18.5" customHeight="1" spans="1:4">
      <c r="A16" s="96"/>
      <c r="B16" s="98"/>
      <c r="C16" s="96" t="s">
        <v>61</v>
      </c>
      <c r="D16" s="97"/>
    </row>
    <row r="17" ht="18.5" customHeight="1" spans="1:4">
      <c r="A17" s="96"/>
      <c r="B17" s="98"/>
      <c r="C17" s="96" t="s">
        <v>62</v>
      </c>
      <c r="D17" s="97"/>
    </row>
    <row r="18" ht="18.5" customHeight="1" spans="1:4">
      <c r="A18" s="96"/>
      <c r="B18" s="98"/>
      <c r="C18" s="96" t="s">
        <v>63</v>
      </c>
      <c r="D18" s="97"/>
    </row>
    <row r="19" ht="18.5" customHeight="1" spans="1:4">
      <c r="A19" s="96"/>
      <c r="B19" s="98"/>
      <c r="C19" s="96" t="s">
        <v>64</v>
      </c>
      <c r="D19" s="97"/>
    </row>
    <row r="20" ht="18.5" customHeight="1" spans="1:4">
      <c r="A20" s="99"/>
      <c r="B20" s="100"/>
      <c r="C20" s="96" t="s">
        <v>65</v>
      </c>
      <c r="D20" s="97"/>
    </row>
    <row r="21" ht="18.5" customHeight="1" spans="1:4">
      <c r="A21" s="99"/>
      <c r="B21" s="100"/>
      <c r="C21" s="96" t="s">
        <v>66</v>
      </c>
      <c r="D21" s="97"/>
    </row>
    <row r="22" ht="18.5" customHeight="1" spans="1:4">
      <c r="A22" s="99"/>
      <c r="B22" s="100"/>
      <c r="C22" s="96" t="s">
        <v>67</v>
      </c>
      <c r="D22" s="97"/>
    </row>
    <row r="23" ht="18.5" customHeight="1" spans="1:4">
      <c r="A23" s="99"/>
      <c r="B23" s="100"/>
      <c r="C23" s="96" t="s">
        <v>68</v>
      </c>
      <c r="D23" s="97"/>
    </row>
    <row r="24" ht="18.5" customHeight="1" spans="1:4">
      <c r="A24" s="99"/>
      <c r="B24" s="100"/>
      <c r="C24" s="96" t="s">
        <v>69</v>
      </c>
      <c r="D24" s="97"/>
    </row>
    <row r="25" ht="18.5" customHeight="1" spans="1:4">
      <c r="A25" s="96"/>
      <c r="B25" s="98"/>
      <c r="C25" s="96" t="s">
        <v>70</v>
      </c>
      <c r="D25" s="97"/>
    </row>
    <row r="26" ht="18.5" customHeight="1" spans="1:4">
      <c r="A26" s="96"/>
      <c r="B26" s="98"/>
      <c r="C26" s="96" t="s">
        <v>71</v>
      </c>
      <c r="D26" s="97"/>
    </row>
    <row r="27" ht="18.5" customHeight="1" spans="1:4">
      <c r="A27" s="96"/>
      <c r="B27" s="98"/>
      <c r="C27" s="96" t="s">
        <v>72</v>
      </c>
      <c r="D27" s="97"/>
    </row>
    <row r="28" ht="18.5" customHeight="1" spans="1:4">
      <c r="A28" s="99"/>
      <c r="B28" s="100"/>
      <c r="C28" s="96" t="s">
        <v>73</v>
      </c>
      <c r="D28" s="97"/>
    </row>
    <row r="29" ht="18.5" customHeight="1" spans="1:4">
      <c r="A29" s="99"/>
      <c r="B29" s="100"/>
      <c r="C29" s="96" t="s">
        <v>74</v>
      </c>
      <c r="D29" s="97"/>
    </row>
    <row r="30" ht="18.5" customHeight="1" spans="1:4">
      <c r="A30" s="99"/>
      <c r="B30" s="100"/>
      <c r="C30" s="96" t="s">
        <v>75</v>
      </c>
      <c r="D30" s="97"/>
    </row>
    <row r="31" ht="18.5" customHeight="1" spans="1:4">
      <c r="A31" s="99"/>
      <c r="B31" s="100"/>
      <c r="C31" s="96" t="s">
        <v>76</v>
      </c>
      <c r="D31" s="97"/>
    </row>
    <row r="32" ht="18.5" customHeight="1" spans="1:4">
      <c r="A32" s="99"/>
      <c r="B32" s="100"/>
      <c r="C32" s="96" t="s">
        <v>77</v>
      </c>
      <c r="D32" s="97"/>
    </row>
    <row r="33" ht="18.5" customHeight="1" spans="1:4">
      <c r="A33" s="96"/>
      <c r="B33" s="96"/>
      <c r="C33" s="96" t="s">
        <v>78</v>
      </c>
      <c r="D33" s="97"/>
    </row>
    <row r="34" ht="18.5" customHeight="1" spans="1:4">
      <c r="A34" s="96"/>
      <c r="B34" s="96"/>
      <c r="C34" s="96" t="s">
        <v>79</v>
      </c>
      <c r="D34" s="97"/>
    </row>
    <row r="35" ht="18.5" customHeight="1" spans="1:4">
      <c r="A35" s="96"/>
      <c r="B35" s="96"/>
      <c r="C35" s="96" t="s">
        <v>80</v>
      </c>
      <c r="D35" s="97"/>
    </row>
    <row r="36" ht="18.5" customHeight="1" spans="1:4">
      <c r="A36" s="96"/>
      <c r="B36" s="96"/>
      <c r="C36" s="96"/>
      <c r="D36" s="96"/>
    </row>
    <row r="37" ht="18.5" customHeight="1" spans="1:4">
      <c r="A37" s="96"/>
      <c r="B37" s="96"/>
      <c r="C37" s="96"/>
      <c r="D37" s="96"/>
    </row>
    <row r="38" ht="18.5" customHeight="1" spans="1:4">
      <c r="A38" s="96"/>
      <c r="B38" s="96"/>
      <c r="C38" s="96"/>
      <c r="D38" s="96"/>
    </row>
    <row r="39" ht="18.5" customHeight="1" spans="1:4">
      <c r="A39" s="99" t="s">
        <v>81</v>
      </c>
      <c r="B39" s="100">
        <f>SUM(B6:B14)</f>
        <v>926256.69</v>
      </c>
      <c r="C39" s="99" t="s">
        <v>82</v>
      </c>
      <c r="D39" s="100">
        <f>SUM(D6:D38)</f>
        <v>926256.69</v>
      </c>
    </row>
    <row r="40" ht="18.5" customHeight="1" spans="1:4">
      <c r="A40" s="99" t="s">
        <v>83</v>
      </c>
      <c r="B40" s="100"/>
      <c r="C40" s="99" t="s">
        <v>84</v>
      </c>
      <c r="D40" s="100"/>
    </row>
    <row r="41" ht="18.5" customHeight="1" spans="1:4">
      <c r="A41" s="99" t="s">
        <v>85</v>
      </c>
      <c r="B41" s="98"/>
      <c r="C41" s="96"/>
      <c r="D41" s="98"/>
    </row>
    <row r="42" ht="18.5" customHeight="1" spans="1:4">
      <c r="A42" s="99" t="s">
        <v>86</v>
      </c>
      <c r="B42" s="100">
        <f>B39+B40</f>
        <v>926256.69</v>
      </c>
      <c r="C42" s="99" t="s">
        <v>87</v>
      </c>
      <c r="D42" s="100">
        <f>D39+D40</f>
        <v>926256.69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0" workbookViewId="0">
      <selection activeCell="C21" sqref="C21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85"/>
      <c r="B3" s="21" t="s">
        <v>37</v>
      </c>
    </row>
    <row r="4" ht="20" customHeight="1" spans="1:2">
      <c r="A4" s="30" t="s">
        <v>40</v>
      </c>
      <c r="B4" s="30" t="s">
        <v>41</v>
      </c>
    </row>
    <row r="5" s="17" customFormat="1" ht="20" customHeight="1" spans="1:3">
      <c r="A5" s="86" t="s">
        <v>89</v>
      </c>
      <c r="B5" s="87">
        <f>B6+B7</f>
        <v>926256.69</v>
      </c>
      <c r="C5" s="18"/>
    </row>
    <row r="6" s="17" customFormat="1" ht="20" customHeight="1" spans="1:3">
      <c r="A6" s="88" t="s">
        <v>90</v>
      </c>
      <c r="B6" s="89">
        <v>926256.69</v>
      </c>
      <c r="C6" s="18"/>
    </row>
    <row r="7" s="17" customFormat="1" ht="20" customHeight="1" spans="1:3">
      <c r="A7" s="88" t="s">
        <v>91</v>
      </c>
      <c r="B7" s="89"/>
      <c r="C7" s="18"/>
    </row>
    <row r="8" s="17" customFormat="1" ht="20" customHeight="1" spans="1:3">
      <c r="A8" s="86" t="s">
        <v>92</v>
      </c>
      <c r="B8" s="89">
        <f>B9+B10</f>
        <v>0</v>
      </c>
      <c r="C8" s="18"/>
    </row>
    <row r="9" s="17" customFormat="1" ht="20" customHeight="1" spans="1:3">
      <c r="A9" s="88" t="s">
        <v>90</v>
      </c>
      <c r="B9" s="89"/>
      <c r="C9" s="18"/>
    </row>
    <row r="10" s="17" customFormat="1" ht="20" customHeight="1" spans="1:3">
      <c r="A10" s="88" t="s">
        <v>91</v>
      </c>
      <c r="B10" s="89"/>
      <c r="C10" s="18"/>
    </row>
    <row r="11" s="17" customFormat="1" ht="20" customHeight="1" spans="1:3">
      <c r="A11" s="86" t="s">
        <v>93</v>
      </c>
      <c r="B11" s="89"/>
      <c r="C11" s="18"/>
    </row>
    <row r="12" s="17" customFormat="1" ht="20" customHeight="1" spans="1:3">
      <c r="A12" s="88" t="s">
        <v>90</v>
      </c>
      <c r="B12" s="89"/>
      <c r="C12" s="18"/>
    </row>
    <row r="13" s="17" customFormat="1" ht="20" customHeight="1" spans="1:3">
      <c r="A13" s="88" t="s">
        <v>91</v>
      </c>
      <c r="B13" s="89"/>
      <c r="C13" s="18"/>
    </row>
    <row r="14" s="17" customFormat="1" ht="20" customHeight="1" spans="1:3">
      <c r="A14" s="90" t="s">
        <v>94</v>
      </c>
      <c r="B14" s="89">
        <f>SUM(B15:B17)</f>
        <v>0</v>
      </c>
      <c r="C14" s="18"/>
    </row>
    <row r="15" s="17" customFormat="1" ht="20" customHeight="1" spans="1:3">
      <c r="A15" s="88" t="s">
        <v>95</v>
      </c>
      <c r="B15" s="89"/>
      <c r="C15" s="18"/>
    </row>
    <row r="16" s="17" customFormat="1" ht="20" customHeight="1" spans="1:3">
      <c r="A16" s="88" t="s">
        <v>96</v>
      </c>
      <c r="B16" s="89"/>
      <c r="C16" s="18"/>
    </row>
    <row r="17" s="17" customFormat="1" ht="20" customHeight="1" spans="1:3">
      <c r="A17" s="88" t="s">
        <v>97</v>
      </c>
      <c r="B17" s="89"/>
      <c r="C17" s="18"/>
    </row>
    <row r="18" s="17" customFormat="1" ht="20" customHeight="1" spans="1:3">
      <c r="A18" s="90" t="s">
        <v>98</v>
      </c>
      <c r="B18" s="89"/>
      <c r="C18" s="18"/>
    </row>
    <row r="19" s="17" customFormat="1" ht="20" customHeight="1" spans="1:3">
      <c r="A19" s="90" t="s">
        <v>99</v>
      </c>
      <c r="B19" s="89"/>
      <c r="C19" s="18"/>
    </row>
    <row r="20" s="17" customFormat="1" ht="20" customHeight="1" spans="1:3">
      <c r="A20" s="90" t="s">
        <v>100</v>
      </c>
      <c r="B20" s="89"/>
      <c r="C20" s="18"/>
    </row>
    <row r="21" s="17" customFormat="1" ht="20" customHeight="1" spans="1:3">
      <c r="A21" s="90" t="s">
        <v>101</v>
      </c>
      <c r="B21" s="89"/>
      <c r="C21" s="18"/>
    </row>
    <row r="22" s="17" customFormat="1" ht="20" customHeight="1" spans="1:3">
      <c r="A22" s="90" t="s">
        <v>102</v>
      </c>
      <c r="B22" s="87">
        <f>B23+B26+B29+B30</f>
        <v>0</v>
      </c>
      <c r="C22" s="18"/>
    </row>
    <row r="23" s="17" customFormat="1" ht="20" customHeight="1" spans="1:3">
      <c r="A23" s="88" t="s">
        <v>103</v>
      </c>
      <c r="B23" s="87">
        <f>B24+B25</f>
        <v>0</v>
      </c>
      <c r="C23" s="18"/>
    </row>
    <row r="24" s="17" customFormat="1" ht="20" customHeight="1" spans="1:3">
      <c r="A24" s="88" t="s">
        <v>104</v>
      </c>
      <c r="B24" s="87"/>
      <c r="C24" s="18"/>
    </row>
    <row r="25" s="17" customFormat="1" ht="20" customHeight="1" spans="1:3">
      <c r="A25" s="88" t="s">
        <v>105</v>
      </c>
      <c r="B25" s="87"/>
      <c r="C25" s="18"/>
    </row>
    <row r="26" s="17" customFormat="1" ht="20" customHeight="1" spans="1:3">
      <c r="A26" s="88" t="s">
        <v>106</v>
      </c>
      <c r="B26" s="87">
        <f>B27+B28</f>
        <v>0</v>
      </c>
      <c r="C26" s="18"/>
    </row>
    <row r="27" s="17" customFormat="1" ht="20" customHeight="1" spans="1:3">
      <c r="A27" s="88" t="s">
        <v>107</v>
      </c>
      <c r="B27" s="87"/>
      <c r="C27" s="18"/>
    </row>
    <row r="28" s="17" customFormat="1" ht="20" customHeight="1" spans="1:3">
      <c r="A28" s="88" t="s">
        <v>108</v>
      </c>
      <c r="B28" s="87"/>
      <c r="C28" s="18"/>
    </row>
    <row r="29" s="17" customFormat="1" ht="20" customHeight="1" spans="1:3">
      <c r="A29" s="88" t="s">
        <v>109</v>
      </c>
      <c r="B29" s="87"/>
      <c r="C29" s="18"/>
    </row>
    <row r="30" s="17" customFormat="1" ht="20" customHeight="1" spans="1:3">
      <c r="A30" s="88" t="s">
        <v>110</v>
      </c>
      <c r="B30" s="87"/>
      <c r="C30" s="18"/>
    </row>
    <row r="31" ht="20" customHeight="1" spans="1:2">
      <c r="A31" s="91"/>
      <c r="B31" s="87"/>
    </row>
    <row r="32" s="17" customFormat="1" ht="20" customHeight="1" spans="1:3">
      <c r="A32" s="92" t="s">
        <v>111</v>
      </c>
      <c r="B32" s="93">
        <f>B5+B8+B14+B18+B19+B20+B21+B22</f>
        <v>926256.69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C10" sqref="C10"/>
    </sheetView>
  </sheetViews>
  <sheetFormatPr defaultColWidth="10" defaultRowHeight="13.5" outlineLevelCol="4"/>
  <cols>
    <col min="1" max="1" width="9.5" customWidth="1"/>
    <col min="2" max="2" width="24.25" customWidth="1"/>
    <col min="3" max="3" width="19.75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60" customHeight="1" spans="1:5">
      <c r="A4" s="82" t="s">
        <v>113</v>
      </c>
      <c r="B4" s="82" t="s">
        <v>114</v>
      </c>
      <c r="C4" s="82" t="s">
        <v>115</v>
      </c>
      <c r="D4" s="82" t="s">
        <v>116</v>
      </c>
      <c r="E4" s="82" t="s">
        <v>117</v>
      </c>
    </row>
    <row r="5" ht="30" customHeight="1" spans="1:5">
      <c r="A5" s="83" t="s">
        <v>118</v>
      </c>
      <c r="B5" s="64"/>
      <c r="C5" s="64">
        <v>926256.69</v>
      </c>
      <c r="D5" s="64"/>
      <c r="E5" s="64"/>
    </row>
    <row r="6" ht="30" customHeight="1" spans="1:5">
      <c r="A6" s="51" t="s">
        <v>119</v>
      </c>
      <c r="B6" s="51" t="s">
        <v>120</v>
      </c>
      <c r="C6" s="64">
        <v>786840.04</v>
      </c>
      <c r="D6" s="64"/>
      <c r="E6" s="64"/>
    </row>
    <row r="7" ht="30" customHeight="1" spans="1:5">
      <c r="A7" s="54" t="s">
        <v>121</v>
      </c>
      <c r="B7" s="54" t="s">
        <v>122</v>
      </c>
      <c r="C7" s="64">
        <v>786840.04</v>
      </c>
      <c r="D7" s="64"/>
      <c r="E7" s="64"/>
    </row>
    <row r="8" ht="30" customHeight="1" spans="1:5">
      <c r="A8" s="54" t="s">
        <v>123</v>
      </c>
      <c r="B8" s="54" t="s">
        <v>124</v>
      </c>
      <c r="C8" s="66">
        <v>786840.04</v>
      </c>
      <c r="D8" s="66"/>
      <c r="E8" s="66"/>
    </row>
    <row r="9" ht="30" customHeight="1" spans="1:5">
      <c r="A9" s="51" t="s">
        <v>125</v>
      </c>
      <c r="B9" s="51" t="s">
        <v>126</v>
      </c>
      <c r="C9" s="39">
        <v>91852.14</v>
      </c>
      <c r="D9" s="39"/>
      <c r="E9" s="39"/>
    </row>
    <row r="10" ht="30" customHeight="1" spans="1:5">
      <c r="A10" s="51" t="s">
        <v>127</v>
      </c>
      <c r="B10" s="51" t="s">
        <v>128</v>
      </c>
      <c r="C10" s="39">
        <v>88418.88</v>
      </c>
      <c r="D10" s="39"/>
      <c r="E10" s="39"/>
    </row>
    <row r="11" ht="30" customHeight="1" spans="1:5">
      <c r="A11" s="54" t="s">
        <v>129</v>
      </c>
      <c r="B11" s="54" t="s">
        <v>130</v>
      </c>
      <c r="C11" s="39">
        <v>9240</v>
      </c>
      <c r="D11" s="39"/>
      <c r="E11" s="39"/>
    </row>
    <row r="12" ht="30" customHeight="1" spans="1:5">
      <c r="A12" s="54" t="s">
        <v>131</v>
      </c>
      <c r="B12" s="54" t="s">
        <v>132</v>
      </c>
      <c r="C12" s="39">
        <v>79178.88</v>
      </c>
      <c r="D12" s="39"/>
      <c r="E12" s="39"/>
    </row>
    <row r="13" ht="30" customHeight="1" spans="1:5">
      <c r="A13" s="51" t="s">
        <v>133</v>
      </c>
      <c r="B13" s="51" t="s">
        <v>134</v>
      </c>
      <c r="C13" s="39">
        <v>3433.26</v>
      </c>
      <c r="D13" s="39"/>
      <c r="E13" s="39"/>
    </row>
    <row r="14" ht="30" customHeight="1" spans="1:5">
      <c r="A14" s="54" t="s">
        <v>135</v>
      </c>
      <c r="B14" s="54" t="s">
        <v>134</v>
      </c>
      <c r="C14" s="39">
        <v>3433.26</v>
      </c>
      <c r="D14" s="39"/>
      <c r="E14" s="39"/>
    </row>
    <row r="15" ht="30" customHeight="1" spans="1:5">
      <c r="A15" s="51">
        <v>210</v>
      </c>
      <c r="B15" s="51" t="s">
        <v>136</v>
      </c>
      <c r="C15" s="38">
        <v>47564.51</v>
      </c>
      <c r="D15" s="39"/>
      <c r="E15" s="39"/>
    </row>
    <row r="16" ht="30" customHeight="1" spans="1:5">
      <c r="A16" s="54">
        <v>21011</v>
      </c>
      <c r="B16" s="54" t="s">
        <v>137</v>
      </c>
      <c r="C16" s="39">
        <v>47564.51</v>
      </c>
      <c r="D16" s="39"/>
      <c r="E16" s="39"/>
    </row>
    <row r="17" ht="30" customHeight="1" spans="1:5">
      <c r="A17" s="54">
        <v>2101101</v>
      </c>
      <c r="B17" s="54" t="s">
        <v>138</v>
      </c>
      <c r="C17" s="39">
        <v>47564.51</v>
      </c>
      <c r="D17" s="39"/>
      <c r="E17" s="39"/>
    </row>
    <row r="18" spans="1:5">
      <c r="A18" s="84"/>
      <c r="B18" s="84"/>
      <c r="C18" s="84"/>
      <c r="D18" s="84"/>
      <c r="E18" s="84"/>
    </row>
    <row r="19" spans="1:5">
      <c r="A19" s="84"/>
      <c r="B19" s="84"/>
      <c r="C19" s="84"/>
      <c r="D19" s="84"/>
      <c r="E19" s="84"/>
    </row>
    <row r="20" spans="1:5">
      <c r="A20" s="84"/>
      <c r="B20" s="84"/>
      <c r="C20" s="84"/>
      <c r="D20" s="84"/>
      <c r="E20" s="84"/>
    </row>
    <row r="21" spans="1:5">
      <c r="A21" s="84"/>
      <c r="B21" s="84"/>
      <c r="C21" s="84"/>
      <c r="D21" s="84"/>
      <c r="E21" s="84"/>
    </row>
    <row r="22" spans="1:5">
      <c r="A22" s="84"/>
      <c r="B22" s="84"/>
      <c r="C22" s="84"/>
      <c r="D22" s="84"/>
      <c r="E22" s="84"/>
    </row>
    <row r="23" spans="1:5">
      <c r="A23" s="84"/>
      <c r="B23" s="84"/>
      <c r="C23" s="84"/>
      <c r="D23" s="84"/>
      <c r="E23" s="84"/>
    </row>
    <row r="24" spans="1:5">
      <c r="A24" s="84"/>
      <c r="B24" s="84"/>
      <c r="C24" s="84"/>
      <c r="D24" s="84"/>
      <c r="E24" s="84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topLeftCell="A19" workbookViewId="0">
      <selection activeCell="C30" sqref="C30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6.87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139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7" t="s">
        <v>37</v>
      </c>
      <c r="D3" s="47"/>
      <c r="E3" s="12"/>
      <c r="F3" s="12"/>
      <c r="G3" s="12"/>
    </row>
    <row r="4" ht="20" customHeight="1" spans="1:7">
      <c r="A4" s="70" t="s">
        <v>38</v>
      </c>
      <c r="B4" s="70"/>
      <c r="C4" s="70" t="s">
        <v>39</v>
      </c>
      <c r="D4" s="70"/>
      <c r="E4" s="12"/>
      <c r="F4" s="12"/>
      <c r="G4" s="12"/>
    </row>
    <row r="5" ht="20" customHeight="1" spans="1:7">
      <c r="A5" s="70" t="s">
        <v>40</v>
      </c>
      <c r="B5" s="70" t="s">
        <v>41</v>
      </c>
      <c r="C5" s="70" t="s">
        <v>40</v>
      </c>
      <c r="D5" s="70" t="s">
        <v>118</v>
      </c>
      <c r="E5" s="12"/>
      <c r="F5" s="12"/>
      <c r="G5" s="12"/>
    </row>
    <row r="6" ht="20" customHeight="1" spans="1:7">
      <c r="A6" s="15" t="s">
        <v>140</v>
      </c>
      <c r="B6" s="77">
        <f>SUM(B7:B9)</f>
        <v>926256.69</v>
      </c>
      <c r="C6" s="15" t="s">
        <v>141</v>
      </c>
      <c r="D6" s="77">
        <v>926256.69</v>
      </c>
      <c r="E6" s="12"/>
      <c r="F6" s="12"/>
      <c r="G6" s="12"/>
    </row>
    <row r="7" ht="20" customHeight="1" spans="1:7">
      <c r="A7" s="15" t="s">
        <v>142</v>
      </c>
      <c r="B7" s="78">
        <v>926256.69</v>
      </c>
      <c r="C7" s="15" t="s">
        <v>143</v>
      </c>
      <c r="D7" s="78">
        <v>786840.04</v>
      </c>
      <c r="E7" s="12"/>
      <c r="F7" s="12"/>
      <c r="G7" s="12"/>
    </row>
    <row r="8" ht="20" customHeight="1" spans="1:7">
      <c r="A8" s="15" t="s">
        <v>144</v>
      </c>
      <c r="B8" s="78"/>
      <c r="C8" s="15" t="s">
        <v>145</v>
      </c>
      <c r="D8" s="78"/>
      <c r="E8" s="12"/>
      <c r="F8" s="12"/>
      <c r="G8" s="12"/>
    </row>
    <row r="9" ht="20" customHeight="1" spans="1:7">
      <c r="A9" s="15" t="s">
        <v>146</v>
      </c>
      <c r="B9" s="78"/>
      <c r="C9" s="15" t="s">
        <v>147</v>
      </c>
      <c r="D9" s="78"/>
      <c r="E9" s="12"/>
      <c r="F9" s="12"/>
      <c r="G9" s="12"/>
    </row>
    <row r="10" ht="20" customHeight="1" spans="1:7">
      <c r="A10" s="15"/>
      <c r="B10" s="79"/>
      <c r="C10" s="15" t="s">
        <v>148</v>
      </c>
      <c r="D10" s="78"/>
      <c r="E10" s="12"/>
      <c r="F10" s="12"/>
      <c r="G10" s="12"/>
    </row>
    <row r="11" ht="20" customHeight="1" spans="1:7">
      <c r="A11" s="15"/>
      <c r="B11" s="79"/>
      <c r="C11" s="15" t="s">
        <v>149</v>
      </c>
      <c r="D11" s="78"/>
      <c r="E11" s="12"/>
      <c r="F11" s="12"/>
      <c r="G11" s="12"/>
    </row>
    <row r="12" ht="20" customHeight="1" spans="1:7">
      <c r="A12" s="15"/>
      <c r="B12" s="79"/>
      <c r="C12" s="15" t="s">
        <v>150</v>
      </c>
      <c r="D12" s="78"/>
      <c r="E12" s="12"/>
      <c r="F12" s="12"/>
      <c r="G12" s="12"/>
    </row>
    <row r="13" ht="20" customHeight="1" spans="1:7">
      <c r="A13" s="44"/>
      <c r="B13" s="74"/>
      <c r="C13" s="15" t="s">
        <v>151</v>
      </c>
      <c r="D13" s="78"/>
      <c r="E13" s="12"/>
      <c r="F13" s="12"/>
      <c r="G13" s="12"/>
    </row>
    <row r="14" ht="20" customHeight="1" spans="1:7">
      <c r="A14" s="15"/>
      <c r="B14" s="79"/>
      <c r="C14" s="15" t="s">
        <v>152</v>
      </c>
      <c r="D14" s="78">
        <v>91852.14</v>
      </c>
      <c r="E14" s="12"/>
      <c r="F14" s="12"/>
      <c r="G14" s="46"/>
    </row>
    <row r="15" ht="20" customHeight="1" spans="1:7">
      <c r="A15" s="15"/>
      <c r="B15" s="79"/>
      <c r="C15" s="15" t="s">
        <v>153</v>
      </c>
      <c r="D15" s="78"/>
      <c r="E15" s="12"/>
      <c r="F15" s="12"/>
      <c r="G15" s="12"/>
    </row>
    <row r="16" ht="20" customHeight="1" spans="1:7">
      <c r="A16" s="15"/>
      <c r="B16" s="79"/>
      <c r="C16" s="15" t="s">
        <v>154</v>
      </c>
      <c r="D16" s="78">
        <v>47564.51</v>
      </c>
      <c r="E16" s="12"/>
      <c r="F16" s="12"/>
      <c r="G16" s="12"/>
    </row>
    <row r="17" ht="20" customHeight="1" spans="1:7">
      <c r="A17" s="15"/>
      <c r="B17" s="79"/>
      <c r="C17" s="15" t="s">
        <v>155</v>
      </c>
      <c r="D17" s="78"/>
      <c r="E17" s="12"/>
      <c r="F17" s="12"/>
      <c r="G17" s="12"/>
    </row>
    <row r="18" ht="20" customHeight="1" spans="1:7">
      <c r="A18" s="15"/>
      <c r="B18" s="79"/>
      <c r="C18" s="15" t="s">
        <v>156</v>
      </c>
      <c r="D18" s="78"/>
      <c r="E18" s="12"/>
      <c r="F18" s="12"/>
      <c r="G18" s="12"/>
    </row>
    <row r="19" ht="20" customHeight="1" spans="1:7">
      <c r="A19" s="15"/>
      <c r="B19" s="15"/>
      <c r="C19" s="15" t="s">
        <v>157</v>
      </c>
      <c r="D19" s="78"/>
      <c r="E19" s="12"/>
      <c r="F19" s="12"/>
      <c r="G19" s="12"/>
    </row>
    <row r="20" ht="20" customHeight="1" spans="1:7">
      <c r="A20" s="15"/>
      <c r="B20" s="15"/>
      <c r="C20" s="15" t="s">
        <v>158</v>
      </c>
      <c r="D20" s="78"/>
      <c r="E20" s="12"/>
      <c r="F20" s="12"/>
      <c r="G20" s="12"/>
    </row>
    <row r="21" ht="20" customHeight="1" spans="1:7">
      <c r="A21" s="15"/>
      <c r="B21" s="15"/>
      <c r="C21" s="15" t="s">
        <v>159</v>
      </c>
      <c r="D21" s="78"/>
      <c r="E21" s="12"/>
      <c r="F21" s="12"/>
      <c r="G21" s="12"/>
    </row>
    <row r="22" ht="20" customHeight="1" spans="1:7">
      <c r="A22" s="15"/>
      <c r="B22" s="15"/>
      <c r="C22" s="15" t="s">
        <v>160</v>
      </c>
      <c r="D22" s="78"/>
      <c r="E22" s="12"/>
      <c r="F22" s="12"/>
      <c r="G22" s="12"/>
    </row>
    <row r="23" ht="20" customHeight="1" spans="1:7">
      <c r="A23" s="15"/>
      <c r="B23" s="15"/>
      <c r="C23" s="15" t="s">
        <v>161</v>
      </c>
      <c r="D23" s="78"/>
      <c r="E23" s="12"/>
      <c r="F23" s="12"/>
      <c r="G23" s="12"/>
    </row>
    <row r="24" ht="20" customHeight="1" spans="1:7">
      <c r="A24" s="15"/>
      <c r="B24" s="15"/>
      <c r="C24" s="15" t="s">
        <v>162</v>
      </c>
      <c r="D24" s="78"/>
      <c r="E24" s="12"/>
      <c r="F24" s="12"/>
      <c r="G24" s="12"/>
    </row>
    <row r="25" ht="20" customHeight="1" spans="1:7">
      <c r="A25" s="15"/>
      <c r="B25" s="15"/>
      <c r="C25" s="15" t="s">
        <v>163</v>
      </c>
      <c r="D25" s="78"/>
      <c r="E25" s="12"/>
      <c r="F25" s="12"/>
      <c r="G25" s="12"/>
    </row>
    <row r="26" ht="20" customHeight="1" spans="1:7">
      <c r="A26" s="15"/>
      <c r="B26" s="15"/>
      <c r="C26" s="15" t="s">
        <v>164</v>
      </c>
      <c r="D26" s="78"/>
      <c r="E26" s="12"/>
      <c r="F26" s="12"/>
      <c r="G26" s="12"/>
    </row>
    <row r="27" ht="20" customHeight="1" spans="1:7">
      <c r="A27" s="15"/>
      <c r="B27" s="15"/>
      <c r="C27" s="15" t="s">
        <v>165</v>
      </c>
      <c r="D27" s="78"/>
      <c r="E27" s="12"/>
      <c r="F27" s="12"/>
      <c r="G27" s="12"/>
    </row>
    <row r="28" ht="20" customHeight="1" spans="1:7">
      <c r="A28" s="15"/>
      <c r="B28" s="15"/>
      <c r="C28" s="15" t="s">
        <v>166</v>
      </c>
      <c r="D28" s="78"/>
      <c r="E28" s="12"/>
      <c r="F28" s="12"/>
      <c r="G28" s="12"/>
    </row>
    <row r="29" ht="20" customHeight="1" spans="1:7">
      <c r="A29" s="15"/>
      <c r="B29" s="15"/>
      <c r="C29" s="15" t="s">
        <v>167</v>
      </c>
      <c r="D29" s="78"/>
      <c r="E29" s="12"/>
      <c r="F29" s="12"/>
      <c r="G29" s="12"/>
    </row>
    <row r="30" ht="20" customHeight="1" spans="1:7">
      <c r="A30" s="15"/>
      <c r="B30" s="15"/>
      <c r="C30" s="15" t="s">
        <v>168</v>
      </c>
      <c r="D30" s="78"/>
      <c r="E30" s="12"/>
      <c r="F30" s="12"/>
      <c r="G30" s="12"/>
    </row>
    <row r="31" ht="20" customHeight="1" spans="1:7">
      <c r="A31" s="15"/>
      <c r="B31" s="15"/>
      <c r="C31" s="15" t="s">
        <v>169</v>
      </c>
      <c r="D31" s="78"/>
      <c r="E31" s="12"/>
      <c r="F31" s="12"/>
      <c r="G31" s="12"/>
    </row>
    <row r="32" ht="20" customHeight="1" spans="1:7">
      <c r="A32" s="15"/>
      <c r="B32" s="15"/>
      <c r="C32" s="15" t="s">
        <v>170</v>
      </c>
      <c r="D32" s="78"/>
      <c r="E32" s="12"/>
      <c r="F32" s="12"/>
      <c r="G32" s="12"/>
    </row>
    <row r="33" ht="20" customHeight="1" spans="1:7">
      <c r="A33" s="15"/>
      <c r="B33" s="15"/>
      <c r="C33" s="15" t="s">
        <v>171</v>
      </c>
      <c r="D33" s="78"/>
      <c r="E33" s="12"/>
      <c r="F33" s="12"/>
      <c r="G33" s="12"/>
    </row>
    <row r="34" ht="20" customHeight="1" spans="1:7">
      <c r="A34" s="15"/>
      <c r="B34" s="15"/>
      <c r="C34" s="15" t="s">
        <v>172</v>
      </c>
      <c r="D34" s="78"/>
      <c r="E34" s="12"/>
      <c r="F34" s="12"/>
      <c r="G34" s="12"/>
    </row>
    <row r="35" ht="20" customHeight="1" spans="1:7">
      <c r="A35" s="15"/>
      <c r="B35" s="15"/>
      <c r="C35" s="15" t="s">
        <v>173</v>
      </c>
      <c r="D35" s="78"/>
      <c r="E35" s="12"/>
      <c r="F35" s="12"/>
      <c r="G35" s="12"/>
    </row>
    <row r="36" ht="20" customHeight="1" spans="1:7">
      <c r="A36" s="15"/>
      <c r="B36" s="15"/>
      <c r="C36" s="15" t="s">
        <v>174</v>
      </c>
      <c r="D36" s="77"/>
      <c r="E36" s="12"/>
      <c r="F36" s="12"/>
      <c r="G36" s="12"/>
    </row>
    <row r="37" ht="20" customHeight="1" spans="1:7">
      <c r="A37" s="70" t="s">
        <v>175</v>
      </c>
      <c r="B37" s="80">
        <f>B6</f>
        <v>926256.69</v>
      </c>
      <c r="C37" s="70" t="s">
        <v>176</v>
      </c>
      <c r="D37" s="81">
        <f>D6</f>
        <v>926256.69</v>
      </c>
      <c r="E37" s="46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15" sqref="E15"/>
    </sheetView>
  </sheetViews>
  <sheetFormatPr defaultColWidth="10" defaultRowHeight="13.5" outlineLevelRow="7"/>
  <cols>
    <col min="1" max="1" width="17.125" customWidth="1"/>
    <col min="2" max="2" width="16.25" customWidth="1"/>
    <col min="3" max="3" width="14.925" customWidth="1"/>
    <col min="4" max="4" width="12.35" customWidth="1"/>
    <col min="5" max="5" width="9.125" customWidth="1"/>
    <col min="6" max="6" width="10" customWidth="1"/>
    <col min="7" max="7" width="12.75" customWidth="1"/>
    <col min="8" max="8" width="11" customWidth="1"/>
    <col min="9" max="9" width="8.25" customWidth="1"/>
    <col min="10" max="10" width="10.375" customWidth="1"/>
    <col min="11" max="11" width="9.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7" t="s">
        <v>37</v>
      </c>
      <c r="K3" s="47"/>
    </row>
    <row r="4" ht="22.75" customHeight="1" spans="1:11">
      <c r="A4" s="70" t="s">
        <v>178</v>
      </c>
      <c r="B4" s="70" t="s">
        <v>118</v>
      </c>
      <c r="C4" s="70" t="s">
        <v>179</v>
      </c>
      <c r="D4" s="70"/>
      <c r="E4" s="70"/>
      <c r="F4" s="70" t="s">
        <v>180</v>
      </c>
      <c r="G4" s="70"/>
      <c r="H4" s="70"/>
      <c r="I4" s="70" t="s">
        <v>181</v>
      </c>
      <c r="J4" s="70"/>
      <c r="K4" s="70"/>
    </row>
    <row r="5" ht="22.75" customHeight="1" spans="1:11">
      <c r="A5" s="70"/>
      <c r="B5" s="70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4" t="s">
        <v>182</v>
      </c>
      <c r="B6" s="71">
        <v>926256.69</v>
      </c>
      <c r="C6" s="71">
        <v>926256.69</v>
      </c>
      <c r="D6" s="71">
        <v>926256.69</v>
      </c>
      <c r="E6" s="71"/>
      <c r="F6" s="72"/>
      <c r="G6" s="72"/>
      <c r="H6" s="72"/>
      <c r="I6" s="72"/>
      <c r="J6" s="72"/>
      <c r="K6" s="72"/>
    </row>
    <row r="7" ht="22.75" customHeight="1" spans="1:11">
      <c r="A7" s="73"/>
      <c r="B7" s="71"/>
      <c r="C7" s="71"/>
      <c r="D7" s="71"/>
      <c r="E7" s="71"/>
      <c r="F7" s="74"/>
      <c r="G7" s="74"/>
      <c r="H7" s="74"/>
      <c r="I7" s="74"/>
      <c r="J7" s="74"/>
      <c r="K7" s="74"/>
    </row>
    <row r="8" ht="22.75" customHeight="1" spans="1:11">
      <c r="A8" s="75"/>
      <c r="B8" s="76"/>
      <c r="C8" s="76"/>
      <c r="D8" s="74"/>
      <c r="E8" s="74"/>
      <c r="F8" s="74"/>
      <c r="G8" s="74"/>
      <c r="H8" s="74"/>
      <c r="I8" s="74"/>
      <c r="J8" s="74"/>
      <c r="K8" s="7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2" workbookViewId="0">
      <selection activeCell="D10" sqref="D10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8"/>
    </row>
    <row r="2" ht="36.9" customHeight="1" spans="1:5">
      <c r="A2" s="11" t="s">
        <v>183</v>
      </c>
      <c r="B2" s="11"/>
      <c r="C2" s="11"/>
      <c r="D2" s="11"/>
      <c r="E2" s="11"/>
    </row>
    <row r="3" ht="21.85" customHeight="1" spans="1:5">
      <c r="A3" s="12"/>
      <c r="B3" s="12"/>
      <c r="C3" s="47" t="s">
        <v>37</v>
      </c>
      <c r="D3" s="47"/>
      <c r="E3" s="47"/>
    </row>
    <row r="4" ht="22.75" customHeight="1" spans="1:5">
      <c r="A4" s="48" t="s">
        <v>113</v>
      </c>
      <c r="B4" s="48"/>
      <c r="C4" s="48" t="s">
        <v>179</v>
      </c>
      <c r="D4" s="48"/>
      <c r="E4" s="48"/>
    </row>
    <row r="5" ht="22.75" customHeight="1" spans="1:5">
      <c r="A5" s="59" t="s">
        <v>184</v>
      </c>
      <c r="B5" s="59" t="s">
        <v>185</v>
      </c>
      <c r="C5" s="60" t="s">
        <v>118</v>
      </c>
      <c r="D5" s="59" t="s">
        <v>115</v>
      </c>
      <c r="E5" s="59" t="s">
        <v>116</v>
      </c>
    </row>
    <row r="6" ht="22.75" customHeight="1" spans="1:5">
      <c r="A6" s="61"/>
      <c r="B6" s="62" t="s">
        <v>118</v>
      </c>
      <c r="C6" s="60">
        <v>926256.69</v>
      </c>
      <c r="D6" s="59">
        <v>926256.69</v>
      </c>
      <c r="E6" s="63"/>
    </row>
    <row r="7" ht="30" customHeight="1" spans="1:5">
      <c r="A7" s="32" t="s">
        <v>119</v>
      </c>
      <c r="B7" s="32" t="s">
        <v>120</v>
      </c>
      <c r="C7" s="48">
        <v>786840.04</v>
      </c>
      <c r="D7" s="48">
        <v>786840.04</v>
      </c>
      <c r="E7" s="64"/>
    </row>
    <row r="8" ht="30" customHeight="1" spans="1:5">
      <c r="A8" s="65" t="s">
        <v>186</v>
      </c>
      <c r="B8" s="65" t="s">
        <v>122</v>
      </c>
      <c r="C8" s="48">
        <v>786840.04</v>
      </c>
      <c r="D8" s="48">
        <v>786840.04</v>
      </c>
      <c r="E8" s="64"/>
    </row>
    <row r="9" ht="30" customHeight="1" spans="1:5">
      <c r="A9" s="65" t="s">
        <v>187</v>
      </c>
      <c r="B9" s="65" t="s">
        <v>124</v>
      </c>
      <c r="C9" s="28">
        <v>786840.04</v>
      </c>
      <c r="D9" s="28">
        <v>786840.04</v>
      </c>
      <c r="E9" s="66"/>
    </row>
    <row r="10" ht="30" customHeight="1" spans="1:5">
      <c r="A10" s="32" t="s">
        <v>125</v>
      </c>
      <c r="B10" s="32" t="s">
        <v>126</v>
      </c>
      <c r="C10" s="67">
        <v>91852.14</v>
      </c>
      <c r="D10" s="67">
        <v>91852.14</v>
      </c>
      <c r="E10" s="39"/>
    </row>
    <row r="11" ht="30" customHeight="1" spans="1:5">
      <c r="A11" s="65" t="s">
        <v>127</v>
      </c>
      <c r="B11" s="65" t="s">
        <v>188</v>
      </c>
      <c r="C11" s="35">
        <v>88418.88</v>
      </c>
      <c r="D11" s="35">
        <v>88418.88</v>
      </c>
      <c r="E11" s="39"/>
    </row>
    <row r="12" ht="30" customHeight="1" spans="1:5">
      <c r="A12" s="65" t="s">
        <v>129</v>
      </c>
      <c r="B12" s="65" t="s">
        <v>130</v>
      </c>
      <c r="C12" s="35">
        <v>9240</v>
      </c>
      <c r="D12" s="35">
        <v>9240</v>
      </c>
      <c r="E12" s="39"/>
    </row>
    <row r="13" ht="30" customHeight="1" spans="1:5">
      <c r="A13" s="65" t="s">
        <v>131</v>
      </c>
      <c r="B13" s="54" t="s">
        <v>132</v>
      </c>
      <c r="C13" s="35">
        <v>79178.88</v>
      </c>
      <c r="D13" s="35">
        <v>79178.88</v>
      </c>
      <c r="E13" s="39"/>
    </row>
    <row r="14" ht="30" customHeight="1" spans="1:5">
      <c r="A14" s="65">
        <v>2089999</v>
      </c>
      <c r="B14" s="68" t="s">
        <v>134</v>
      </c>
      <c r="C14" s="35">
        <v>3433.26</v>
      </c>
      <c r="D14" s="35">
        <v>3433.26</v>
      </c>
      <c r="E14" s="39"/>
    </row>
    <row r="15" ht="30" customHeight="1" spans="1:5">
      <c r="A15" s="32">
        <v>210</v>
      </c>
      <c r="B15" s="69" t="s">
        <v>136</v>
      </c>
      <c r="C15" s="67">
        <v>47564.51</v>
      </c>
      <c r="D15" s="67">
        <v>47564.51</v>
      </c>
      <c r="E15" s="39"/>
    </row>
    <row r="16" ht="30" customHeight="1" spans="1:5">
      <c r="A16" s="65">
        <v>21011</v>
      </c>
      <c r="B16" s="68" t="s">
        <v>137</v>
      </c>
      <c r="C16" s="35">
        <v>47564.51</v>
      </c>
      <c r="D16" s="35">
        <v>47564.51</v>
      </c>
      <c r="E16" s="39"/>
    </row>
    <row r="17" ht="30" customHeight="1" spans="1:5">
      <c r="A17" s="65">
        <v>2101101</v>
      </c>
      <c r="B17" s="68" t="s">
        <v>138</v>
      </c>
      <c r="C17" s="35">
        <v>47564.51</v>
      </c>
      <c r="D17" s="35">
        <v>47564.51</v>
      </c>
      <c r="E17" s="3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topLeftCell="A22" workbookViewId="0">
      <selection activeCell="C7" sqref="C7"/>
    </sheetView>
  </sheetViews>
  <sheetFormatPr defaultColWidth="10" defaultRowHeight="13.5" outlineLevelCol="4"/>
  <cols>
    <col min="1" max="1" width="13.625" customWidth="1"/>
    <col min="2" max="2" width="26.875" customWidth="1"/>
    <col min="3" max="5" width="13.625" customWidth="1"/>
  </cols>
  <sheetData>
    <row r="1" ht="12" customHeight="1" spans="1:5">
      <c r="A1" s="10"/>
      <c r="B1" s="10"/>
      <c r="C1" s="10"/>
      <c r="D1" s="10"/>
      <c r="E1" s="10"/>
    </row>
    <row r="2" ht="22" customHeight="1" spans="1:5">
      <c r="A2" s="11" t="s">
        <v>189</v>
      </c>
      <c r="B2" s="11"/>
      <c r="C2" s="11"/>
      <c r="D2" s="11"/>
      <c r="E2" s="11"/>
    </row>
    <row r="3" ht="18" customHeight="1" spans="1:5">
      <c r="A3" s="46"/>
      <c r="B3" s="46"/>
      <c r="C3" s="12"/>
      <c r="D3" s="12"/>
      <c r="E3" s="47" t="s">
        <v>37</v>
      </c>
    </row>
    <row r="4" ht="22.75" customHeight="1" spans="1:5">
      <c r="A4" s="48" t="s">
        <v>190</v>
      </c>
      <c r="B4" s="48"/>
      <c r="C4" s="48" t="s">
        <v>191</v>
      </c>
      <c r="D4" s="48"/>
      <c r="E4" s="48"/>
    </row>
    <row r="5" ht="22.75" customHeight="1" spans="1:5">
      <c r="A5" s="48" t="s">
        <v>184</v>
      </c>
      <c r="B5" s="48" t="s">
        <v>185</v>
      </c>
      <c r="C5" s="48" t="s">
        <v>118</v>
      </c>
      <c r="D5" s="48" t="s">
        <v>192</v>
      </c>
      <c r="E5" s="48" t="s">
        <v>193</v>
      </c>
    </row>
    <row r="6" ht="22.75" customHeight="1" spans="1:5">
      <c r="A6" s="48"/>
      <c r="B6" s="49" t="s">
        <v>118</v>
      </c>
      <c r="C6" s="50">
        <f>SUM(D6+E6)</f>
        <v>926256.69</v>
      </c>
      <c r="D6" s="50">
        <f>SUM(D7+D47)</f>
        <v>835667.23</v>
      </c>
      <c r="E6" s="50">
        <v>90589.46</v>
      </c>
    </row>
    <row r="7" ht="15" customHeight="1" spans="1:5">
      <c r="A7" s="51" t="s">
        <v>194</v>
      </c>
      <c r="B7" s="37" t="s">
        <v>195</v>
      </c>
      <c r="C7" s="52">
        <f>SUM(C8:C16)</f>
        <v>826427.23</v>
      </c>
      <c r="D7" s="52">
        <f>SUM(D8:D16)</f>
        <v>826427.23</v>
      </c>
      <c r="E7" s="53"/>
    </row>
    <row r="8" ht="15" customHeight="1" spans="1:5">
      <c r="A8" s="54" t="s">
        <v>196</v>
      </c>
      <c r="B8" s="41" t="s">
        <v>197</v>
      </c>
      <c r="C8" s="55">
        <v>331085.48</v>
      </c>
      <c r="D8" s="55">
        <v>331085.48</v>
      </c>
      <c r="E8" s="56"/>
    </row>
    <row r="9" ht="15" customHeight="1" spans="1:5">
      <c r="A9" s="54" t="s">
        <v>198</v>
      </c>
      <c r="B9" s="41" t="s">
        <v>199</v>
      </c>
      <c r="C9" s="39">
        <v>124620.3</v>
      </c>
      <c r="D9" s="39">
        <v>124620.3</v>
      </c>
      <c r="E9" s="39"/>
    </row>
    <row r="10" ht="15" customHeight="1" spans="1:5">
      <c r="A10" s="54" t="s">
        <v>200</v>
      </c>
      <c r="B10" s="41" t="s">
        <v>201</v>
      </c>
      <c r="C10" s="39">
        <v>165033</v>
      </c>
      <c r="D10" s="39">
        <v>165033</v>
      </c>
      <c r="E10" s="39"/>
    </row>
    <row r="11" ht="15" customHeight="1" spans="1:5">
      <c r="A11" s="57">
        <v>30106</v>
      </c>
      <c r="B11" s="41" t="s">
        <v>202</v>
      </c>
      <c r="C11" s="39"/>
      <c r="D11" s="39"/>
      <c r="E11" s="39"/>
    </row>
    <row r="12" ht="15" customHeight="1" spans="1:5">
      <c r="A12" s="57">
        <v>30107</v>
      </c>
      <c r="B12" s="41" t="s">
        <v>203</v>
      </c>
      <c r="C12" s="39">
        <v>75511.8</v>
      </c>
      <c r="D12" s="39">
        <v>75511.8</v>
      </c>
      <c r="E12" s="39"/>
    </row>
    <row r="13" ht="15" customHeight="1" spans="1:5">
      <c r="A13" s="57">
        <v>30108</v>
      </c>
      <c r="B13" s="41" t="s">
        <v>204</v>
      </c>
      <c r="C13" s="39">
        <v>79178.88</v>
      </c>
      <c r="D13" s="39">
        <v>79178.88</v>
      </c>
      <c r="E13" s="39"/>
    </row>
    <row r="14" ht="15" customHeight="1" spans="1:5">
      <c r="A14" s="57">
        <v>30109</v>
      </c>
      <c r="B14" s="41" t="s">
        <v>205</v>
      </c>
      <c r="C14" s="39"/>
      <c r="D14" s="39"/>
      <c r="E14" s="39"/>
    </row>
    <row r="15" ht="15" customHeight="1" spans="1:5">
      <c r="A15" s="57">
        <v>30110</v>
      </c>
      <c r="B15" s="41" t="s">
        <v>206</v>
      </c>
      <c r="C15" s="39">
        <v>47564.51</v>
      </c>
      <c r="D15" s="39">
        <v>47564.51</v>
      </c>
      <c r="E15" s="39"/>
    </row>
    <row r="16" ht="15" customHeight="1" spans="1:5">
      <c r="A16" s="57">
        <v>30112</v>
      </c>
      <c r="B16" s="41" t="s">
        <v>207</v>
      </c>
      <c r="C16" s="39">
        <v>3433.26</v>
      </c>
      <c r="D16" s="39">
        <v>3433.26</v>
      </c>
      <c r="E16" s="39"/>
    </row>
    <row r="17" ht="15" customHeight="1" spans="1:5">
      <c r="A17" s="57">
        <v>30113</v>
      </c>
      <c r="B17" s="41" t="s">
        <v>208</v>
      </c>
      <c r="C17" s="39"/>
      <c r="D17" s="39"/>
      <c r="E17" s="39"/>
    </row>
    <row r="18" ht="15" customHeight="1" spans="1:5">
      <c r="A18" s="57">
        <v>30199</v>
      </c>
      <c r="B18" s="41" t="s">
        <v>209</v>
      </c>
      <c r="C18" s="39"/>
      <c r="D18" s="39"/>
      <c r="E18" s="39"/>
    </row>
    <row r="19" ht="15" customHeight="1" spans="1:5">
      <c r="A19" s="36">
        <v>302</v>
      </c>
      <c r="B19" s="37" t="s">
        <v>210</v>
      </c>
      <c r="C19" s="38">
        <f>SUM(C20:C45)</f>
        <v>90589.46</v>
      </c>
      <c r="D19" s="39"/>
      <c r="E19" s="38">
        <f>SUM(E20:E45)</f>
        <v>90589.46</v>
      </c>
    </row>
    <row r="20" ht="15" customHeight="1" spans="1:5">
      <c r="A20" s="40">
        <v>30201</v>
      </c>
      <c r="B20" s="41" t="s">
        <v>211</v>
      </c>
      <c r="C20" s="39">
        <v>10000</v>
      </c>
      <c r="D20" s="39"/>
      <c r="E20" s="39">
        <v>10000</v>
      </c>
    </row>
    <row r="21" ht="15" customHeight="1" spans="1:5">
      <c r="A21" s="40">
        <v>30202</v>
      </c>
      <c r="B21" s="41" t="s">
        <v>212</v>
      </c>
      <c r="C21" s="39">
        <v>10000</v>
      </c>
      <c r="D21" s="39"/>
      <c r="E21" s="39">
        <v>10000</v>
      </c>
    </row>
    <row r="22" ht="15" customHeight="1" spans="1:5">
      <c r="A22" s="40">
        <v>30203</v>
      </c>
      <c r="B22" s="41" t="s">
        <v>213</v>
      </c>
      <c r="C22" s="39"/>
      <c r="D22" s="39"/>
      <c r="E22" s="39"/>
    </row>
    <row r="23" ht="15" customHeight="1" spans="1:5">
      <c r="A23" s="40">
        <v>30204</v>
      </c>
      <c r="B23" s="41" t="s">
        <v>214</v>
      </c>
      <c r="C23" s="39"/>
      <c r="D23" s="39"/>
      <c r="E23" s="39"/>
    </row>
    <row r="24" ht="15" customHeight="1" spans="1:5">
      <c r="A24" s="40">
        <v>30205</v>
      </c>
      <c r="B24" s="41" t="s">
        <v>215</v>
      </c>
      <c r="C24" s="39"/>
      <c r="D24" s="39"/>
      <c r="E24" s="39"/>
    </row>
    <row r="25" ht="15" customHeight="1" spans="1:5">
      <c r="A25" s="40">
        <v>30206</v>
      </c>
      <c r="B25" s="41" t="s">
        <v>216</v>
      </c>
      <c r="C25" s="39"/>
      <c r="D25" s="39"/>
      <c r="E25" s="39"/>
    </row>
    <row r="26" ht="15" customHeight="1" spans="1:5">
      <c r="A26" s="40">
        <v>30207</v>
      </c>
      <c r="B26" s="41" t="s">
        <v>217</v>
      </c>
      <c r="C26" s="39">
        <v>5000</v>
      </c>
      <c r="D26" s="39"/>
      <c r="E26" s="39">
        <v>5000</v>
      </c>
    </row>
    <row r="27" ht="15" customHeight="1" spans="1:5">
      <c r="A27" s="40">
        <v>30208</v>
      </c>
      <c r="B27" s="41" t="s">
        <v>218</v>
      </c>
      <c r="C27" s="39"/>
      <c r="D27" s="39"/>
      <c r="E27" s="39"/>
    </row>
    <row r="28" ht="15" customHeight="1" spans="1:5">
      <c r="A28" s="40">
        <v>30209</v>
      </c>
      <c r="B28" s="41" t="s">
        <v>219</v>
      </c>
      <c r="C28" s="39"/>
      <c r="D28" s="39"/>
      <c r="E28" s="39"/>
    </row>
    <row r="29" ht="15" customHeight="1" spans="1:5">
      <c r="A29" s="40">
        <v>30211</v>
      </c>
      <c r="B29" s="41" t="s">
        <v>220</v>
      </c>
      <c r="C29" s="39">
        <v>5000</v>
      </c>
      <c r="D29" s="39"/>
      <c r="E29" s="39">
        <v>5000</v>
      </c>
    </row>
    <row r="30" ht="15" customHeight="1" spans="1:5">
      <c r="A30" s="40">
        <v>30212</v>
      </c>
      <c r="B30" s="41" t="s">
        <v>221</v>
      </c>
      <c r="C30" s="39"/>
      <c r="D30" s="39"/>
      <c r="E30" s="39"/>
    </row>
    <row r="31" ht="15" customHeight="1" spans="1:5">
      <c r="A31" s="40">
        <v>30213</v>
      </c>
      <c r="B31" s="41" t="s">
        <v>222</v>
      </c>
      <c r="C31" s="39"/>
      <c r="D31" s="39"/>
      <c r="E31" s="39"/>
    </row>
    <row r="32" ht="15" customHeight="1" spans="1:5">
      <c r="A32" s="40">
        <v>30214</v>
      </c>
      <c r="B32" s="41" t="s">
        <v>223</v>
      </c>
      <c r="C32" s="39"/>
      <c r="D32" s="39"/>
      <c r="E32" s="39"/>
    </row>
    <row r="33" ht="15" customHeight="1" spans="1:5">
      <c r="A33" s="40">
        <v>30215</v>
      </c>
      <c r="B33" s="41" t="s">
        <v>224</v>
      </c>
      <c r="C33" s="39"/>
      <c r="D33" s="39"/>
      <c r="E33" s="39"/>
    </row>
    <row r="34" ht="15" customHeight="1" spans="1:5">
      <c r="A34" s="40">
        <v>30216</v>
      </c>
      <c r="B34" s="41" t="s">
        <v>225</v>
      </c>
      <c r="C34" s="39"/>
      <c r="D34" s="39"/>
      <c r="E34" s="39"/>
    </row>
    <row r="35" ht="15" customHeight="1" spans="1:5">
      <c r="A35" s="40">
        <v>30217</v>
      </c>
      <c r="B35" s="41" t="s">
        <v>226</v>
      </c>
      <c r="C35" s="39"/>
      <c r="D35" s="39"/>
      <c r="E35" s="39"/>
    </row>
    <row r="36" ht="15" customHeight="1" spans="1:5">
      <c r="A36" s="40">
        <v>30218</v>
      </c>
      <c r="B36" s="41" t="s">
        <v>227</v>
      </c>
      <c r="C36" s="39"/>
      <c r="D36" s="39"/>
      <c r="E36" s="39"/>
    </row>
    <row r="37" ht="15" customHeight="1" spans="1:5">
      <c r="A37" s="40">
        <v>30224</v>
      </c>
      <c r="B37" s="41" t="s">
        <v>228</v>
      </c>
      <c r="C37" s="39"/>
      <c r="D37" s="39"/>
      <c r="E37" s="39"/>
    </row>
    <row r="38" ht="15" customHeight="1" spans="1:5">
      <c r="A38" s="40">
        <v>30225</v>
      </c>
      <c r="B38" s="41" t="s">
        <v>229</v>
      </c>
      <c r="C38" s="39"/>
      <c r="D38" s="39"/>
      <c r="E38" s="39"/>
    </row>
    <row r="39" ht="15" customHeight="1" spans="1:5">
      <c r="A39" s="40">
        <v>30226</v>
      </c>
      <c r="B39" s="41" t="s">
        <v>230</v>
      </c>
      <c r="C39" s="39">
        <v>5000</v>
      </c>
      <c r="D39" s="39"/>
      <c r="E39" s="39">
        <v>5000</v>
      </c>
    </row>
    <row r="40" ht="15" customHeight="1" spans="1:5">
      <c r="A40" s="40">
        <v>30227</v>
      </c>
      <c r="B40" s="41" t="s">
        <v>231</v>
      </c>
      <c r="C40" s="39"/>
      <c r="D40" s="39"/>
      <c r="E40" s="39"/>
    </row>
    <row r="41" ht="15" customHeight="1" spans="1:5">
      <c r="A41" s="40">
        <v>30228</v>
      </c>
      <c r="B41" s="41" t="s">
        <v>232</v>
      </c>
      <c r="C41" s="39">
        <v>10118.43</v>
      </c>
      <c r="D41" s="39"/>
      <c r="E41" s="39">
        <v>10118.43</v>
      </c>
    </row>
    <row r="42" ht="15" customHeight="1" spans="1:5">
      <c r="A42" s="40">
        <v>30229</v>
      </c>
      <c r="B42" s="41" t="s">
        <v>233</v>
      </c>
      <c r="C42" s="39">
        <v>9471.03</v>
      </c>
      <c r="D42" s="39"/>
      <c r="E42" s="39">
        <v>9471.03</v>
      </c>
    </row>
    <row r="43" ht="15" customHeight="1" spans="1:5">
      <c r="A43" s="40">
        <v>30231</v>
      </c>
      <c r="B43" s="41" t="s">
        <v>234</v>
      </c>
      <c r="C43" s="39"/>
      <c r="D43" s="39"/>
      <c r="E43" s="39"/>
    </row>
    <row r="44" ht="15" customHeight="1" spans="1:5">
      <c r="A44" s="40">
        <v>30239</v>
      </c>
      <c r="B44" s="41" t="s">
        <v>235</v>
      </c>
      <c r="C44" s="39"/>
      <c r="D44" s="39"/>
      <c r="E44" s="39"/>
    </row>
    <row r="45" ht="15" customHeight="1" spans="1:5">
      <c r="A45" s="40">
        <v>30239</v>
      </c>
      <c r="B45" s="41" t="s">
        <v>236</v>
      </c>
      <c r="C45" s="39">
        <v>36000</v>
      </c>
      <c r="D45" s="39"/>
      <c r="E45" s="39">
        <v>36000</v>
      </c>
    </row>
    <row r="46" ht="15" customHeight="1" spans="1:5">
      <c r="A46" s="40">
        <v>30299</v>
      </c>
      <c r="B46" s="41" t="s">
        <v>237</v>
      </c>
      <c r="C46" s="39"/>
      <c r="D46" s="39"/>
      <c r="E46" s="39"/>
    </row>
    <row r="47" ht="15" customHeight="1" spans="1:5">
      <c r="A47" s="40">
        <v>303</v>
      </c>
      <c r="B47" s="37" t="s">
        <v>238</v>
      </c>
      <c r="C47" s="38">
        <f>SUM(C49:C52)</f>
        <v>9240</v>
      </c>
      <c r="D47" s="38">
        <v>9240</v>
      </c>
      <c r="E47" s="39"/>
    </row>
    <row r="48" ht="15" customHeight="1" spans="1:5">
      <c r="A48" s="40">
        <v>30301</v>
      </c>
      <c r="B48" s="41" t="s">
        <v>239</v>
      </c>
      <c r="C48" s="39"/>
      <c r="D48" s="39"/>
      <c r="E48" s="39"/>
    </row>
    <row r="49" ht="15" customHeight="1" spans="1:5">
      <c r="A49" s="40">
        <v>30302</v>
      </c>
      <c r="B49" s="41" t="s">
        <v>240</v>
      </c>
      <c r="C49" s="39">
        <v>6000</v>
      </c>
      <c r="D49" s="39">
        <v>6000</v>
      </c>
      <c r="E49" s="39"/>
    </row>
    <row r="50" ht="15" customHeight="1" spans="1:5">
      <c r="A50" s="40">
        <v>30303</v>
      </c>
      <c r="B50" s="41" t="s">
        <v>241</v>
      </c>
      <c r="C50" s="39"/>
      <c r="D50" s="39"/>
      <c r="E50" s="39"/>
    </row>
    <row r="51" ht="15" customHeight="1" spans="1:5">
      <c r="A51" s="40">
        <v>30304</v>
      </c>
      <c r="B51" s="41" t="s">
        <v>242</v>
      </c>
      <c r="C51" s="39"/>
      <c r="D51" s="39"/>
      <c r="E51" s="39"/>
    </row>
    <row r="52" ht="15" customHeight="1" spans="1:5">
      <c r="A52" s="40">
        <v>30305</v>
      </c>
      <c r="B52" s="41" t="s">
        <v>243</v>
      </c>
      <c r="C52" s="39">
        <v>3240</v>
      </c>
      <c r="D52" s="39">
        <v>3240</v>
      </c>
      <c r="E52" s="39"/>
    </row>
    <row r="53" ht="15" customHeight="1" spans="1:5">
      <c r="A53" s="40">
        <v>30306</v>
      </c>
      <c r="B53" s="41" t="s">
        <v>244</v>
      </c>
      <c r="C53" s="39"/>
      <c r="D53" s="39"/>
      <c r="E53" s="39"/>
    </row>
    <row r="54" ht="15" customHeight="1" spans="1:5">
      <c r="A54" s="40">
        <v>30307</v>
      </c>
      <c r="B54" s="41" t="s">
        <v>245</v>
      </c>
      <c r="C54" s="39"/>
      <c r="D54" s="39"/>
      <c r="E54" s="39"/>
    </row>
    <row r="55" ht="15" customHeight="1" spans="1:5">
      <c r="A55" s="40">
        <v>30308</v>
      </c>
      <c r="B55" s="41" t="s">
        <v>246</v>
      </c>
      <c r="C55" s="39"/>
      <c r="D55" s="39"/>
      <c r="E55" s="39"/>
    </row>
    <row r="56" ht="15" customHeight="1" spans="1:5">
      <c r="A56" s="40">
        <v>30309</v>
      </c>
      <c r="B56" s="41" t="s">
        <v>247</v>
      </c>
      <c r="C56" s="39"/>
      <c r="D56" s="39"/>
      <c r="E56" s="39"/>
    </row>
    <row r="57" ht="15" customHeight="1" spans="1:5">
      <c r="A57" s="40">
        <v>30310</v>
      </c>
      <c r="B57" s="41" t="s">
        <v>248</v>
      </c>
      <c r="C57" s="39"/>
      <c r="D57" s="39"/>
      <c r="E57" s="39"/>
    </row>
    <row r="58" ht="15" customHeight="1" spans="1:5">
      <c r="A58" s="40">
        <v>30311</v>
      </c>
      <c r="B58" s="41" t="s">
        <v>249</v>
      </c>
      <c r="C58" s="39"/>
      <c r="D58" s="39"/>
      <c r="E58" s="39"/>
    </row>
    <row r="59" ht="15" customHeight="1" spans="1:5">
      <c r="A59" s="40">
        <v>30399</v>
      </c>
      <c r="B59" s="41" t="s">
        <v>250</v>
      </c>
      <c r="C59" s="39"/>
      <c r="D59" s="39"/>
      <c r="E59" s="39"/>
    </row>
    <row r="60" ht="15" customHeight="1" spans="1:5">
      <c r="A60" s="40">
        <v>307</v>
      </c>
      <c r="B60" s="37" t="s">
        <v>251</v>
      </c>
      <c r="C60" s="39"/>
      <c r="D60" s="39"/>
      <c r="E60" s="39"/>
    </row>
    <row r="61" ht="15" customHeight="1" spans="1:5">
      <c r="A61" s="40">
        <v>30701</v>
      </c>
      <c r="B61" s="41" t="s">
        <v>252</v>
      </c>
      <c r="C61" s="39"/>
      <c r="D61" s="39"/>
      <c r="E61" s="39"/>
    </row>
    <row r="62" ht="15" customHeight="1" spans="1:5">
      <c r="A62" s="40">
        <v>30702</v>
      </c>
      <c r="B62" s="41" t="s">
        <v>253</v>
      </c>
      <c r="C62" s="39"/>
      <c r="D62" s="39"/>
      <c r="E62" s="39"/>
    </row>
    <row r="63" ht="15" customHeight="1" spans="1:5">
      <c r="A63" s="40">
        <v>309</v>
      </c>
      <c r="B63" s="37" t="s">
        <v>254</v>
      </c>
      <c r="C63" s="39"/>
      <c r="D63" s="39"/>
      <c r="E63" s="39"/>
    </row>
    <row r="64" ht="15" customHeight="1" spans="1:5">
      <c r="A64" s="40">
        <v>30901</v>
      </c>
      <c r="B64" s="41" t="s">
        <v>255</v>
      </c>
      <c r="C64" s="39"/>
      <c r="D64" s="39"/>
      <c r="E64" s="39"/>
    </row>
    <row r="65" ht="15" customHeight="1" spans="1:5">
      <c r="A65" s="40">
        <v>30902</v>
      </c>
      <c r="B65" s="41" t="s">
        <v>256</v>
      </c>
      <c r="C65" s="39"/>
      <c r="D65" s="39"/>
      <c r="E65" s="39"/>
    </row>
    <row r="66" ht="15" customHeight="1" spans="1:5">
      <c r="A66" s="40">
        <v>30903</v>
      </c>
      <c r="B66" s="41" t="s">
        <v>257</v>
      </c>
      <c r="C66" s="39"/>
      <c r="D66" s="39"/>
      <c r="E66" s="39"/>
    </row>
    <row r="67" ht="15" customHeight="1" spans="1:5">
      <c r="A67" s="40">
        <v>30905</v>
      </c>
      <c r="B67" s="41" t="s">
        <v>258</v>
      </c>
      <c r="C67" s="39"/>
      <c r="D67" s="39"/>
      <c r="E67" s="39"/>
    </row>
    <row r="68" ht="15" customHeight="1" spans="1:5">
      <c r="A68" s="40">
        <v>30906</v>
      </c>
      <c r="B68" s="41" t="s">
        <v>259</v>
      </c>
      <c r="C68" s="39"/>
      <c r="D68" s="39"/>
      <c r="E68" s="39"/>
    </row>
    <row r="69" ht="15" customHeight="1" spans="1:5">
      <c r="A69" s="40">
        <v>30907</v>
      </c>
      <c r="B69" s="41" t="s">
        <v>260</v>
      </c>
      <c r="C69" s="39"/>
      <c r="D69" s="39"/>
      <c r="E69" s="39"/>
    </row>
    <row r="70" ht="15" customHeight="1" spans="1:5">
      <c r="A70" s="40">
        <v>30908</v>
      </c>
      <c r="B70" s="41" t="s">
        <v>261</v>
      </c>
      <c r="C70" s="39"/>
      <c r="D70" s="39"/>
      <c r="E70" s="39"/>
    </row>
    <row r="71" ht="15" customHeight="1" spans="1:5">
      <c r="A71" s="40">
        <v>30913</v>
      </c>
      <c r="B71" s="41" t="s">
        <v>262</v>
      </c>
      <c r="C71" s="39"/>
      <c r="D71" s="39"/>
      <c r="E71" s="39"/>
    </row>
    <row r="72" ht="15" customHeight="1" spans="1:5">
      <c r="A72" s="40">
        <v>30919</v>
      </c>
      <c r="B72" s="41" t="s">
        <v>263</v>
      </c>
      <c r="C72" s="39"/>
      <c r="D72" s="39"/>
      <c r="E72" s="39"/>
    </row>
    <row r="73" ht="15" customHeight="1" spans="1:5">
      <c r="A73" s="40">
        <v>30921</v>
      </c>
      <c r="B73" s="41" t="s">
        <v>264</v>
      </c>
      <c r="C73" s="39"/>
      <c r="D73" s="39"/>
      <c r="E73" s="39"/>
    </row>
    <row r="74" ht="15" customHeight="1" spans="1:5">
      <c r="A74" s="40">
        <v>30922</v>
      </c>
      <c r="B74" s="41" t="s">
        <v>265</v>
      </c>
      <c r="C74" s="39"/>
      <c r="D74" s="39"/>
      <c r="E74" s="39"/>
    </row>
    <row r="75" ht="15" customHeight="1" spans="1:5">
      <c r="A75" s="40">
        <v>30999</v>
      </c>
      <c r="B75" s="41" t="s">
        <v>266</v>
      </c>
      <c r="C75" s="39"/>
      <c r="D75" s="39"/>
      <c r="E75" s="39"/>
    </row>
    <row r="76" ht="15" customHeight="1" spans="1:5">
      <c r="A76" s="40">
        <v>310</v>
      </c>
      <c r="B76" s="37" t="s">
        <v>267</v>
      </c>
      <c r="C76" s="39"/>
      <c r="D76" s="39"/>
      <c r="E76" s="39"/>
    </row>
    <row r="77" ht="15" customHeight="1" spans="1:5">
      <c r="A77" s="40">
        <v>31001</v>
      </c>
      <c r="B77" s="41" t="s">
        <v>255</v>
      </c>
      <c r="C77" s="39"/>
      <c r="D77" s="39"/>
      <c r="E77" s="39"/>
    </row>
    <row r="78" ht="15" customHeight="1" spans="1:5">
      <c r="A78" s="40">
        <v>31002</v>
      </c>
      <c r="B78" s="41" t="s">
        <v>256</v>
      </c>
      <c r="C78" s="39"/>
      <c r="D78" s="39"/>
      <c r="E78" s="39"/>
    </row>
    <row r="79" ht="15" customHeight="1" spans="1:5">
      <c r="A79" s="40">
        <v>31003</v>
      </c>
      <c r="B79" s="41" t="s">
        <v>257</v>
      </c>
      <c r="C79" s="39"/>
      <c r="D79" s="39"/>
      <c r="E79" s="39"/>
    </row>
    <row r="80" ht="15" customHeight="1" spans="1:5">
      <c r="A80" s="40">
        <v>31005</v>
      </c>
      <c r="B80" s="41" t="s">
        <v>258</v>
      </c>
      <c r="C80" s="39"/>
      <c r="D80" s="39"/>
      <c r="E80" s="39"/>
    </row>
    <row r="81" ht="15" customHeight="1" spans="1:5">
      <c r="A81" s="40">
        <v>31006</v>
      </c>
      <c r="B81" s="41" t="s">
        <v>259</v>
      </c>
      <c r="C81" s="39"/>
      <c r="D81" s="39"/>
      <c r="E81" s="39"/>
    </row>
    <row r="82" ht="15" customHeight="1" spans="1:5">
      <c r="A82" s="40">
        <v>31007</v>
      </c>
      <c r="B82" s="41" t="s">
        <v>260</v>
      </c>
      <c r="C82" s="39"/>
      <c r="D82" s="39"/>
      <c r="E82" s="39"/>
    </row>
    <row r="83" ht="15" customHeight="1" spans="1:5">
      <c r="A83" s="40">
        <v>31008</v>
      </c>
      <c r="B83" s="41" t="s">
        <v>261</v>
      </c>
      <c r="C83" s="39"/>
      <c r="D83" s="39"/>
      <c r="E83" s="39"/>
    </row>
    <row r="84" ht="15" customHeight="1" spans="1:5">
      <c r="A84" s="40">
        <v>31009</v>
      </c>
      <c r="B84" s="41" t="s">
        <v>268</v>
      </c>
      <c r="C84" s="39"/>
      <c r="D84" s="39"/>
      <c r="E84" s="39"/>
    </row>
    <row r="85" ht="15" customHeight="1" spans="1:5">
      <c r="A85" s="40">
        <v>31010</v>
      </c>
      <c r="B85" s="41" t="s">
        <v>269</v>
      </c>
      <c r="C85" s="39"/>
      <c r="D85" s="39"/>
      <c r="E85" s="39"/>
    </row>
    <row r="86" ht="15" customHeight="1" spans="1:5">
      <c r="A86" s="40">
        <v>31011</v>
      </c>
      <c r="B86" s="41" t="s">
        <v>270</v>
      </c>
      <c r="C86" s="39"/>
      <c r="D86" s="39"/>
      <c r="E86" s="39"/>
    </row>
    <row r="87" ht="15" customHeight="1" spans="1:5">
      <c r="A87" s="40">
        <v>31012</v>
      </c>
      <c r="B87" s="41" t="s">
        <v>271</v>
      </c>
      <c r="C87" s="39"/>
      <c r="D87" s="39"/>
      <c r="E87" s="39"/>
    </row>
    <row r="88" ht="15" customHeight="1" spans="1:5">
      <c r="A88" s="40">
        <v>31013</v>
      </c>
      <c r="B88" s="41" t="s">
        <v>262</v>
      </c>
      <c r="C88" s="39"/>
      <c r="D88" s="39"/>
      <c r="E88" s="39"/>
    </row>
    <row r="89" ht="15" customHeight="1" spans="1:5">
      <c r="A89" s="40">
        <v>31019</v>
      </c>
      <c r="B89" s="41" t="s">
        <v>263</v>
      </c>
      <c r="C89" s="39"/>
      <c r="D89" s="39"/>
      <c r="E89" s="39"/>
    </row>
    <row r="90" ht="15" customHeight="1" spans="1:5">
      <c r="A90" s="40">
        <v>31021</v>
      </c>
      <c r="B90" s="41" t="s">
        <v>264</v>
      </c>
      <c r="C90" s="39"/>
      <c r="D90" s="39"/>
      <c r="E90" s="39"/>
    </row>
    <row r="91" ht="15" customHeight="1" spans="1:5">
      <c r="A91" s="40">
        <v>31022</v>
      </c>
      <c r="B91" s="41" t="s">
        <v>265</v>
      </c>
      <c r="C91" s="39"/>
      <c r="D91" s="39"/>
      <c r="E91" s="39"/>
    </row>
    <row r="92" ht="15" customHeight="1" spans="1:5">
      <c r="A92" s="40">
        <v>31099</v>
      </c>
      <c r="B92" s="41" t="s">
        <v>272</v>
      </c>
      <c r="C92" s="39"/>
      <c r="D92" s="39"/>
      <c r="E92" s="39"/>
    </row>
    <row r="93" ht="15" customHeight="1" spans="1:5">
      <c r="A93" s="40">
        <v>311</v>
      </c>
      <c r="B93" s="37" t="s">
        <v>273</v>
      </c>
      <c r="C93" s="39"/>
      <c r="D93" s="39"/>
      <c r="E93" s="39"/>
    </row>
    <row r="94" ht="15" customHeight="1" spans="1:5">
      <c r="A94" s="40">
        <v>31101</v>
      </c>
      <c r="B94" s="41" t="s">
        <v>274</v>
      </c>
      <c r="C94" s="39"/>
      <c r="D94" s="39"/>
      <c r="E94" s="39"/>
    </row>
    <row r="95" ht="15" customHeight="1" spans="1:5">
      <c r="A95" s="40">
        <v>31199</v>
      </c>
      <c r="B95" s="41" t="s">
        <v>275</v>
      </c>
      <c r="C95" s="39"/>
      <c r="D95" s="39"/>
      <c r="E95" s="39"/>
    </row>
    <row r="96" ht="15" customHeight="1" spans="1:5">
      <c r="A96" s="40">
        <v>312</v>
      </c>
      <c r="B96" s="37" t="s">
        <v>276</v>
      </c>
      <c r="C96" s="39"/>
      <c r="D96" s="39"/>
      <c r="E96" s="39"/>
    </row>
    <row r="97" ht="15" customHeight="1" spans="1:5">
      <c r="A97" s="40">
        <v>31204</v>
      </c>
      <c r="B97" s="41" t="s">
        <v>277</v>
      </c>
      <c r="C97" s="39"/>
      <c r="D97" s="39"/>
      <c r="E97" s="39"/>
    </row>
    <row r="98" ht="15" customHeight="1" spans="1:5">
      <c r="A98" s="40">
        <v>31205</v>
      </c>
      <c r="B98" s="41" t="s">
        <v>278</v>
      </c>
      <c r="C98" s="39"/>
      <c r="D98" s="39"/>
      <c r="E98" s="39"/>
    </row>
    <row r="99" ht="15" customHeight="1" spans="1:5">
      <c r="A99" s="40">
        <v>31299</v>
      </c>
      <c r="B99" s="41" t="s">
        <v>275</v>
      </c>
      <c r="C99" s="39"/>
      <c r="D99" s="39"/>
      <c r="E99" s="39"/>
    </row>
    <row r="100" ht="15" customHeight="1" spans="1:5">
      <c r="A100" s="40">
        <v>313</v>
      </c>
      <c r="B100" s="37" t="s">
        <v>279</v>
      </c>
      <c r="C100" s="39"/>
      <c r="D100" s="39"/>
      <c r="E100" s="39"/>
    </row>
    <row r="101" ht="15" customHeight="1" spans="1:5">
      <c r="A101" s="40">
        <v>31302</v>
      </c>
      <c r="B101" s="41" t="s">
        <v>280</v>
      </c>
      <c r="C101" s="39"/>
      <c r="D101" s="39"/>
      <c r="E101" s="39"/>
    </row>
    <row r="102" ht="15" customHeight="1" spans="1:5">
      <c r="A102" s="40">
        <v>31303</v>
      </c>
      <c r="B102" s="41" t="s">
        <v>281</v>
      </c>
      <c r="C102" s="39"/>
      <c r="D102" s="39"/>
      <c r="E102" s="39"/>
    </row>
    <row r="103" ht="15" customHeight="1" spans="1:5">
      <c r="A103" s="40">
        <v>399</v>
      </c>
      <c r="B103" s="37" t="s">
        <v>282</v>
      </c>
      <c r="C103" s="39"/>
      <c r="D103" s="39"/>
      <c r="E103" s="39"/>
    </row>
    <row r="104" ht="15" customHeight="1" spans="1:5">
      <c r="A104" s="40">
        <v>39999</v>
      </c>
      <c r="B104" s="41" t="s">
        <v>283</v>
      </c>
      <c r="C104" s="39"/>
      <c r="D104" s="39"/>
      <c r="E104" s="39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2" t="s">
        <v>284</v>
      </c>
      <c r="B2" s="42"/>
      <c r="C2" s="42"/>
      <c r="D2" s="42"/>
      <c r="E2" s="42"/>
      <c r="F2" s="42"/>
      <c r="G2" s="42"/>
      <c r="H2" s="42"/>
    </row>
    <row r="3" ht="22.75" customHeight="1" spans="1:8">
      <c r="A3" s="10"/>
      <c r="B3" s="10"/>
      <c r="C3" s="10"/>
      <c r="D3" s="10"/>
      <c r="E3" s="10"/>
      <c r="F3" s="10"/>
      <c r="G3" s="10"/>
      <c r="H3" s="43" t="s">
        <v>37</v>
      </c>
    </row>
    <row r="4" ht="22.75" customHeight="1" spans="1:8">
      <c r="A4" s="14" t="s">
        <v>178</v>
      </c>
      <c r="B4" s="14" t="s">
        <v>285</v>
      </c>
      <c r="C4" s="14"/>
      <c r="D4" s="14"/>
      <c r="E4" s="14"/>
      <c r="F4" s="14"/>
      <c r="G4" s="14" t="s">
        <v>286</v>
      </c>
      <c r="H4" s="14" t="s">
        <v>287</v>
      </c>
    </row>
    <row r="5" ht="22.75" customHeight="1" spans="1:8">
      <c r="A5" s="14"/>
      <c r="B5" s="14" t="s">
        <v>118</v>
      </c>
      <c r="C5" s="14" t="s">
        <v>288</v>
      </c>
      <c r="D5" s="14" t="s">
        <v>289</v>
      </c>
      <c r="E5" s="14" t="s">
        <v>290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291</v>
      </c>
      <c r="F6" s="14" t="s">
        <v>292</v>
      </c>
      <c r="G6" s="14"/>
      <c r="H6" s="14"/>
    </row>
    <row r="7" ht="22.75" customHeight="1" spans="1:8">
      <c r="A7" s="44" t="s">
        <v>118</v>
      </c>
      <c r="B7" s="45"/>
      <c r="C7" s="45"/>
      <c r="D7" s="45"/>
      <c r="E7" s="45"/>
      <c r="F7" s="45"/>
      <c r="G7" s="45"/>
      <c r="H7" s="45"/>
    </row>
    <row r="8" ht="22.75" customHeight="1" spans="1:8">
      <c r="A8" s="44"/>
      <c r="B8" s="45"/>
      <c r="C8" s="45"/>
      <c r="D8" s="45"/>
      <c r="E8" s="45"/>
      <c r="F8" s="45"/>
      <c r="G8" s="45"/>
      <c r="H8" s="45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D5" sqref="D5:E6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293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294</v>
      </c>
      <c r="B4" s="29" t="s">
        <v>295</v>
      </c>
      <c r="C4" s="30" t="s">
        <v>296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4" customHeight="1" spans="1:10">
      <c r="A5" s="28"/>
      <c r="B5" s="31"/>
      <c r="C5" s="32" t="s">
        <v>118</v>
      </c>
      <c r="D5" s="33">
        <v>90589.46</v>
      </c>
      <c r="E5" s="33">
        <v>90589.46</v>
      </c>
      <c r="F5" s="34"/>
      <c r="G5" s="12"/>
      <c r="H5" s="12"/>
      <c r="I5" s="12"/>
      <c r="J5" s="12"/>
    </row>
    <row r="6" ht="24" customHeight="1" spans="1:6">
      <c r="A6" s="35">
        <v>1</v>
      </c>
      <c r="B6" s="36">
        <v>302</v>
      </c>
      <c r="C6" s="37" t="s">
        <v>210</v>
      </c>
      <c r="D6" s="38">
        <f>SUM(D7:D32)</f>
        <v>90589.46</v>
      </c>
      <c r="E6" s="38">
        <f>SUM(E7:E32)</f>
        <v>90589.46</v>
      </c>
      <c r="F6" s="39"/>
    </row>
    <row r="7" ht="24" customHeight="1" spans="1:6">
      <c r="A7" s="35">
        <v>2</v>
      </c>
      <c r="B7" s="40">
        <v>30201</v>
      </c>
      <c r="C7" s="41" t="s">
        <v>211</v>
      </c>
      <c r="D7" s="39">
        <v>10000</v>
      </c>
      <c r="E7" s="39">
        <v>10000</v>
      </c>
      <c r="F7" s="39"/>
    </row>
    <row r="8" ht="24" customHeight="1" spans="1:6">
      <c r="A8" s="35">
        <v>3</v>
      </c>
      <c r="B8" s="40">
        <v>30202</v>
      </c>
      <c r="C8" s="41" t="s">
        <v>212</v>
      </c>
      <c r="D8" s="39">
        <v>10000</v>
      </c>
      <c r="E8" s="39">
        <v>10000</v>
      </c>
      <c r="F8" s="39"/>
    </row>
    <row r="9" ht="24" customHeight="1" spans="1:6">
      <c r="A9" s="35">
        <v>4</v>
      </c>
      <c r="B9" s="40">
        <v>30203</v>
      </c>
      <c r="C9" s="41" t="s">
        <v>213</v>
      </c>
      <c r="D9" s="39"/>
      <c r="E9" s="39"/>
      <c r="F9" s="39"/>
    </row>
    <row r="10" ht="24" customHeight="1" spans="1:6">
      <c r="A10" s="35">
        <v>5</v>
      </c>
      <c r="B10" s="40">
        <v>30204</v>
      </c>
      <c r="C10" s="41" t="s">
        <v>214</v>
      </c>
      <c r="D10" s="39"/>
      <c r="E10" s="39"/>
      <c r="F10" s="39"/>
    </row>
    <row r="11" ht="24" customHeight="1" spans="1:6">
      <c r="A11" s="35">
        <v>6</v>
      </c>
      <c r="B11" s="40">
        <v>30205</v>
      </c>
      <c r="C11" s="41" t="s">
        <v>215</v>
      </c>
      <c r="D11" s="39"/>
      <c r="E11" s="39"/>
      <c r="F11" s="39"/>
    </row>
    <row r="12" ht="24" customHeight="1" spans="1:6">
      <c r="A12" s="35">
        <v>7</v>
      </c>
      <c r="B12" s="40">
        <v>30206</v>
      </c>
      <c r="C12" s="41" t="s">
        <v>216</v>
      </c>
      <c r="D12" s="39"/>
      <c r="E12" s="39"/>
      <c r="F12" s="39"/>
    </row>
    <row r="13" ht="24" customHeight="1" spans="1:6">
      <c r="A13" s="35">
        <v>8</v>
      </c>
      <c r="B13" s="40">
        <v>30207</v>
      </c>
      <c r="C13" s="41" t="s">
        <v>217</v>
      </c>
      <c r="D13" s="39">
        <v>5000</v>
      </c>
      <c r="E13" s="39">
        <v>5000</v>
      </c>
      <c r="F13" s="39"/>
    </row>
    <row r="14" ht="24" customHeight="1" spans="1:6">
      <c r="A14" s="35">
        <v>9</v>
      </c>
      <c r="B14" s="40">
        <v>30208</v>
      </c>
      <c r="C14" s="41" t="s">
        <v>218</v>
      </c>
      <c r="D14" s="39"/>
      <c r="E14" s="39"/>
      <c r="F14" s="39"/>
    </row>
    <row r="15" ht="24" customHeight="1" spans="1:6">
      <c r="A15" s="35">
        <v>10</v>
      </c>
      <c r="B15" s="40">
        <v>30209</v>
      </c>
      <c r="C15" s="41" t="s">
        <v>219</v>
      </c>
      <c r="D15" s="39"/>
      <c r="E15" s="39"/>
      <c r="F15" s="39"/>
    </row>
    <row r="16" ht="24" customHeight="1" spans="1:6">
      <c r="A16" s="35">
        <v>11</v>
      </c>
      <c r="B16" s="40">
        <v>30211</v>
      </c>
      <c r="C16" s="41" t="s">
        <v>220</v>
      </c>
      <c r="D16" s="39">
        <v>5000</v>
      </c>
      <c r="E16" s="39">
        <v>5000</v>
      </c>
      <c r="F16" s="39"/>
    </row>
    <row r="17" ht="24" customHeight="1" spans="1:6">
      <c r="A17" s="35">
        <v>12</v>
      </c>
      <c r="B17" s="40">
        <v>30212</v>
      </c>
      <c r="C17" s="41" t="s">
        <v>221</v>
      </c>
      <c r="D17" s="39"/>
      <c r="E17" s="39"/>
      <c r="F17" s="39"/>
    </row>
    <row r="18" ht="24" customHeight="1" spans="1:6">
      <c r="A18" s="35">
        <v>13</v>
      </c>
      <c r="B18" s="40">
        <v>30213</v>
      </c>
      <c r="C18" s="41" t="s">
        <v>222</v>
      </c>
      <c r="D18" s="39"/>
      <c r="E18" s="39"/>
      <c r="F18" s="39"/>
    </row>
    <row r="19" ht="24" customHeight="1" spans="1:6">
      <c r="A19" s="35">
        <v>14</v>
      </c>
      <c r="B19" s="40">
        <v>30214</v>
      </c>
      <c r="C19" s="41" t="s">
        <v>223</v>
      </c>
      <c r="D19" s="39"/>
      <c r="E19" s="39"/>
      <c r="F19" s="39"/>
    </row>
    <row r="20" ht="24" customHeight="1" spans="1:6">
      <c r="A20" s="35">
        <v>15</v>
      </c>
      <c r="B20" s="40">
        <v>30215</v>
      </c>
      <c r="C20" s="41" t="s">
        <v>224</v>
      </c>
      <c r="D20" s="39"/>
      <c r="E20" s="39"/>
      <c r="F20" s="39"/>
    </row>
    <row r="21" ht="24" customHeight="1" spans="1:6">
      <c r="A21" s="35">
        <v>16</v>
      </c>
      <c r="B21" s="40">
        <v>30216</v>
      </c>
      <c r="C21" s="41" t="s">
        <v>225</v>
      </c>
      <c r="D21" s="39"/>
      <c r="E21" s="39"/>
      <c r="F21" s="39"/>
    </row>
    <row r="22" ht="24" customHeight="1" spans="1:6">
      <c r="A22" s="35">
        <v>17</v>
      </c>
      <c r="B22" s="40">
        <v>30217</v>
      </c>
      <c r="C22" s="41" t="s">
        <v>226</v>
      </c>
      <c r="D22" s="39"/>
      <c r="E22" s="39"/>
      <c r="F22" s="39"/>
    </row>
    <row r="23" ht="24" customHeight="1" spans="1:6">
      <c r="A23" s="35">
        <v>18</v>
      </c>
      <c r="B23" s="40">
        <v>30218</v>
      </c>
      <c r="C23" s="41" t="s">
        <v>227</v>
      </c>
      <c r="D23" s="39"/>
      <c r="E23" s="39"/>
      <c r="F23" s="39"/>
    </row>
    <row r="24" ht="24" customHeight="1" spans="1:6">
      <c r="A24" s="35">
        <v>19</v>
      </c>
      <c r="B24" s="40">
        <v>30224</v>
      </c>
      <c r="C24" s="41" t="s">
        <v>228</v>
      </c>
      <c r="D24" s="39"/>
      <c r="E24" s="39"/>
      <c r="F24" s="39"/>
    </row>
    <row r="25" ht="24" customHeight="1" spans="1:6">
      <c r="A25" s="35">
        <v>20</v>
      </c>
      <c r="B25" s="40">
        <v>30225</v>
      </c>
      <c r="C25" s="41" t="s">
        <v>229</v>
      </c>
      <c r="D25" s="39"/>
      <c r="E25" s="39"/>
      <c r="F25" s="39"/>
    </row>
    <row r="26" ht="24" customHeight="1" spans="1:6">
      <c r="A26" s="35">
        <v>21</v>
      </c>
      <c r="B26" s="40">
        <v>30226</v>
      </c>
      <c r="C26" s="41" t="s">
        <v>230</v>
      </c>
      <c r="D26" s="39">
        <v>5000</v>
      </c>
      <c r="E26" s="39">
        <v>5000</v>
      </c>
      <c r="F26" s="39"/>
    </row>
    <row r="27" ht="24" customHeight="1" spans="1:6">
      <c r="A27" s="35">
        <v>22</v>
      </c>
      <c r="B27" s="40">
        <v>30227</v>
      </c>
      <c r="C27" s="41" t="s">
        <v>231</v>
      </c>
      <c r="D27" s="39"/>
      <c r="E27" s="39"/>
      <c r="F27" s="39"/>
    </row>
    <row r="28" ht="24" customHeight="1" spans="1:6">
      <c r="A28" s="35">
        <v>23</v>
      </c>
      <c r="B28" s="40">
        <v>30228</v>
      </c>
      <c r="C28" s="41" t="s">
        <v>232</v>
      </c>
      <c r="D28" s="39">
        <v>10118.43</v>
      </c>
      <c r="E28" s="39">
        <v>10118.43</v>
      </c>
      <c r="F28" s="39"/>
    </row>
    <row r="29" ht="24" customHeight="1" spans="1:6">
      <c r="A29" s="35">
        <v>24</v>
      </c>
      <c r="B29" s="40">
        <v>30229</v>
      </c>
      <c r="C29" s="41" t="s">
        <v>233</v>
      </c>
      <c r="D29" s="39">
        <v>9471.03</v>
      </c>
      <c r="E29" s="39">
        <v>9471.03</v>
      </c>
      <c r="F29" s="39"/>
    </row>
    <row r="30" ht="24" customHeight="1" spans="1:6">
      <c r="A30" s="35">
        <v>25</v>
      </c>
      <c r="B30" s="40">
        <v>30231</v>
      </c>
      <c r="C30" s="41" t="s">
        <v>234</v>
      </c>
      <c r="D30" s="39"/>
      <c r="E30" s="39"/>
      <c r="F30" s="39"/>
    </row>
    <row r="31" ht="24" customHeight="1" spans="1:6">
      <c r="A31" s="35">
        <v>26</v>
      </c>
      <c r="B31" s="40">
        <v>30239</v>
      </c>
      <c r="C31" s="41" t="s">
        <v>235</v>
      </c>
      <c r="D31" s="39"/>
      <c r="E31" s="39"/>
      <c r="F31" s="39"/>
    </row>
    <row r="32" ht="24" customHeight="1" spans="1:6">
      <c r="A32" s="35">
        <v>27</v>
      </c>
      <c r="B32" s="40">
        <v>30239</v>
      </c>
      <c r="C32" s="41" t="s">
        <v>236</v>
      </c>
      <c r="D32" s="39">
        <v>36000</v>
      </c>
      <c r="E32" s="39">
        <v>36000</v>
      </c>
      <c r="F32" s="39"/>
    </row>
    <row r="33" ht="24" customHeight="1" spans="1:6">
      <c r="A33" s="35">
        <v>28</v>
      </c>
      <c r="B33" s="40">
        <v>30299</v>
      </c>
      <c r="C33" s="41" t="s">
        <v>237</v>
      </c>
      <c r="D33" s="39"/>
      <c r="E33" s="39"/>
      <c r="F33" s="39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2" sqref="C12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297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298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299</v>
      </c>
      <c r="B5" s="22" t="s">
        <v>300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301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178</v>
      </c>
      <c r="B4" s="14" t="s">
        <v>118</v>
      </c>
      <c r="C4" s="14" t="s">
        <v>302</v>
      </c>
      <c r="D4" s="14" t="s">
        <v>303</v>
      </c>
      <c r="E4" s="14" t="s">
        <v>304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305</v>
      </c>
      <c r="B1" s="1"/>
    </row>
    <row r="2" spans="1:1">
      <c r="A2" s="2" t="s">
        <v>306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307</v>
      </c>
      <c r="B5" s="4">
        <v>1</v>
      </c>
    </row>
    <row r="6" spans="1:2">
      <c r="A6" s="6" t="s">
        <v>308</v>
      </c>
      <c r="B6" s="7"/>
    </row>
    <row r="7" spans="1:2">
      <c r="A7" s="8" t="s">
        <v>309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310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青青</cp:lastModifiedBy>
  <dcterms:created xsi:type="dcterms:W3CDTF">2023-01-31T08:53:00Z</dcterms:created>
  <dcterms:modified xsi:type="dcterms:W3CDTF">2024-03-08T01:38:43Z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F5AD58C504FA4AC2BAC54C0005BD9C0B_13</vt:lpwstr>
  </property>
</Properties>
</file>