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192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Area" localSheetId="3">表2!$A$1:$B$32</definedName>
    <definedName name="_xlnm.Print_Titles" localSheetId="11">表10!$1:$5</definedName>
    <definedName name="_xlnm.Print_Titles" localSheetId="3">表2!$1:$4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1"/>
  <c r="D6"/>
  <c r="E19" i="9"/>
  <c r="D19"/>
  <c r="C19"/>
  <c r="D7"/>
  <c r="C7"/>
  <c r="E6"/>
  <c r="D6"/>
  <c r="C6"/>
  <c r="D11" i="8"/>
  <c r="C11"/>
  <c r="E6"/>
  <c r="D6"/>
  <c r="C6"/>
  <c r="D37" i="6"/>
  <c r="B37"/>
  <c r="D6"/>
  <c r="C10" i="5"/>
  <c r="B10"/>
  <c r="D5"/>
  <c r="B26" i="15"/>
  <c r="B23"/>
  <c r="B22"/>
  <c r="B14"/>
  <c r="B8"/>
  <c r="B5"/>
  <c r="D42" i="3"/>
  <c r="B42"/>
  <c r="D39"/>
  <c r="B39"/>
</calcChain>
</file>

<file path=xl/sharedStrings.xml><?xml version="1.0" encoding="utf-8"?>
<sst xmlns="http://schemas.openxmlformats.org/spreadsheetml/2006/main" count="367" uniqueCount="279">
  <si>
    <t>单位代码：</t>
  </si>
  <si>
    <t>部门预算公开表</t>
  </si>
  <si>
    <t xml:space="preserve">     </t>
  </si>
  <si>
    <t>编制日期：</t>
  </si>
  <si>
    <t xml:space="preserve">    制表人：马宏亮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</si>
  <si>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</si>
  <si>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</si>
  <si>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</si>
  <si>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</si>
  <si>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</si>
  <si>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</si>
  <si>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</si>
  <si>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</si>
  <si>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</si>
  <si>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</si>
  <si>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</si>
  <si>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</si>
  <si>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</si>
  <si>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</si>
  <si>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</si>
  <si>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</si>
  <si>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</si>
  <si>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</si>
  <si>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</si>
  <si>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</si>
  <si>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</si>
  <si>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</si>
  <si>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</si>
  <si>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</si>
  <si>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</si>
  <si>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</si>
  <si>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</si>
  <si>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</si>
  <si>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</si>
  <si>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</si>
  <si>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</si>
  <si>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</si>
  <si>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</si>
  <si>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</si>
  <si>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</si>
  <si>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</si>
  <si>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</si>
  <si>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</si>
  <si>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</si>
  <si>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</si>
  <si>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</si>
  <si>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</si>
  <si>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</si>
  <si>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</si>
  <si>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</si>
  <si>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</si>
  <si>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</si>
  <si>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</si>
  <si>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</si>
  <si>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</si>
  <si>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</si>
  <si>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</si>
  <si>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</si>
  <si>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</si>
  <si>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</si>
  <si>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</si>
  <si>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</si>
  <si>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</si>
  <si>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</si>
  <si>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</si>
  <si>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</si>
  <si>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</si>
  <si>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</si>
  <si>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</si>
  <si>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</si>
  <si>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</si>
  <si>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</si>
  <si>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</si>
  <si>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</si>
  <si>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</si>
  <si>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</si>
  <si>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</si>
  <si>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</si>
  <si>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</si>
  <si>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</si>
  <si>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</si>
  <si>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family val="3"/>
        <charset val="134"/>
      </rPr>
      <t>一、一般公共预算财政拨款收入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</si>
  <si>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</si>
  <si>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</si>
  <si>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family val="3"/>
        <charset val="134"/>
      </rPr>
      <t>二、政府性基金预算财政拨款收入</t>
    </r>
  </si>
  <si>
    <r>
      <rPr>
        <b/>
        <sz val="9"/>
        <color rgb="FF000000"/>
        <rFont val="宋体"/>
        <family val="3"/>
        <charset val="134"/>
      </rPr>
      <t>三、国有资本经营预算收入</t>
    </r>
  </si>
  <si>
    <t>三、事业收入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</si>
  <si>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</si>
  <si>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</si>
  <si>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</si>
  <si>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</si>
  <si>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</si>
  <si>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</si>
  <si>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</si>
  <si>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</si>
  <si>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</si>
  <si>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</si>
  <si>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</si>
  <si>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</si>
  <si>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</si>
  <si>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</si>
  <si>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</si>
  <si>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</si>
  <si>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</si>
  <si>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</si>
  <si>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</si>
  <si>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</si>
  <si>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</si>
  <si>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</si>
  <si>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</si>
  <si>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</si>
  <si>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 xml:space="preserve">
201-一般公共服务支出</t>
  </si>
  <si>
    <t>20129-群众团体事务</t>
  </si>
  <si>
    <t>2012950-行政运行</t>
  </si>
  <si>
    <t>208-社会保障和就业支出</t>
  </si>
  <si>
    <t>20805-行政事业单位养老支出</t>
  </si>
  <si>
    <t>2080505 机关事业单位基本养老保险缴费支出</t>
  </si>
  <si>
    <t>2080599-其他社会保障和就业支出</t>
  </si>
  <si>
    <t>210-卫生健康支出</t>
  </si>
  <si>
    <t>21011-行政事业单位医疗</t>
  </si>
  <si>
    <t>2101102-行政单位医疗</t>
  </si>
  <si>
    <t>213-农林水支出</t>
  </si>
  <si>
    <t>21307-农村综合改革</t>
  </si>
  <si>
    <t>2130705-对村民委员会和村党支部的补助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</si>
  <si>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</si>
  <si>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</si>
  <si>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</si>
  <si>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</si>
  <si>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</si>
  <si>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</si>
  <si>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</si>
  <si>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</si>
  <si>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</si>
  <si>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</si>
  <si>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</si>
  <si>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</si>
  <si>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</si>
  <si>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</si>
  <si>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</si>
  <si>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</si>
  <si>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</si>
  <si>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</si>
  <si>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</si>
  <si>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</si>
  <si>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</si>
  <si>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</si>
  <si>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</si>
  <si>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</si>
  <si>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</si>
  <si>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</si>
  <si>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</si>
  <si>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</si>
  <si>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</si>
  <si>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</si>
  <si>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</si>
  <si>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</si>
  <si>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</si>
  <si>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</si>
  <si>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</si>
  <si>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</si>
  <si>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</si>
  <si>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</si>
  <si>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</si>
  <si>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</si>
  <si>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</si>
  <si>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</si>
  <si>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</si>
  <si>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宁县妇女联合会</t>
  </si>
  <si>
    <t>一般公共预算支出情况表</t>
  </si>
  <si>
    <t>科目编码</t>
  </si>
  <si>
    <t>科目名称</t>
  </si>
  <si>
    <t xml:space="preserve">
201</t>
  </si>
  <si>
    <t xml:space="preserve">
一般公共服务支出</t>
  </si>
  <si>
    <t>群众团体事务</t>
  </si>
  <si>
    <t>行政运行</t>
  </si>
  <si>
    <t>社会保障和就业支出</t>
  </si>
  <si>
    <t>行政事业单位养老支出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</si>
  <si>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</si>
  <si>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</si>
  <si>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</si>
  <si>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</si>
  <si>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</si>
  <si>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农林水支出</t>
  </si>
  <si>
    <t>农村综合改革</t>
  </si>
  <si>
    <t>对村民委员会和村党支部的补助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</si>
  <si>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</si>
  <si>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</si>
  <si>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</si>
  <si>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</si>
  <si>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</si>
  <si>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</si>
  <si>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</si>
  <si>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</si>
  <si>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</si>
  <si>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</si>
  <si>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</si>
  <si>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</si>
  <si>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</si>
  <si>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 xml:space="preserve">  伙食费补助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</si>
  <si>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</si>
  <si>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</si>
  <si>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</si>
  <si>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</si>
  <si>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</si>
  <si>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</si>
  <si>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</si>
  <si>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</si>
  <si>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</si>
  <si>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</si>
  <si>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</si>
  <si>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</si>
  <si>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</si>
  <si>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</si>
  <si>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</si>
  <si>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</si>
  <si>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</si>
  <si>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</si>
  <si>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</si>
  <si>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</si>
  <si>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</si>
  <si>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</si>
  <si>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</si>
  <si>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</si>
  <si>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</si>
  <si>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</si>
  <si>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</si>
  <si>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</si>
  <si>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</si>
  <si>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</si>
  <si>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</si>
  <si>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</si>
  <si>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</si>
  <si>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</si>
  <si>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其他交通费用（车补）</t>
  </si>
  <si>
    <t xml:space="preserve">  其他商品和服务支出</t>
  </si>
  <si>
    <t>303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</si>
  <si>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</si>
  <si>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</si>
  <si>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</si>
  <si>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</si>
  <si>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</si>
  <si>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</si>
  <si>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</si>
  <si>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</si>
  <si>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</si>
  <si>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</si>
  <si>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</si>
  <si>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>代缴社会保险费</t>
  </si>
  <si>
    <t xml:space="preserve">  其他对个人和家庭的补助支出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</si>
  <si>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</si>
  <si>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</si>
  <si>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</si>
  <si>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</si>
  <si>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</si>
  <si>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</si>
  <si>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</si>
  <si>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</si>
  <si>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</si>
  <si>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</si>
  <si>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</si>
  <si>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</si>
  <si>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</si>
  <si>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</si>
  <si>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</si>
  <si>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</si>
  <si>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</si>
  <si>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</si>
  <si>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</si>
  <si>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</si>
  <si>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</si>
  <si>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</si>
  <si>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</si>
  <si>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</si>
  <si>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</si>
  <si>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</si>
  <si>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</si>
  <si>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财务负责人：索  萍</t>
    <phoneticPr fontId="35" type="noConversion"/>
  </si>
  <si>
    <t>部门领导：房   睿</t>
    <phoneticPr fontId="35" type="noConversion"/>
  </si>
  <si>
    <t>单位名称：宁县妇女联合会</t>
    <phoneticPr fontId="35" type="noConversion"/>
  </si>
</sst>
</file>

<file path=xl/styles.xml><?xml version="1.0" encoding="utf-8"?>
<styleSheet xmlns="http://schemas.openxmlformats.org/spreadsheetml/2006/main">
  <numFmts count="5">
    <numFmt numFmtId="176" formatCode="#,##0.00_ "/>
    <numFmt numFmtId="177" formatCode="0.00_ "/>
    <numFmt numFmtId="178" formatCode="#0.00"/>
    <numFmt numFmtId="179" formatCode="#,##0.00_ ;[Red]\-#,##0.00\ "/>
    <numFmt numFmtId="180" formatCode="yyyy\-mm\-dd"/>
  </numFmts>
  <fonts count="36">
    <font>
      <sz val="11"/>
      <color indexed="8"/>
      <name val="宋体"/>
      <charset val="1"/>
      <scheme val="minor"/>
    </font>
    <font>
      <sz val="16"/>
      <color indexed="8"/>
      <name val="仿宋_GB2312"/>
      <family val="3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仿宋_GB2312"/>
      <family val="3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0"/>
      <color indexed="8"/>
      <name val="SimSun"/>
      <charset val="134"/>
    </font>
    <font>
      <b/>
      <sz val="11"/>
      <color indexed="8"/>
      <name val="宋体"/>
      <charset val="134"/>
      <scheme val="minor"/>
    </font>
    <font>
      <sz val="12"/>
      <name val="黑体"/>
      <charset val="134"/>
    </font>
    <font>
      <sz val="10"/>
      <name val="Hiragino Sans GB"/>
      <family val="1"/>
    </font>
    <font>
      <b/>
      <sz val="9"/>
      <name val="SimSun"/>
      <charset val="134"/>
    </font>
    <font>
      <sz val="9"/>
      <name val="宋体"/>
      <family val="3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family val="3"/>
      <charset val="134"/>
    </font>
    <font>
      <sz val="14"/>
      <color indexed="8"/>
      <name val="楷体_GB2312"/>
      <family val="3"/>
      <charset val="134"/>
    </font>
    <font>
      <sz val="14"/>
      <color indexed="8"/>
      <name val="Calibri"/>
      <family val="2"/>
    </font>
    <font>
      <b/>
      <sz val="9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10" fillId="0" borderId="0"/>
  </cellStyleXfs>
  <cellXfs count="120">
    <xf numFmtId="0" fontId="0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1" fillId="0" borderId="3" xfId="0" applyFont="1" applyFill="1" applyBorder="1" applyAlignment="1" applyProtection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177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177" fontId="0" fillId="0" borderId="1" xfId="0" applyNumberFormat="1" applyFont="1" applyFill="1" applyBorder="1" applyAlignment="1">
      <alignment vertical="center" wrapText="1"/>
    </xf>
    <xf numFmtId="177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177" fontId="23" fillId="0" borderId="1" xfId="0" applyNumberFormat="1" applyFont="1" applyFill="1" applyBorder="1" applyAlignment="1" applyProtection="1">
      <alignment horizontal="center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4" fillId="0" borderId="2" xfId="0" applyNumberFormat="1" applyFont="1" applyBorder="1" applyAlignment="1">
      <alignment horizontal="right" vertical="center" wrapText="1"/>
    </xf>
    <xf numFmtId="4" fontId="16" fillId="0" borderId="4" xfId="0" applyNumberFormat="1" applyFont="1" applyFill="1" applyBorder="1" applyAlignment="1" applyProtection="1">
      <alignment horizontal="right" vertical="center" shrinkToFit="1"/>
    </xf>
    <xf numFmtId="0" fontId="24" fillId="0" borderId="2" xfId="0" applyFont="1" applyBorder="1" applyAlignment="1">
      <alignment horizontal="right" vertical="center" wrapText="1"/>
    </xf>
    <xf numFmtId="178" fontId="20" fillId="0" borderId="2" xfId="0" applyNumberFormat="1" applyFont="1" applyBorder="1" applyAlignment="1">
      <alignment vertical="center" wrapText="1"/>
    </xf>
    <xf numFmtId="178" fontId="20" fillId="0" borderId="2" xfId="0" applyNumberFormat="1" applyFont="1" applyBorder="1" applyAlignment="1">
      <alignment horizontal="right" vertical="center" wrapText="1"/>
    </xf>
    <xf numFmtId="177" fontId="0" fillId="0" borderId="0" xfId="0" applyNumberFormat="1" applyFont="1">
      <alignment vertical="center"/>
    </xf>
    <xf numFmtId="177" fontId="7" fillId="0" borderId="0" xfId="0" applyNumberFormat="1" applyFont="1" applyBorder="1" applyAlignment="1">
      <alignment vertical="center" wrapText="1"/>
    </xf>
    <xf numFmtId="177" fontId="9" fillId="0" borderId="0" xfId="0" applyNumberFormat="1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1" applyFont="1" applyFill="1" applyBorder="1" applyAlignment="1" applyProtection="1">
      <alignment vertical="center"/>
    </xf>
    <xf numFmtId="4" fontId="25" fillId="0" borderId="2" xfId="0" applyNumberFormat="1" applyFont="1" applyBorder="1" applyAlignment="1">
      <alignment vertical="center" wrapText="1"/>
    </xf>
    <xf numFmtId="179" fontId="26" fillId="0" borderId="1" xfId="0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 applyProtection="1">
      <alignment vertical="center"/>
    </xf>
    <xf numFmtId="0" fontId="14" fillId="0" borderId="1" xfId="1" applyFont="1" applyBorder="1" applyAlignment="1" applyProtection="1">
      <alignment vertical="center"/>
    </xf>
    <xf numFmtId="0" fontId="18" fillId="0" borderId="1" xfId="1" applyFont="1" applyFill="1" applyBorder="1" applyAlignment="1" applyProtection="1">
      <alignment horizontal="center" vertical="center"/>
    </xf>
    <xf numFmtId="0" fontId="27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16" fillId="0" borderId="4" xfId="0" applyFont="1" applyFill="1" applyBorder="1" applyAlignment="1" applyProtection="1">
      <alignment horizontal="right" vertical="center" shrinkToFit="1"/>
    </xf>
    <xf numFmtId="0" fontId="25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32" fillId="0" borderId="0" xfId="2" applyFont="1" applyBorder="1" applyAlignment="1" applyProtection="1"/>
    <xf numFmtId="0" fontId="9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2" applyFont="1" applyAlignment="1" applyProtection="1">
      <alignment vertical="center" wrapText="1"/>
    </xf>
    <xf numFmtId="0" fontId="31" fillId="0" borderId="0" xfId="2" applyFont="1" applyAlignment="1" applyProtection="1">
      <alignment vertical="center"/>
    </xf>
    <xf numFmtId="0" fontId="31" fillId="0" borderId="0" xfId="2" applyFont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177" fontId="8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7012AF40DEF14B5983DD52A40FABE23F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D2" sqref="D2"/>
    </sheetView>
  </sheetViews>
  <sheetFormatPr defaultColWidth="10" defaultRowHeight="13.5"/>
  <cols>
    <col min="1" max="1" width="2.5" customWidth="1"/>
    <col min="2" max="11" width="14" customWidth="1"/>
  </cols>
  <sheetData>
    <row r="1" spans="1:11" ht="14.2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4.2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22.7" customHeight="1">
      <c r="A3" s="9"/>
      <c r="B3" s="9" t="s">
        <v>0</v>
      </c>
      <c r="C3" s="99"/>
      <c r="D3" s="99"/>
      <c r="E3" s="9"/>
      <c r="F3" s="9"/>
      <c r="G3" s="9"/>
      <c r="H3" s="9"/>
      <c r="I3" s="9"/>
      <c r="J3" s="9"/>
      <c r="K3" s="9"/>
    </row>
    <row r="4" spans="1:11" ht="22.7" customHeight="1">
      <c r="A4" s="9"/>
      <c r="B4" s="99" t="s">
        <v>278</v>
      </c>
      <c r="C4" s="99"/>
      <c r="D4" s="99"/>
      <c r="E4" s="99"/>
      <c r="F4" s="9"/>
      <c r="G4" s="9"/>
      <c r="H4" s="9"/>
      <c r="I4" s="9"/>
      <c r="J4" s="9"/>
      <c r="K4" s="9"/>
    </row>
    <row r="5" spans="1:11" ht="14.2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78.599999999999994" customHeight="1">
      <c r="A6" s="8"/>
      <c r="B6" s="100" t="s">
        <v>1</v>
      </c>
      <c r="C6" s="100"/>
      <c r="D6" s="100"/>
      <c r="E6" s="100"/>
      <c r="F6" s="100"/>
      <c r="G6" s="100"/>
      <c r="H6" s="100"/>
      <c r="I6" s="100"/>
      <c r="J6" s="100"/>
      <c r="K6" s="100"/>
    </row>
    <row r="7" spans="1:11" ht="22.7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22.7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22.7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22.7" customHeight="1">
      <c r="A10" s="9"/>
      <c r="B10" s="9" t="s">
        <v>2</v>
      </c>
      <c r="C10" s="9"/>
      <c r="F10" s="96" t="s">
        <v>3</v>
      </c>
      <c r="G10" s="97">
        <v>45356</v>
      </c>
      <c r="H10" s="9"/>
      <c r="I10" s="9"/>
      <c r="J10" s="9"/>
      <c r="K10" s="9"/>
    </row>
    <row r="11" spans="1:11" ht="22.7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22.7" customHeight="1">
      <c r="A12" s="9"/>
      <c r="B12" s="101" t="s">
        <v>277</v>
      </c>
      <c r="C12" s="102"/>
      <c r="D12" s="98"/>
      <c r="E12" s="101" t="s">
        <v>276</v>
      </c>
      <c r="F12" s="102"/>
      <c r="I12" s="8"/>
      <c r="J12" s="103" t="s">
        <v>4</v>
      </c>
      <c r="K12" s="103"/>
    </row>
    <row r="13" spans="1:11" ht="14.25" customHeight="1">
      <c r="A13" s="8"/>
      <c r="B13" s="8"/>
      <c r="C13" s="8" t="s">
        <v>5</v>
      </c>
      <c r="D13" s="8"/>
      <c r="E13" s="8"/>
      <c r="F13" s="8"/>
      <c r="G13" s="8"/>
      <c r="H13" s="8"/>
      <c r="I13" s="8"/>
      <c r="J13" s="8"/>
      <c r="K13" s="8"/>
    </row>
    <row r="14" spans="1:11" ht="14.2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14.2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</sheetData>
  <mergeCells count="6">
    <mergeCell ref="C3:D3"/>
    <mergeCell ref="B6:K6"/>
    <mergeCell ref="B12:C12"/>
    <mergeCell ref="E12:F12"/>
    <mergeCell ref="J12:K12"/>
    <mergeCell ref="B4:E4"/>
  </mergeCells>
  <phoneticPr fontId="35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B7" sqref="B7:H8"/>
    </sheetView>
  </sheetViews>
  <sheetFormatPr defaultColWidth="10" defaultRowHeight="13.5"/>
  <cols>
    <col min="1" max="1" width="15.625" customWidth="1"/>
    <col min="2" max="2" width="9.75" customWidth="1"/>
    <col min="3" max="3" width="12.875" customWidth="1"/>
    <col min="4" max="7" width="9.75" customWidth="1"/>
    <col min="8" max="8" width="10.25" customWidth="1"/>
  </cols>
  <sheetData>
    <row r="1" spans="1:8" ht="14.25" customHeight="1">
      <c r="A1" s="8"/>
      <c r="B1" s="8"/>
      <c r="C1" s="8"/>
      <c r="D1" s="8"/>
      <c r="E1" s="8"/>
      <c r="F1" s="8"/>
      <c r="G1" s="8"/>
      <c r="H1" s="8"/>
    </row>
    <row r="2" spans="1:8" ht="39.950000000000003" customHeight="1">
      <c r="A2" s="113" t="s">
        <v>249</v>
      </c>
      <c r="B2" s="113"/>
      <c r="C2" s="113"/>
      <c r="D2" s="113"/>
      <c r="E2" s="113"/>
      <c r="F2" s="113"/>
      <c r="G2" s="113"/>
      <c r="H2" s="113"/>
    </row>
    <row r="3" spans="1:8" ht="22.7" customHeight="1">
      <c r="A3" s="8"/>
      <c r="B3" s="8"/>
      <c r="C3" s="8"/>
      <c r="D3" s="8"/>
      <c r="E3" s="8"/>
      <c r="F3" s="8"/>
      <c r="G3" s="8"/>
      <c r="H3" s="36" t="s">
        <v>29</v>
      </c>
    </row>
    <row r="4" spans="1:8" ht="22.7" customHeight="1">
      <c r="A4" s="114" t="s">
        <v>163</v>
      </c>
      <c r="B4" s="114" t="s">
        <v>250</v>
      </c>
      <c r="C4" s="114"/>
      <c r="D4" s="114"/>
      <c r="E4" s="114"/>
      <c r="F4" s="114"/>
      <c r="G4" s="114" t="s">
        <v>251</v>
      </c>
      <c r="H4" s="114" t="s">
        <v>252</v>
      </c>
    </row>
    <row r="5" spans="1:8" ht="22.7" customHeight="1">
      <c r="A5" s="114"/>
      <c r="B5" s="114" t="s">
        <v>110</v>
      </c>
      <c r="C5" s="114" t="s">
        <v>253</v>
      </c>
      <c r="D5" s="114" t="s">
        <v>254</v>
      </c>
      <c r="E5" s="114" t="s">
        <v>255</v>
      </c>
      <c r="F5" s="114"/>
      <c r="G5" s="114"/>
      <c r="H5" s="114"/>
    </row>
    <row r="6" spans="1:8" ht="22.7" customHeight="1">
      <c r="A6" s="114"/>
      <c r="B6" s="114"/>
      <c r="C6" s="114"/>
      <c r="D6" s="114"/>
      <c r="E6" s="11" t="s">
        <v>256</v>
      </c>
      <c r="F6" s="11" t="s">
        <v>257</v>
      </c>
      <c r="G6" s="114"/>
      <c r="H6" s="114"/>
    </row>
    <row r="7" spans="1:8" ht="22.7" customHeight="1">
      <c r="A7" s="37" t="s">
        <v>110</v>
      </c>
      <c r="B7" s="38"/>
      <c r="C7" s="38"/>
      <c r="D7" s="38"/>
      <c r="E7" s="38"/>
      <c r="F7" s="38"/>
      <c r="G7" s="38"/>
      <c r="H7" s="38"/>
    </row>
    <row r="8" spans="1:8" ht="22.7" customHeight="1">
      <c r="A8" s="39" t="s">
        <v>167</v>
      </c>
      <c r="B8" s="38"/>
      <c r="C8" s="38"/>
      <c r="D8" s="38"/>
      <c r="E8" s="38"/>
      <c r="F8" s="38"/>
      <c r="G8" s="38"/>
      <c r="H8" s="38"/>
    </row>
    <row r="9" spans="1:8" ht="22.7" customHeight="1">
      <c r="A9" s="12"/>
      <c r="B9" s="13"/>
      <c r="C9" s="13"/>
      <c r="D9" s="13"/>
      <c r="E9" s="13"/>
      <c r="F9" s="13"/>
      <c r="G9" s="13"/>
      <c r="H9" s="13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35" type="noConversion"/>
  <pageMargins left="0.75" right="0.75" top="0.270000010728836" bottom="0.270000010728836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selection activeCell="D5" sqref="D5:E5"/>
    </sheetView>
  </sheetViews>
  <sheetFormatPr defaultColWidth="10" defaultRowHeight="15"/>
  <cols>
    <col min="1" max="1" width="9.75" customWidth="1"/>
    <col min="2" max="2" width="12" style="15" customWidth="1"/>
    <col min="3" max="3" width="29.625" style="15" customWidth="1"/>
    <col min="4" max="4" width="9.75" customWidth="1"/>
    <col min="5" max="5" width="12" customWidth="1"/>
    <col min="6" max="6" width="12.5" customWidth="1"/>
    <col min="7" max="10" width="9.75" customWidth="1"/>
  </cols>
  <sheetData>
    <row r="1" spans="1:10" ht="14.25" customHeight="1">
      <c r="A1" s="8"/>
      <c r="B1" s="22"/>
      <c r="C1" s="23"/>
      <c r="D1" s="8"/>
      <c r="E1" s="8"/>
      <c r="F1" s="8"/>
      <c r="G1" s="8"/>
      <c r="H1" s="8"/>
      <c r="I1" s="8"/>
      <c r="J1" s="8"/>
    </row>
    <row r="2" spans="1:10" ht="39.950000000000003" customHeight="1">
      <c r="A2" s="105" t="s">
        <v>258</v>
      </c>
      <c r="B2" s="108"/>
      <c r="C2" s="108"/>
      <c r="D2" s="105"/>
      <c r="E2" s="105"/>
      <c r="F2" s="105"/>
      <c r="G2" s="8"/>
      <c r="H2" s="8"/>
      <c r="I2" s="8"/>
      <c r="J2" s="8"/>
    </row>
    <row r="3" spans="1:10" ht="22.7" customHeight="1">
      <c r="A3" s="9"/>
      <c r="D3" s="9"/>
      <c r="E3" s="9"/>
      <c r="F3" s="9" t="s">
        <v>29</v>
      </c>
      <c r="G3" s="8"/>
      <c r="H3" s="8"/>
      <c r="I3" s="8"/>
      <c r="J3" s="8"/>
    </row>
    <row r="4" spans="1:10" ht="22.7" customHeight="1">
      <c r="A4" s="24" t="s">
        <v>259</v>
      </c>
      <c r="B4" s="25" t="s">
        <v>260</v>
      </c>
      <c r="C4" s="26" t="s">
        <v>261</v>
      </c>
      <c r="D4" s="24" t="s">
        <v>110</v>
      </c>
      <c r="E4" s="24" t="s">
        <v>107</v>
      </c>
      <c r="F4" s="24" t="s">
        <v>108</v>
      </c>
      <c r="G4" s="8"/>
      <c r="H4" s="8"/>
      <c r="I4" s="8"/>
      <c r="J4" s="8"/>
    </row>
    <row r="5" spans="1:10" ht="15.95" customHeight="1">
      <c r="A5" s="24"/>
      <c r="B5" s="27"/>
      <c r="C5" s="28" t="s">
        <v>110</v>
      </c>
      <c r="D5" s="29">
        <v>64910.78</v>
      </c>
      <c r="E5" s="29">
        <v>64910.78</v>
      </c>
      <c r="F5" s="30"/>
      <c r="G5" s="9"/>
      <c r="H5" s="9"/>
      <c r="I5" s="9"/>
      <c r="J5" s="9"/>
    </row>
    <row r="6" spans="1:10" ht="15.95" customHeight="1">
      <c r="A6" s="31">
        <v>1</v>
      </c>
      <c r="B6" s="27">
        <v>30201</v>
      </c>
      <c r="C6" s="32" t="s">
        <v>208</v>
      </c>
      <c r="D6" s="29">
        <f>SUM(D7:D33)</f>
        <v>64910.78</v>
      </c>
      <c r="E6" s="29">
        <f>SUM(E7:E33)</f>
        <v>64910.78</v>
      </c>
      <c r="F6" s="33"/>
    </row>
    <row r="7" spans="1:10" ht="15.95" customHeight="1">
      <c r="A7" s="31">
        <v>2</v>
      </c>
      <c r="B7" s="34">
        <v>30202</v>
      </c>
      <c r="C7" s="35" t="s">
        <v>208</v>
      </c>
      <c r="D7" s="29">
        <v>10000</v>
      </c>
      <c r="E7" s="29">
        <v>10000</v>
      </c>
      <c r="F7" s="33"/>
    </row>
    <row r="8" spans="1:10" ht="15.95" customHeight="1">
      <c r="A8" s="31">
        <v>3</v>
      </c>
      <c r="B8" s="34">
        <v>30203</v>
      </c>
      <c r="C8" s="34" t="s">
        <v>209</v>
      </c>
      <c r="D8" s="29">
        <v>5000</v>
      </c>
      <c r="E8" s="29">
        <v>5000</v>
      </c>
      <c r="F8" s="33"/>
    </row>
    <row r="9" spans="1:10" ht="15.95" customHeight="1">
      <c r="A9" s="31">
        <v>4</v>
      </c>
      <c r="B9" s="34">
        <v>30204</v>
      </c>
      <c r="C9" s="34" t="s">
        <v>210</v>
      </c>
      <c r="D9" s="29">
        <v>0</v>
      </c>
      <c r="E9" s="29">
        <v>0</v>
      </c>
      <c r="F9" s="33"/>
    </row>
    <row r="10" spans="1:10" ht="15.95" customHeight="1">
      <c r="A10" s="31">
        <v>5</v>
      </c>
      <c r="B10" s="34">
        <v>30205</v>
      </c>
      <c r="C10" s="34" t="s">
        <v>211</v>
      </c>
      <c r="D10" s="29">
        <v>0</v>
      </c>
      <c r="E10" s="29">
        <v>0</v>
      </c>
      <c r="F10" s="33"/>
    </row>
    <row r="11" spans="1:10" ht="15.95" customHeight="1">
      <c r="A11" s="31">
        <v>6</v>
      </c>
      <c r="B11" s="34">
        <v>30206</v>
      </c>
      <c r="C11" s="34" t="s">
        <v>212</v>
      </c>
      <c r="D11" s="29">
        <v>0</v>
      </c>
      <c r="E11" s="29">
        <v>0</v>
      </c>
      <c r="F11" s="33"/>
    </row>
    <row r="12" spans="1:10" ht="15.95" customHeight="1">
      <c r="A12" s="31">
        <v>7</v>
      </c>
      <c r="B12" s="34">
        <v>30207</v>
      </c>
      <c r="C12" s="34" t="s">
        <v>213</v>
      </c>
      <c r="D12" s="29">
        <v>0</v>
      </c>
      <c r="E12" s="29">
        <v>0</v>
      </c>
      <c r="F12" s="33"/>
    </row>
    <row r="13" spans="1:10" ht="15.95" customHeight="1">
      <c r="A13" s="31">
        <v>8</v>
      </c>
      <c r="B13" s="34">
        <v>30208</v>
      </c>
      <c r="C13" s="34" t="s">
        <v>214</v>
      </c>
      <c r="D13" s="29">
        <v>5000</v>
      </c>
      <c r="E13" s="29">
        <v>5000</v>
      </c>
      <c r="F13" s="33"/>
    </row>
    <row r="14" spans="1:10" ht="15.95" customHeight="1">
      <c r="A14" s="31">
        <v>9</v>
      </c>
      <c r="B14" s="34">
        <v>30209</v>
      </c>
      <c r="C14" s="34" t="s">
        <v>215</v>
      </c>
      <c r="D14" s="29">
        <v>0</v>
      </c>
      <c r="E14" s="29">
        <v>0</v>
      </c>
      <c r="F14" s="33"/>
    </row>
    <row r="15" spans="1:10" ht="15.95" customHeight="1">
      <c r="A15" s="31">
        <v>10</v>
      </c>
      <c r="B15" s="34">
        <v>30211</v>
      </c>
      <c r="C15" s="34" t="s">
        <v>216</v>
      </c>
      <c r="D15" s="29">
        <v>0</v>
      </c>
      <c r="E15" s="29">
        <v>0</v>
      </c>
      <c r="F15" s="33"/>
    </row>
    <row r="16" spans="1:10" ht="15.95" customHeight="1">
      <c r="A16" s="31">
        <v>11</v>
      </c>
      <c r="B16" s="34">
        <v>30212</v>
      </c>
      <c r="C16" s="34" t="s">
        <v>217</v>
      </c>
      <c r="D16" s="29">
        <v>5000</v>
      </c>
      <c r="E16" s="29">
        <v>5000</v>
      </c>
      <c r="F16" s="33"/>
    </row>
    <row r="17" spans="1:6" ht="15.95" customHeight="1">
      <c r="A17" s="31">
        <v>12</v>
      </c>
      <c r="B17" s="34">
        <v>30213</v>
      </c>
      <c r="C17" s="34" t="s">
        <v>218</v>
      </c>
      <c r="D17" s="29">
        <v>0</v>
      </c>
      <c r="E17" s="29">
        <v>0</v>
      </c>
      <c r="F17" s="33"/>
    </row>
    <row r="18" spans="1:6" ht="15.95" customHeight="1">
      <c r="A18" s="31">
        <v>13</v>
      </c>
      <c r="B18" s="34">
        <v>30214</v>
      </c>
      <c r="C18" s="34" t="s">
        <v>219</v>
      </c>
      <c r="D18" s="29">
        <v>0</v>
      </c>
      <c r="E18" s="29">
        <v>0</v>
      </c>
      <c r="F18" s="33"/>
    </row>
    <row r="19" spans="1:6" ht="15.95" customHeight="1">
      <c r="A19" s="31">
        <v>14</v>
      </c>
      <c r="B19" s="34">
        <v>30215</v>
      </c>
      <c r="C19" s="34" t="s">
        <v>220</v>
      </c>
      <c r="D19" s="29">
        <v>0</v>
      </c>
      <c r="E19" s="29">
        <v>0</v>
      </c>
      <c r="F19" s="33"/>
    </row>
    <row r="20" spans="1:6" ht="15.95" customHeight="1">
      <c r="A20" s="31">
        <v>15</v>
      </c>
      <c r="B20" s="34">
        <v>30216</v>
      </c>
      <c r="C20" s="34" t="s">
        <v>221</v>
      </c>
      <c r="D20" s="29">
        <v>0</v>
      </c>
      <c r="E20" s="29">
        <v>0</v>
      </c>
      <c r="F20" s="33"/>
    </row>
    <row r="21" spans="1:6" ht="15.95" customHeight="1">
      <c r="A21" s="31">
        <v>16</v>
      </c>
      <c r="B21" s="34">
        <v>30217</v>
      </c>
      <c r="C21" s="34" t="s">
        <v>222</v>
      </c>
      <c r="D21" s="29">
        <v>0</v>
      </c>
      <c r="E21" s="29">
        <v>0</v>
      </c>
      <c r="F21" s="33"/>
    </row>
    <row r="22" spans="1:6" ht="15.95" customHeight="1">
      <c r="A22" s="31">
        <v>17</v>
      </c>
      <c r="B22" s="34">
        <v>30218</v>
      </c>
      <c r="C22" s="34" t="s">
        <v>223</v>
      </c>
      <c r="D22" s="29">
        <v>0</v>
      </c>
      <c r="E22" s="29">
        <v>0</v>
      </c>
      <c r="F22" s="33"/>
    </row>
    <row r="23" spans="1:6" ht="15.95" customHeight="1">
      <c r="A23" s="31">
        <v>18</v>
      </c>
      <c r="B23" s="34">
        <v>30224</v>
      </c>
      <c r="C23" s="34" t="s">
        <v>224</v>
      </c>
      <c r="D23" s="29">
        <v>0</v>
      </c>
      <c r="E23" s="29">
        <v>0</v>
      </c>
      <c r="F23" s="33"/>
    </row>
    <row r="24" spans="1:6" ht="15.95" customHeight="1">
      <c r="A24" s="31">
        <v>19</v>
      </c>
      <c r="B24" s="34">
        <v>30225</v>
      </c>
      <c r="C24" s="34" t="s">
        <v>225</v>
      </c>
      <c r="D24" s="29">
        <v>0</v>
      </c>
      <c r="E24" s="29">
        <v>0</v>
      </c>
      <c r="F24" s="33"/>
    </row>
    <row r="25" spans="1:6" ht="15.95" customHeight="1">
      <c r="A25" s="31">
        <v>20</v>
      </c>
      <c r="B25" s="34">
        <v>30226</v>
      </c>
      <c r="C25" s="34" t="s">
        <v>226</v>
      </c>
      <c r="D25" s="29">
        <v>0</v>
      </c>
      <c r="E25" s="29">
        <v>0</v>
      </c>
      <c r="F25" s="33"/>
    </row>
    <row r="26" spans="1:6" ht="15.95" customHeight="1">
      <c r="A26" s="31">
        <v>21</v>
      </c>
      <c r="B26" s="34">
        <v>30227</v>
      </c>
      <c r="C26" s="34" t="s">
        <v>227</v>
      </c>
      <c r="D26" s="29">
        <v>0</v>
      </c>
      <c r="E26" s="29">
        <v>0</v>
      </c>
      <c r="F26" s="33"/>
    </row>
    <row r="27" spans="1:6" ht="15.95" customHeight="1">
      <c r="A27" s="31">
        <v>22</v>
      </c>
      <c r="B27" s="34">
        <v>30228</v>
      </c>
      <c r="C27" s="34" t="s">
        <v>228</v>
      </c>
      <c r="D27" s="29">
        <v>0</v>
      </c>
      <c r="E27" s="29">
        <v>0</v>
      </c>
      <c r="F27" s="33"/>
    </row>
    <row r="28" spans="1:6" ht="15.95" customHeight="1">
      <c r="A28" s="31">
        <v>23</v>
      </c>
      <c r="B28" s="34">
        <v>30229</v>
      </c>
      <c r="C28" s="34" t="s">
        <v>229</v>
      </c>
      <c r="D28" s="29">
        <v>7336.85</v>
      </c>
      <c r="E28" s="29">
        <v>7336.85</v>
      </c>
      <c r="F28" s="33"/>
    </row>
    <row r="29" spans="1:6" ht="15.95" customHeight="1">
      <c r="A29" s="31">
        <v>24</v>
      </c>
      <c r="B29" s="34">
        <v>30231</v>
      </c>
      <c r="C29" s="34" t="s">
        <v>230</v>
      </c>
      <c r="D29" s="29">
        <v>5573.93</v>
      </c>
      <c r="E29" s="29">
        <v>5573.93</v>
      </c>
      <c r="F29" s="33"/>
    </row>
    <row r="30" spans="1:6" ht="15.95" customHeight="1">
      <c r="A30" s="31">
        <v>25</v>
      </c>
      <c r="B30" s="34">
        <v>30239</v>
      </c>
      <c r="C30" s="34" t="s">
        <v>231</v>
      </c>
      <c r="D30" s="29">
        <v>0</v>
      </c>
      <c r="E30" s="29">
        <v>0</v>
      </c>
      <c r="F30" s="33"/>
    </row>
    <row r="31" spans="1:6" ht="15.95" customHeight="1">
      <c r="A31" s="31">
        <v>26</v>
      </c>
      <c r="B31" s="34">
        <v>30239</v>
      </c>
      <c r="C31" s="34" t="s">
        <v>232</v>
      </c>
      <c r="D31" s="29">
        <v>0</v>
      </c>
      <c r="E31" s="29">
        <v>0</v>
      </c>
      <c r="F31" s="33"/>
    </row>
    <row r="32" spans="1:6" ht="15.95" customHeight="1">
      <c r="A32" s="31">
        <v>27</v>
      </c>
      <c r="B32" s="34">
        <v>30299</v>
      </c>
      <c r="C32" s="34" t="s">
        <v>233</v>
      </c>
      <c r="D32" s="29">
        <v>27000</v>
      </c>
      <c r="E32" s="29">
        <v>27000</v>
      </c>
      <c r="F32" s="33"/>
    </row>
    <row r="33" spans="1:6" ht="15.95" customHeight="1">
      <c r="A33" s="31">
        <v>28</v>
      </c>
      <c r="B33" s="34">
        <v>30299</v>
      </c>
      <c r="C33" s="34" t="s">
        <v>234</v>
      </c>
      <c r="D33" s="29">
        <v>0</v>
      </c>
      <c r="E33" s="29">
        <v>0</v>
      </c>
      <c r="F33" s="33"/>
    </row>
  </sheetData>
  <mergeCells count="1">
    <mergeCell ref="A2:F2"/>
  </mergeCells>
  <phoneticPr fontId="35" type="noConversion"/>
  <pageMargins left="0.75" right="0.75" top="0.270000010728836" bottom="0.270000010728836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5" customWidth="1"/>
    <col min="2" max="2" width="41.375" style="15" customWidth="1"/>
    <col min="3" max="3" width="29.375" style="15" customWidth="1"/>
    <col min="4" max="4" width="2.5" style="15" customWidth="1"/>
    <col min="5" max="16" width="8" style="15"/>
    <col min="17" max="16384" width="7.875" style="14"/>
  </cols>
  <sheetData>
    <row r="1" spans="1:16" ht="15" customHeight="1">
      <c r="A1" s="16"/>
      <c r="B1" s="16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32.25" customHeight="1">
      <c r="A2" s="108" t="s">
        <v>262</v>
      </c>
      <c r="B2" s="108"/>
      <c r="C2" s="108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5" customHeight="1">
      <c r="A3" s="14"/>
      <c r="B3" s="14"/>
      <c r="C3" s="17" t="s">
        <v>29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25.5" customHeight="1">
      <c r="A4" s="115" t="s">
        <v>263</v>
      </c>
      <c r="B4" s="115"/>
      <c r="C4" s="116" t="s">
        <v>33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25.5" customHeight="1">
      <c r="A5" s="18" t="s">
        <v>264</v>
      </c>
      <c r="B5" s="18" t="s">
        <v>265</v>
      </c>
      <c r="C5" s="116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25.5" customHeight="1">
      <c r="A6" s="18" t="s">
        <v>110</v>
      </c>
      <c r="B6" s="18"/>
      <c r="C6" s="19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customHeight="1">
      <c r="A7" s="20"/>
      <c r="B7" s="20"/>
      <c r="C7" s="21">
        <v>0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26.25" customHeight="1">
      <c r="A8" s="20"/>
      <c r="B8" s="20"/>
      <c r="C8" s="21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26.25" customHeight="1">
      <c r="A9" s="20"/>
      <c r="B9" s="20"/>
      <c r="C9" s="21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26.25" customHeight="1">
      <c r="A10" s="20"/>
      <c r="B10" s="20"/>
      <c r="C10" s="21"/>
    </row>
    <row r="11" spans="1:16" ht="26.25" customHeight="1">
      <c r="A11" s="20"/>
      <c r="B11" s="20"/>
      <c r="C11" s="21"/>
    </row>
    <row r="12" spans="1:16" ht="26.25" customHeight="1">
      <c r="A12" s="20"/>
      <c r="B12" s="20"/>
      <c r="C12" s="21"/>
    </row>
  </sheetData>
  <sheetProtection formatCells="0" formatColumns="0" formatRows="0"/>
  <mergeCells count="3">
    <mergeCell ref="A2:C2"/>
    <mergeCell ref="A4:B4"/>
    <mergeCell ref="C4:C5"/>
  </mergeCells>
  <phoneticPr fontId="35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C10" sqref="C10"/>
    </sheetView>
  </sheetViews>
  <sheetFormatPr defaultColWidth="10" defaultRowHeight="13.5"/>
  <cols>
    <col min="1" max="1" width="12.375" customWidth="1"/>
    <col min="2" max="2" width="8.875" customWidth="1"/>
    <col min="3" max="3" width="20.25" customWidth="1"/>
    <col min="4" max="4" width="24.25" customWidth="1"/>
    <col min="5" max="5" width="21.25" customWidth="1"/>
  </cols>
  <sheetData>
    <row r="1" spans="1:5" ht="14.25" customHeight="1">
      <c r="A1" s="8"/>
      <c r="B1" s="8"/>
      <c r="C1" s="8"/>
      <c r="D1" s="8"/>
      <c r="E1" s="8"/>
    </row>
    <row r="2" spans="1:5" ht="39.950000000000003" customHeight="1">
      <c r="A2" s="105" t="s">
        <v>266</v>
      </c>
      <c r="B2" s="105"/>
      <c r="C2" s="105"/>
      <c r="D2" s="105"/>
      <c r="E2" s="105"/>
    </row>
    <row r="3" spans="1:5" ht="22.7" customHeight="1">
      <c r="A3" s="9"/>
      <c r="B3" s="9"/>
      <c r="C3" s="9"/>
      <c r="D3" s="9"/>
      <c r="E3" s="10" t="s">
        <v>29</v>
      </c>
    </row>
    <row r="4" spans="1:5" ht="22.7" customHeight="1">
      <c r="A4" s="11" t="s">
        <v>163</v>
      </c>
      <c r="B4" s="11" t="s">
        <v>110</v>
      </c>
      <c r="C4" s="11" t="s">
        <v>267</v>
      </c>
      <c r="D4" s="11" t="s">
        <v>268</v>
      </c>
      <c r="E4" s="11" t="s">
        <v>269</v>
      </c>
    </row>
    <row r="5" spans="1:5" ht="22.7" customHeight="1">
      <c r="A5" s="12"/>
      <c r="B5" s="13"/>
      <c r="C5" s="13"/>
      <c r="D5" s="13"/>
      <c r="E5" s="13"/>
    </row>
  </sheetData>
  <mergeCells count="1">
    <mergeCell ref="A2:E2"/>
  </mergeCells>
  <phoneticPr fontId="35" type="noConversion"/>
  <pageMargins left="0.75" right="0.75" top="0.270000010728836" bottom="0.270000010728836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16"/>
  <sheetViews>
    <sheetView tabSelected="1" workbookViewId="0">
      <selection activeCell="E28" sqref="E28"/>
    </sheetView>
  </sheetViews>
  <sheetFormatPr defaultColWidth="9" defaultRowHeight="13.5"/>
  <cols>
    <col min="1" max="1" width="34.125" customWidth="1"/>
    <col min="2" max="2" width="46" customWidth="1"/>
  </cols>
  <sheetData>
    <row r="1" spans="1:2" ht="20.25">
      <c r="A1" s="117" t="s">
        <v>270</v>
      </c>
      <c r="B1" s="117"/>
    </row>
    <row r="2" spans="1:2">
      <c r="A2" s="1" t="s">
        <v>271</v>
      </c>
    </row>
    <row r="3" spans="1:2" ht="15" customHeight="1">
      <c r="A3" s="118" t="s">
        <v>32</v>
      </c>
      <c r="B3" s="119" t="s">
        <v>33</v>
      </c>
    </row>
    <row r="4" spans="1:2">
      <c r="A4" s="118"/>
      <c r="B4" s="119"/>
    </row>
    <row r="5" spans="1:2">
      <c r="A5" s="3" t="s">
        <v>272</v>
      </c>
      <c r="B5" s="2">
        <v>1</v>
      </c>
    </row>
    <row r="6" spans="1:2">
      <c r="A6" s="4" t="s">
        <v>273</v>
      </c>
      <c r="B6" s="5"/>
    </row>
    <row r="7" spans="1:2">
      <c r="A7" s="6" t="s">
        <v>274</v>
      </c>
      <c r="B7" s="5"/>
    </row>
    <row r="8" spans="1:2">
      <c r="A8" s="6"/>
      <c r="B8" s="5"/>
    </row>
    <row r="9" spans="1:2">
      <c r="A9" s="6"/>
      <c r="B9" s="5"/>
    </row>
    <row r="10" spans="1:2">
      <c r="A10" s="6"/>
      <c r="B10" s="5"/>
    </row>
    <row r="11" spans="1:2">
      <c r="A11" s="6"/>
      <c r="B11" s="5"/>
    </row>
    <row r="12" spans="1:2">
      <c r="A12" s="6"/>
      <c r="B12" s="5"/>
    </row>
    <row r="13" spans="1:2">
      <c r="A13" s="6"/>
      <c r="B13" s="5"/>
    </row>
    <row r="14" spans="1:2">
      <c r="A14" s="6"/>
      <c r="B14" s="5"/>
    </row>
    <row r="15" spans="1:2">
      <c r="A15" s="6"/>
      <c r="B15" s="5"/>
    </row>
    <row r="16" spans="1:2">
      <c r="A16" s="7" t="s">
        <v>275</v>
      </c>
    </row>
  </sheetData>
  <mergeCells count="3">
    <mergeCell ref="A1:B1"/>
    <mergeCell ref="A3:A4"/>
    <mergeCell ref="B3:B4"/>
  </mergeCells>
  <phoneticPr fontId="35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I6" sqref="I6"/>
    </sheetView>
  </sheetViews>
  <sheetFormatPr defaultColWidth="10" defaultRowHeight="13.5"/>
  <cols>
    <col min="1" max="1" width="5" customWidth="1"/>
    <col min="2" max="3" width="62.5" customWidth="1"/>
  </cols>
  <sheetData>
    <row r="1" spans="1:3" ht="35.450000000000003" customHeight="1">
      <c r="A1" s="8"/>
      <c r="B1" s="8"/>
    </row>
    <row r="2" spans="1:3" ht="39.200000000000003" customHeight="1">
      <c r="A2" s="8"/>
      <c r="B2" s="104" t="s">
        <v>6</v>
      </c>
      <c r="C2" s="104"/>
    </row>
    <row r="3" spans="1:3" ht="29.45" customHeight="1">
      <c r="A3" s="92"/>
      <c r="B3" s="93" t="s">
        <v>7</v>
      </c>
      <c r="C3" s="93" t="s">
        <v>8</v>
      </c>
    </row>
    <row r="4" spans="1:3" ht="28.5" customHeight="1">
      <c r="A4" s="86"/>
      <c r="B4" s="94" t="s">
        <v>9</v>
      </c>
      <c r="C4" s="95" t="s">
        <v>10</v>
      </c>
    </row>
    <row r="5" spans="1:3" ht="28.5" customHeight="1">
      <c r="A5" s="86"/>
      <c r="B5" s="94" t="s">
        <v>11</v>
      </c>
      <c r="C5" s="95" t="s">
        <v>12</v>
      </c>
    </row>
    <row r="6" spans="1:3" ht="28.5" customHeight="1">
      <c r="A6" s="86"/>
      <c r="B6" s="94" t="s">
        <v>13</v>
      </c>
      <c r="C6" s="95" t="s">
        <v>14</v>
      </c>
    </row>
    <row r="7" spans="1:3" ht="28.5" customHeight="1">
      <c r="A7" s="86"/>
      <c r="B7" s="94" t="s">
        <v>15</v>
      </c>
      <c r="C7" s="95"/>
    </row>
    <row r="8" spans="1:3" ht="28.5" customHeight="1">
      <c r="A8" s="86"/>
      <c r="B8" s="94" t="s">
        <v>16</v>
      </c>
      <c r="C8" s="95" t="s">
        <v>17</v>
      </c>
    </row>
    <row r="9" spans="1:3" ht="28.5" customHeight="1">
      <c r="A9" s="86"/>
      <c r="B9" s="94" t="s">
        <v>18</v>
      </c>
      <c r="C9" s="95" t="s">
        <v>19</v>
      </c>
    </row>
    <row r="10" spans="1:3" ht="28.5" customHeight="1">
      <c r="A10" s="86"/>
      <c r="B10" s="94" t="s">
        <v>20</v>
      </c>
      <c r="C10" s="95" t="s">
        <v>21</v>
      </c>
    </row>
    <row r="11" spans="1:3" ht="28.5" customHeight="1">
      <c r="A11" s="86"/>
      <c r="B11" s="94" t="s">
        <v>22</v>
      </c>
      <c r="C11" s="95" t="s">
        <v>23</v>
      </c>
    </row>
    <row r="12" spans="1:3" ht="28.5" customHeight="1">
      <c r="A12" s="86"/>
      <c r="B12" s="94" t="s">
        <v>24</v>
      </c>
      <c r="C12" s="95"/>
    </row>
    <row r="13" spans="1:3" ht="28.5" customHeight="1">
      <c r="A13" s="8"/>
      <c r="B13" s="94" t="s">
        <v>25</v>
      </c>
      <c r="C13" s="95"/>
    </row>
    <row r="14" spans="1:3" ht="28.5" customHeight="1">
      <c r="A14" s="8"/>
      <c r="B14" s="94" t="s">
        <v>26</v>
      </c>
      <c r="C14" s="95" t="s">
        <v>10</v>
      </c>
    </row>
    <row r="15" spans="1:3" ht="36" customHeight="1">
      <c r="B15" s="94" t="s">
        <v>27</v>
      </c>
      <c r="C15" s="33"/>
    </row>
  </sheetData>
  <mergeCells count="1">
    <mergeCell ref="B2:C2"/>
  </mergeCells>
  <phoneticPr fontId="35" type="noConversion"/>
  <pageMargins left="0.75" right="0.75" top="0.270000010728836" bottom="0.270000010728836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2"/>
  <sheetViews>
    <sheetView topLeftCell="A7" workbookViewId="0">
      <selection activeCell="D13" sqref="D13"/>
    </sheetView>
  </sheetViews>
  <sheetFormatPr defaultColWidth="10" defaultRowHeight="13.5"/>
  <cols>
    <col min="1" max="1" width="25.625" customWidth="1"/>
    <col min="2" max="2" width="16.75" customWidth="1"/>
    <col min="3" max="3" width="28.75" customWidth="1"/>
    <col min="4" max="4" width="14.5" customWidth="1"/>
  </cols>
  <sheetData>
    <row r="1" spans="1:4" ht="14.25" customHeight="1">
      <c r="A1" s="8"/>
      <c r="B1" s="8"/>
      <c r="C1" s="8"/>
      <c r="D1" s="8"/>
    </row>
    <row r="2" spans="1:4" ht="39.950000000000003" customHeight="1">
      <c r="A2" s="105" t="s">
        <v>28</v>
      </c>
      <c r="B2" s="105"/>
      <c r="C2" s="105"/>
      <c r="D2" s="105"/>
    </row>
    <row r="3" spans="1:4" ht="22.7" customHeight="1">
      <c r="A3" s="106"/>
      <c r="B3" s="106"/>
      <c r="C3" s="106"/>
      <c r="D3" s="87" t="s">
        <v>29</v>
      </c>
    </row>
    <row r="4" spans="1:4" ht="17.100000000000001" customHeight="1">
      <c r="A4" s="107" t="s">
        <v>30</v>
      </c>
      <c r="B4" s="107"/>
      <c r="C4" s="107" t="s">
        <v>31</v>
      </c>
      <c r="D4" s="107"/>
    </row>
    <row r="5" spans="1:4" ht="17.100000000000001" customHeight="1">
      <c r="A5" s="61" t="s">
        <v>32</v>
      </c>
      <c r="B5" s="61" t="s">
        <v>33</v>
      </c>
      <c r="C5" s="61" t="s">
        <v>32</v>
      </c>
      <c r="D5" s="61" t="s">
        <v>33</v>
      </c>
    </row>
    <row r="6" spans="1:4" ht="17.100000000000001" customHeight="1">
      <c r="A6" s="88" t="s">
        <v>34</v>
      </c>
      <c r="B6" s="67">
        <v>968653.44499999995</v>
      </c>
      <c r="C6" s="88" t="s">
        <v>35</v>
      </c>
      <c r="D6" s="70">
        <v>572037.62</v>
      </c>
    </row>
    <row r="7" spans="1:4" ht="17.100000000000001" customHeight="1">
      <c r="A7" s="88" t="s">
        <v>36</v>
      </c>
      <c r="B7" s="70"/>
      <c r="C7" s="88" t="s">
        <v>37</v>
      </c>
      <c r="D7" s="70"/>
    </row>
    <row r="8" spans="1:4" ht="17.100000000000001" customHeight="1">
      <c r="A8" s="88" t="s">
        <v>38</v>
      </c>
      <c r="B8" s="70"/>
      <c r="C8" s="88" t="s">
        <v>39</v>
      </c>
      <c r="D8" s="70"/>
    </row>
    <row r="9" spans="1:4" ht="17.100000000000001" customHeight="1">
      <c r="A9" s="88" t="s">
        <v>40</v>
      </c>
      <c r="B9" s="70"/>
      <c r="C9" s="88" t="s">
        <v>41</v>
      </c>
      <c r="D9" s="70"/>
    </row>
    <row r="10" spans="1:4" ht="17.100000000000001" customHeight="1">
      <c r="A10" s="88" t="s">
        <v>42</v>
      </c>
      <c r="B10" s="70"/>
      <c r="C10" s="88" t="s">
        <v>43</v>
      </c>
      <c r="D10" s="70"/>
    </row>
    <row r="11" spans="1:4" ht="17.100000000000001" customHeight="1">
      <c r="A11" s="88" t="s">
        <v>44</v>
      </c>
      <c r="B11" s="70"/>
      <c r="C11" s="88" t="s">
        <v>45</v>
      </c>
      <c r="D11" s="70"/>
    </row>
    <row r="12" spans="1:4" ht="17.100000000000001" customHeight="1">
      <c r="A12" s="88" t="s">
        <v>46</v>
      </c>
      <c r="B12" s="89"/>
      <c r="C12" s="88" t="s">
        <v>47</v>
      </c>
      <c r="D12" s="70"/>
    </row>
    <row r="13" spans="1:4" ht="17.100000000000001" customHeight="1">
      <c r="A13" s="88" t="s">
        <v>48</v>
      </c>
      <c r="B13" s="89"/>
      <c r="C13" s="88" t="s">
        <v>49</v>
      </c>
      <c r="D13" s="70">
        <v>55786.84</v>
      </c>
    </row>
    <row r="14" spans="1:4" ht="17.100000000000001" customHeight="1">
      <c r="A14" s="88" t="s">
        <v>50</v>
      </c>
      <c r="B14" s="89"/>
      <c r="C14" s="88" t="s">
        <v>51</v>
      </c>
      <c r="D14" s="70"/>
    </row>
    <row r="15" spans="1:4" ht="17.100000000000001" customHeight="1">
      <c r="A15" s="88"/>
      <c r="B15" s="89"/>
      <c r="C15" s="88" t="s">
        <v>52</v>
      </c>
      <c r="D15" s="70">
        <v>32428.989000000001</v>
      </c>
    </row>
    <row r="16" spans="1:4" ht="17.100000000000001" customHeight="1">
      <c r="A16" s="88"/>
      <c r="B16" s="89"/>
      <c r="C16" s="88" t="s">
        <v>53</v>
      </c>
      <c r="D16" s="71"/>
    </row>
    <row r="17" spans="1:4" ht="17.100000000000001" customHeight="1">
      <c r="A17" s="88"/>
      <c r="B17" s="89"/>
      <c r="C17" s="88" t="s">
        <v>54</v>
      </c>
      <c r="D17" s="71"/>
    </row>
    <row r="18" spans="1:4" ht="17.100000000000001" customHeight="1">
      <c r="A18" s="88"/>
      <c r="B18" s="89"/>
      <c r="C18" s="88" t="s">
        <v>55</v>
      </c>
      <c r="D18" s="71">
        <v>308400</v>
      </c>
    </row>
    <row r="19" spans="1:4" ht="17.100000000000001" customHeight="1">
      <c r="A19" s="88"/>
      <c r="B19" s="89"/>
      <c r="C19" s="88" t="s">
        <v>56</v>
      </c>
      <c r="D19" s="71"/>
    </row>
    <row r="20" spans="1:4" ht="17.100000000000001" customHeight="1">
      <c r="A20" s="90"/>
      <c r="B20" s="89"/>
      <c r="C20" s="88" t="s">
        <v>57</v>
      </c>
      <c r="D20" s="71"/>
    </row>
    <row r="21" spans="1:4" ht="17.100000000000001" customHeight="1">
      <c r="A21" s="90"/>
      <c r="B21" s="89"/>
      <c r="C21" s="88" t="s">
        <v>58</v>
      </c>
      <c r="D21" s="71"/>
    </row>
    <row r="22" spans="1:4" ht="17.100000000000001" customHeight="1">
      <c r="A22" s="90"/>
      <c r="B22" s="89"/>
      <c r="C22" s="88" t="s">
        <v>59</v>
      </c>
      <c r="D22" s="71"/>
    </row>
    <row r="23" spans="1:4" ht="17.100000000000001" customHeight="1">
      <c r="A23" s="90"/>
      <c r="B23" s="89"/>
      <c r="C23" s="88" t="s">
        <v>60</v>
      </c>
      <c r="D23" s="71"/>
    </row>
    <row r="24" spans="1:4" ht="17.100000000000001" customHeight="1">
      <c r="A24" s="90"/>
      <c r="B24" s="89"/>
      <c r="C24" s="88" t="s">
        <v>61</v>
      </c>
      <c r="D24" s="71"/>
    </row>
    <row r="25" spans="1:4" ht="17.100000000000001" customHeight="1">
      <c r="A25" s="88"/>
      <c r="B25" s="89"/>
      <c r="C25" s="88" t="s">
        <v>62</v>
      </c>
      <c r="D25" s="71"/>
    </row>
    <row r="26" spans="1:4" ht="17.100000000000001" customHeight="1">
      <c r="A26" s="88"/>
      <c r="B26" s="89"/>
      <c r="C26" s="88" t="s">
        <v>63</v>
      </c>
      <c r="D26" s="71"/>
    </row>
    <row r="27" spans="1:4" ht="17.100000000000001" customHeight="1">
      <c r="A27" s="88"/>
      <c r="B27" s="89"/>
      <c r="C27" s="88" t="s">
        <v>64</v>
      </c>
      <c r="D27" s="71"/>
    </row>
    <row r="28" spans="1:4" ht="17.100000000000001" customHeight="1">
      <c r="A28" s="90"/>
      <c r="B28" s="70"/>
      <c r="C28" s="88" t="s">
        <v>65</v>
      </c>
      <c r="D28" s="71"/>
    </row>
    <row r="29" spans="1:4" ht="17.100000000000001" customHeight="1">
      <c r="A29" s="90"/>
      <c r="B29" s="70"/>
      <c r="C29" s="88" t="s">
        <v>66</v>
      </c>
      <c r="D29" s="71"/>
    </row>
    <row r="30" spans="1:4" ht="17.100000000000001" customHeight="1">
      <c r="A30" s="90"/>
      <c r="B30" s="70"/>
      <c r="C30" s="88" t="s">
        <v>67</v>
      </c>
      <c r="D30" s="71"/>
    </row>
    <row r="31" spans="1:4" ht="17.100000000000001" customHeight="1">
      <c r="A31" s="90"/>
      <c r="B31" s="70"/>
      <c r="C31" s="88" t="s">
        <v>68</v>
      </c>
      <c r="D31" s="71"/>
    </row>
    <row r="32" spans="1:4" ht="17.100000000000001" customHeight="1">
      <c r="A32" s="90"/>
      <c r="B32" s="81"/>
      <c r="C32" s="88" t="s">
        <v>69</v>
      </c>
      <c r="D32" s="71"/>
    </row>
    <row r="33" spans="1:4" ht="17.100000000000001" customHeight="1">
      <c r="A33" s="88"/>
      <c r="B33" s="88"/>
      <c r="C33" s="88" t="s">
        <v>70</v>
      </c>
      <c r="D33" s="71"/>
    </row>
    <row r="34" spans="1:4" ht="17.100000000000001" customHeight="1">
      <c r="A34" s="88"/>
      <c r="B34" s="88"/>
      <c r="C34" s="88" t="s">
        <v>71</v>
      </c>
      <c r="D34" s="71"/>
    </row>
    <row r="35" spans="1:4" ht="17.100000000000001" customHeight="1">
      <c r="A35" s="88"/>
      <c r="B35" s="88"/>
      <c r="C35" s="88" t="s">
        <v>72</v>
      </c>
      <c r="D35" s="71"/>
    </row>
    <row r="36" spans="1:4" ht="17.100000000000001" customHeight="1">
      <c r="A36" s="88"/>
      <c r="B36" s="88"/>
      <c r="C36" s="88"/>
      <c r="D36" s="88"/>
    </row>
    <row r="37" spans="1:4" ht="17.100000000000001" customHeight="1">
      <c r="A37" s="88"/>
      <c r="B37" s="88"/>
      <c r="C37" s="88"/>
      <c r="D37" s="88"/>
    </row>
    <row r="38" spans="1:4" ht="17.100000000000001" customHeight="1">
      <c r="A38" s="88"/>
      <c r="B38" s="88"/>
      <c r="C38" s="88"/>
      <c r="D38" s="88"/>
    </row>
    <row r="39" spans="1:4" ht="17.100000000000001" customHeight="1">
      <c r="A39" s="90" t="s">
        <v>73</v>
      </c>
      <c r="B39" s="81">
        <f>SUM(B6:B14)</f>
        <v>968653.44499999995</v>
      </c>
      <c r="C39" s="90" t="s">
        <v>74</v>
      </c>
      <c r="D39" s="81">
        <f>SUM(D6:D38)</f>
        <v>968653.44900000002</v>
      </c>
    </row>
    <row r="40" spans="1:4" ht="17.100000000000001" customHeight="1">
      <c r="A40" s="90" t="s">
        <v>75</v>
      </c>
      <c r="B40" s="81"/>
      <c r="C40" s="90" t="s">
        <v>76</v>
      </c>
      <c r="D40" s="81"/>
    </row>
    <row r="41" spans="1:4" ht="17.100000000000001" customHeight="1">
      <c r="A41" s="90" t="s">
        <v>77</v>
      </c>
      <c r="B41" s="91"/>
      <c r="C41" s="88"/>
      <c r="D41" s="91"/>
    </row>
    <row r="42" spans="1:4" ht="17.100000000000001" customHeight="1">
      <c r="A42" s="90" t="s">
        <v>78</v>
      </c>
      <c r="B42" s="81">
        <f>B39+B40</f>
        <v>968653.44499999995</v>
      </c>
      <c r="C42" s="90" t="s">
        <v>79</v>
      </c>
      <c r="D42" s="81">
        <f>D39+D40</f>
        <v>968653.44900000002</v>
      </c>
    </row>
  </sheetData>
  <mergeCells count="4">
    <mergeCell ref="A2:D2"/>
    <mergeCell ref="A3:C3"/>
    <mergeCell ref="A4:B4"/>
    <mergeCell ref="C4:D4"/>
  </mergeCells>
  <phoneticPr fontId="35" type="noConversion"/>
  <pageMargins left="0.75" right="0.75" top="0.270000010728836" bottom="0.2700000107288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2"/>
  <sheetViews>
    <sheetView showZeros="0" topLeftCell="A7" workbookViewId="0">
      <selection activeCell="C29" sqref="C29"/>
    </sheetView>
  </sheetViews>
  <sheetFormatPr defaultColWidth="7.875" defaultRowHeight="12.75" customHeight="1"/>
  <cols>
    <col min="1" max="1" width="39.5" style="15" customWidth="1"/>
    <col min="2" max="2" width="35.625" style="15" customWidth="1"/>
    <col min="3" max="3" width="27.375" style="15" customWidth="1"/>
    <col min="4" max="16384" width="7.875" style="14"/>
  </cols>
  <sheetData>
    <row r="1" spans="1:2" ht="24.75" customHeight="1">
      <c r="A1" s="22"/>
    </row>
    <row r="2" spans="1:2" ht="24.75" customHeight="1">
      <c r="A2" s="108" t="s">
        <v>80</v>
      </c>
      <c r="B2" s="108"/>
    </row>
    <row r="3" spans="1:2" ht="24.75" customHeight="1">
      <c r="A3" s="77"/>
      <c r="B3" s="17" t="s">
        <v>29</v>
      </c>
    </row>
    <row r="4" spans="1:2" ht="21" customHeight="1">
      <c r="A4" s="26" t="s">
        <v>32</v>
      </c>
      <c r="B4" s="26" t="s">
        <v>33</v>
      </c>
    </row>
    <row r="5" spans="1:2" ht="21" customHeight="1">
      <c r="A5" s="78" t="s">
        <v>81</v>
      </c>
      <c r="B5" s="79">
        <f>B6+B7</f>
        <v>968653.44900000002</v>
      </c>
    </row>
    <row r="6" spans="1:2" ht="21" customHeight="1">
      <c r="A6" s="80" t="s">
        <v>82</v>
      </c>
      <c r="B6" s="81">
        <v>968653.44900000002</v>
      </c>
    </row>
    <row r="7" spans="1:2" ht="21" customHeight="1">
      <c r="A7" s="80" t="s">
        <v>83</v>
      </c>
      <c r="B7" s="82"/>
    </row>
    <row r="8" spans="1:2" ht="21" customHeight="1">
      <c r="A8" s="78" t="s">
        <v>84</v>
      </c>
      <c r="B8" s="82">
        <f>B9+B10</f>
        <v>0</v>
      </c>
    </row>
    <row r="9" spans="1:2" ht="21" customHeight="1">
      <c r="A9" s="80" t="s">
        <v>82</v>
      </c>
      <c r="B9" s="82"/>
    </row>
    <row r="10" spans="1:2" ht="21" customHeight="1">
      <c r="A10" s="80" t="s">
        <v>83</v>
      </c>
      <c r="B10" s="82"/>
    </row>
    <row r="11" spans="1:2" ht="21" customHeight="1">
      <c r="A11" s="78" t="s">
        <v>85</v>
      </c>
      <c r="B11" s="82"/>
    </row>
    <row r="12" spans="1:2" ht="21" customHeight="1">
      <c r="A12" s="80" t="s">
        <v>82</v>
      </c>
      <c r="B12" s="82"/>
    </row>
    <row r="13" spans="1:2" ht="21" customHeight="1">
      <c r="A13" s="80" t="s">
        <v>83</v>
      </c>
      <c r="B13" s="82"/>
    </row>
    <row r="14" spans="1:2" ht="21" customHeight="1">
      <c r="A14" s="83" t="s">
        <v>86</v>
      </c>
      <c r="B14" s="82">
        <f>SUM(B15:B17)</f>
        <v>0</v>
      </c>
    </row>
    <row r="15" spans="1:2" ht="21" customHeight="1">
      <c r="A15" s="80" t="s">
        <v>87</v>
      </c>
      <c r="B15" s="82"/>
    </row>
    <row r="16" spans="1:2" ht="21" customHeight="1">
      <c r="A16" s="80" t="s">
        <v>88</v>
      </c>
      <c r="B16" s="82"/>
    </row>
    <row r="17" spans="1:2" ht="21" customHeight="1">
      <c r="A17" s="80" t="s">
        <v>89</v>
      </c>
      <c r="B17" s="82"/>
    </row>
    <row r="18" spans="1:2" ht="21" customHeight="1">
      <c r="A18" s="83" t="s">
        <v>90</v>
      </c>
      <c r="B18" s="82"/>
    </row>
    <row r="19" spans="1:2" ht="21" customHeight="1">
      <c r="A19" s="83" t="s">
        <v>91</v>
      </c>
      <c r="B19" s="82"/>
    </row>
    <row r="20" spans="1:2" ht="21" customHeight="1">
      <c r="A20" s="83" t="s">
        <v>92</v>
      </c>
      <c r="B20" s="82"/>
    </row>
    <row r="21" spans="1:2" ht="21" customHeight="1">
      <c r="A21" s="83" t="s">
        <v>93</v>
      </c>
      <c r="B21" s="82"/>
    </row>
    <row r="22" spans="1:2" ht="21" customHeight="1">
      <c r="A22" s="83" t="s">
        <v>94</v>
      </c>
      <c r="B22" s="79">
        <f>B23+B26+B29+B30</f>
        <v>0</v>
      </c>
    </row>
    <row r="23" spans="1:2" ht="21" customHeight="1">
      <c r="A23" s="80" t="s">
        <v>95</v>
      </c>
      <c r="B23" s="79">
        <f>B24+B25</f>
        <v>0</v>
      </c>
    </row>
    <row r="24" spans="1:2" ht="21" customHeight="1">
      <c r="A24" s="80" t="s">
        <v>96</v>
      </c>
      <c r="B24" s="79"/>
    </row>
    <row r="25" spans="1:2" ht="21" customHeight="1">
      <c r="A25" s="80" t="s">
        <v>97</v>
      </c>
      <c r="B25" s="79"/>
    </row>
    <row r="26" spans="1:2" ht="21" customHeight="1">
      <c r="A26" s="80" t="s">
        <v>98</v>
      </c>
      <c r="B26" s="79">
        <f>B27+B28</f>
        <v>0</v>
      </c>
    </row>
    <row r="27" spans="1:2" ht="21" customHeight="1">
      <c r="A27" s="80" t="s">
        <v>99</v>
      </c>
      <c r="B27" s="79"/>
    </row>
    <row r="28" spans="1:2" ht="21" customHeight="1">
      <c r="A28" s="80" t="s">
        <v>100</v>
      </c>
      <c r="B28" s="79"/>
    </row>
    <row r="29" spans="1:2" ht="21" customHeight="1">
      <c r="A29" s="80" t="s">
        <v>101</v>
      </c>
      <c r="B29" s="79"/>
    </row>
    <row r="30" spans="1:2" ht="21" customHeight="1">
      <c r="A30" s="80" t="s">
        <v>102</v>
      </c>
      <c r="B30" s="79"/>
    </row>
    <row r="31" spans="1:2" ht="21" customHeight="1">
      <c r="A31" s="84"/>
      <c r="B31" s="79"/>
    </row>
    <row r="32" spans="1:2" ht="21" customHeight="1">
      <c r="A32" s="85" t="s">
        <v>103</v>
      </c>
      <c r="B32" s="81">
        <v>968653.44900000002</v>
      </c>
    </row>
  </sheetData>
  <sheetProtection formatCells="0" formatColumns="0" formatRows="0"/>
  <mergeCells count="1">
    <mergeCell ref="A2:B2"/>
  </mergeCells>
  <phoneticPr fontId="35" type="noConversion"/>
  <printOptions horizontalCentered="1"/>
  <pageMargins left="0.59027777777777801" right="0.39370078740157499" top="0.51180555555555596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B6" sqref="B6:D18"/>
    </sheetView>
  </sheetViews>
  <sheetFormatPr defaultColWidth="10" defaultRowHeight="13.5"/>
  <cols>
    <col min="1" max="1" width="34.625" style="74" customWidth="1"/>
    <col min="2" max="5" width="11.25" style="74" customWidth="1"/>
    <col min="6" max="16384" width="10" style="74"/>
  </cols>
  <sheetData>
    <row r="1" spans="1:5" ht="14.25" customHeight="1">
      <c r="A1" s="75"/>
      <c r="B1" s="75"/>
      <c r="C1" s="75"/>
      <c r="D1" s="75"/>
      <c r="E1" s="75"/>
    </row>
    <row r="2" spans="1:5" ht="39.950000000000003" customHeight="1">
      <c r="A2" s="109" t="s">
        <v>104</v>
      </c>
      <c r="B2" s="109"/>
      <c r="C2" s="109"/>
      <c r="D2" s="109"/>
      <c r="E2" s="109"/>
    </row>
    <row r="3" spans="1:5" ht="22.7" customHeight="1">
      <c r="A3" s="76"/>
      <c r="B3" s="76"/>
      <c r="C3" s="76"/>
      <c r="D3" s="76"/>
      <c r="E3" s="76" t="s">
        <v>29</v>
      </c>
    </row>
    <row r="4" spans="1:5" ht="22.7" customHeight="1">
      <c r="A4" s="56" t="s">
        <v>105</v>
      </c>
      <c r="B4" s="56" t="s">
        <v>106</v>
      </c>
      <c r="C4" s="56" t="s">
        <v>107</v>
      </c>
      <c r="D4" s="56" t="s">
        <v>108</v>
      </c>
      <c r="E4" s="56" t="s">
        <v>109</v>
      </c>
    </row>
    <row r="5" spans="1:5" ht="22.7" customHeight="1">
      <c r="A5" s="56" t="s">
        <v>110</v>
      </c>
      <c r="B5" s="56">
        <v>968653.45</v>
      </c>
      <c r="C5" s="56">
        <v>660253.44999999995</v>
      </c>
      <c r="D5" s="56">
        <f>D6+D9+D13+D16</f>
        <v>308400</v>
      </c>
      <c r="E5" s="56"/>
    </row>
    <row r="6" spans="1:5" ht="26.1" customHeight="1">
      <c r="A6" s="59" t="s">
        <v>111</v>
      </c>
      <c r="B6" s="59">
        <v>572037.61499999999</v>
      </c>
      <c r="C6" s="59">
        <v>572037.61499999999</v>
      </c>
      <c r="D6" s="59"/>
      <c r="E6" s="59"/>
    </row>
    <row r="7" spans="1:5" ht="26.1" customHeight="1">
      <c r="A7" s="59" t="s">
        <v>112</v>
      </c>
      <c r="B7" s="59">
        <v>572037.61499999999</v>
      </c>
      <c r="C7" s="59">
        <v>572037.61499999999</v>
      </c>
      <c r="D7" s="59"/>
      <c r="E7" s="59"/>
    </row>
    <row r="8" spans="1:5" ht="26.1" customHeight="1">
      <c r="A8" s="59" t="s">
        <v>113</v>
      </c>
      <c r="B8" s="59">
        <v>572037.61499999999</v>
      </c>
      <c r="C8" s="59">
        <v>572037.61499999999</v>
      </c>
      <c r="D8" s="59"/>
      <c r="E8" s="59"/>
    </row>
    <row r="9" spans="1:5" ht="26.1" customHeight="1">
      <c r="A9" s="59" t="s">
        <v>114</v>
      </c>
      <c r="B9" s="59">
        <v>55786.84</v>
      </c>
      <c r="C9" s="59">
        <v>55786.84</v>
      </c>
      <c r="D9" s="59"/>
      <c r="E9" s="59"/>
    </row>
    <row r="10" spans="1:5" ht="26.1" customHeight="1">
      <c r="A10" s="59" t="s">
        <v>115</v>
      </c>
      <c r="B10" s="59">
        <f>SUM(B11:B12)</f>
        <v>55786.84</v>
      </c>
      <c r="C10" s="59">
        <f>SUM(C11:C12)</f>
        <v>55786.84</v>
      </c>
      <c r="D10" s="59"/>
      <c r="E10" s="59"/>
    </row>
    <row r="11" spans="1:5" ht="26.1" customHeight="1">
      <c r="A11" s="59" t="s">
        <v>116</v>
      </c>
      <c r="B11" s="59">
        <v>53856.42</v>
      </c>
      <c r="C11" s="59">
        <v>53856.42</v>
      </c>
      <c r="D11" s="59"/>
      <c r="E11" s="59"/>
    </row>
    <row r="12" spans="1:5" ht="26.1" customHeight="1">
      <c r="A12" s="59" t="s">
        <v>117</v>
      </c>
      <c r="B12" s="59">
        <v>1930.42</v>
      </c>
      <c r="C12" s="59">
        <v>1930.42</v>
      </c>
      <c r="D12" s="59"/>
      <c r="E12" s="59"/>
    </row>
    <row r="13" spans="1:5" ht="26.1" customHeight="1">
      <c r="A13" s="59" t="s">
        <v>118</v>
      </c>
      <c r="B13" s="59">
        <v>32428.989000000001</v>
      </c>
      <c r="C13" s="59">
        <v>32428.989000000001</v>
      </c>
      <c r="D13" s="59"/>
      <c r="E13" s="59"/>
    </row>
    <row r="14" spans="1:5" ht="26.1" customHeight="1">
      <c r="A14" s="59" t="s">
        <v>119</v>
      </c>
      <c r="B14" s="59">
        <v>32428.989000000001</v>
      </c>
      <c r="C14" s="59">
        <v>32428.989000000001</v>
      </c>
      <c r="D14" s="59"/>
      <c r="E14" s="59"/>
    </row>
    <row r="15" spans="1:5" ht="26.1" customHeight="1">
      <c r="A15" s="59" t="s">
        <v>120</v>
      </c>
      <c r="B15" s="59">
        <v>32428.989000000001</v>
      </c>
      <c r="C15" s="59">
        <v>32428.989000000001</v>
      </c>
      <c r="D15" s="59"/>
      <c r="E15" s="59"/>
    </row>
    <row r="16" spans="1:5" ht="26.1" customHeight="1">
      <c r="A16" s="59" t="s">
        <v>121</v>
      </c>
      <c r="B16" s="59">
        <v>308400</v>
      </c>
      <c r="C16" s="59"/>
      <c r="D16" s="59">
        <v>308400</v>
      </c>
      <c r="E16" s="59"/>
    </row>
    <row r="17" spans="1:5" ht="26.1" customHeight="1">
      <c r="A17" s="59" t="s">
        <v>122</v>
      </c>
      <c r="B17" s="59">
        <v>308400</v>
      </c>
      <c r="C17" s="59"/>
      <c r="D17" s="59">
        <v>308400</v>
      </c>
      <c r="E17" s="59"/>
    </row>
    <row r="18" spans="1:5" ht="26.1" customHeight="1">
      <c r="A18" s="59" t="s">
        <v>123</v>
      </c>
      <c r="B18" s="59">
        <v>308400</v>
      </c>
      <c r="C18" s="59"/>
      <c r="D18" s="59">
        <v>308400</v>
      </c>
      <c r="E18" s="59"/>
    </row>
  </sheetData>
  <mergeCells count="1">
    <mergeCell ref="A2:E2"/>
  </mergeCells>
  <phoneticPr fontId="35" type="noConversion"/>
  <pageMargins left="0.75" right="0.75" top="0.270000010728836" bottom="0.270000010728836" header="0" footer="0"/>
  <pageSetup paperSize="9" orientation="portrait" r:id="rId1"/>
  <ignoredErrors>
    <ignoredError sqref="B10:C1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E16" sqref="E16"/>
    </sheetView>
  </sheetViews>
  <sheetFormatPr defaultColWidth="10" defaultRowHeight="13.5"/>
  <cols>
    <col min="1" max="1" width="24.625" customWidth="1"/>
    <col min="2" max="2" width="16.75" customWidth="1"/>
    <col min="3" max="3" width="31" customWidth="1"/>
    <col min="4" max="4" width="14.5" customWidth="1"/>
    <col min="5" max="5" width="18.75" customWidth="1"/>
    <col min="6" max="8" width="9.75" customWidth="1"/>
  </cols>
  <sheetData>
    <row r="1" spans="1:7" ht="14.25" customHeight="1">
      <c r="A1" s="8"/>
      <c r="B1" s="8"/>
      <c r="C1" s="8"/>
      <c r="D1" s="8"/>
      <c r="E1" s="8"/>
      <c r="F1" s="8"/>
      <c r="G1" s="8"/>
    </row>
    <row r="2" spans="1:7" ht="39.950000000000003" customHeight="1">
      <c r="A2" s="105" t="s">
        <v>124</v>
      </c>
      <c r="B2" s="105"/>
      <c r="C2" s="105"/>
      <c r="D2" s="105"/>
      <c r="E2" s="8"/>
      <c r="F2" s="8"/>
      <c r="G2" s="8"/>
    </row>
    <row r="3" spans="1:7" ht="22.7" customHeight="1">
      <c r="A3" s="9"/>
      <c r="B3" s="9"/>
      <c r="C3" s="110" t="s">
        <v>29</v>
      </c>
      <c r="D3" s="110"/>
      <c r="E3" s="9"/>
      <c r="F3" s="9"/>
      <c r="G3" s="9"/>
    </row>
    <row r="4" spans="1:7" ht="20.100000000000001" customHeight="1">
      <c r="A4" s="107" t="s">
        <v>30</v>
      </c>
      <c r="B4" s="107"/>
      <c r="C4" s="107" t="s">
        <v>31</v>
      </c>
      <c r="D4" s="107"/>
      <c r="E4" s="9"/>
      <c r="F4" s="9"/>
      <c r="G4" s="9"/>
    </row>
    <row r="5" spans="1:7" ht="20.100000000000001" customHeight="1">
      <c r="A5" s="61" t="s">
        <v>32</v>
      </c>
      <c r="B5" s="61" t="s">
        <v>33</v>
      </c>
      <c r="C5" s="61" t="s">
        <v>32</v>
      </c>
      <c r="D5" s="61" t="s">
        <v>110</v>
      </c>
      <c r="E5" s="9"/>
      <c r="F5" s="9"/>
      <c r="G5" s="9"/>
    </row>
    <row r="6" spans="1:7" ht="20.100000000000001" customHeight="1">
      <c r="A6" s="12" t="s">
        <v>125</v>
      </c>
      <c r="B6" s="67">
        <v>968653.44499999995</v>
      </c>
      <c r="C6" s="12" t="s">
        <v>126</v>
      </c>
      <c r="D6" s="68">
        <f>SUM(D7:D36)</f>
        <v>968653.44900000002</v>
      </c>
      <c r="E6" s="9"/>
      <c r="F6" s="9"/>
      <c r="G6" s="9"/>
    </row>
    <row r="7" spans="1:7" ht="20.100000000000001" customHeight="1">
      <c r="A7" s="12" t="s">
        <v>127</v>
      </c>
      <c r="B7" s="69"/>
      <c r="C7" s="12" t="s">
        <v>128</v>
      </c>
      <c r="D7" s="70">
        <v>572037.62</v>
      </c>
      <c r="E7" s="9"/>
      <c r="F7" s="9"/>
      <c r="G7" s="9"/>
    </row>
    <row r="8" spans="1:7" ht="20.100000000000001" customHeight="1">
      <c r="A8" s="12" t="s">
        <v>129</v>
      </c>
      <c r="B8" s="69"/>
      <c r="C8" s="12" t="s">
        <v>130</v>
      </c>
      <c r="D8" s="70"/>
      <c r="E8" s="9"/>
      <c r="F8" s="9"/>
      <c r="G8" s="9"/>
    </row>
    <row r="9" spans="1:7" ht="20.100000000000001" customHeight="1">
      <c r="A9" s="12" t="s">
        <v>131</v>
      </c>
      <c r="B9" s="69"/>
      <c r="C9" s="12" t="s">
        <v>132</v>
      </c>
      <c r="D9" s="70"/>
      <c r="E9" s="9"/>
      <c r="F9" s="9"/>
      <c r="G9" s="9"/>
    </row>
    <row r="10" spans="1:7" ht="20.100000000000001" customHeight="1">
      <c r="A10" s="12"/>
      <c r="B10" s="62"/>
      <c r="C10" s="12" t="s">
        <v>133</v>
      </c>
      <c r="D10" s="70"/>
      <c r="E10" s="9"/>
      <c r="F10" s="9"/>
      <c r="G10" s="9"/>
    </row>
    <row r="11" spans="1:7" ht="20.100000000000001" customHeight="1">
      <c r="A11" s="12"/>
      <c r="B11" s="62"/>
      <c r="C11" s="12" t="s">
        <v>134</v>
      </c>
      <c r="D11" s="70"/>
      <c r="E11" s="9"/>
      <c r="F11" s="9"/>
      <c r="G11" s="9"/>
    </row>
    <row r="12" spans="1:7" ht="20.100000000000001" customHeight="1">
      <c r="A12" s="12"/>
      <c r="B12" s="62"/>
      <c r="C12" s="12" t="s">
        <v>135</v>
      </c>
      <c r="D12" s="70"/>
      <c r="E12" s="9"/>
      <c r="F12" s="9"/>
      <c r="G12" s="9"/>
    </row>
    <row r="13" spans="1:7" ht="20.100000000000001" customHeight="1">
      <c r="A13" s="37"/>
      <c r="B13" s="65"/>
      <c r="C13" s="12" t="s">
        <v>136</v>
      </c>
      <c r="D13" s="70"/>
      <c r="E13" s="9"/>
      <c r="F13" s="9"/>
      <c r="G13" s="9"/>
    </row>
    <row r="14" spans="1:7" ht="20.100000000000001" customHeight="1">
      <c r="A14" s="12"/>
      <c r="B14" s="62"/>
      <c r="C14" s="12" t="s">
        <v>137</v>
      </c>
      <c r="D14" s="70">
        <v>55786.84</v>
      </c>
      <c r="E14" s="9"/>
      <c r="F14" s="9"/>
      <c r="G14" s="40"/>
    </row>
    <row r="15" spans="1:7" ht="20.100000000000001" customHeight="1">
      <c r="A15" s="12"/>
      <c r="B15" s="62"/>
      <c r="C15" s="12" t="s">
        <v>138</v>
      </c>
      <c r="D15" s="70"/>
      <c r="E15" s="9"/>
      <c r="F15" s="9"/>
      <c r="G15" s="9"/>
    </row>
    <row r="16" spans="1:7" ht="20.100000000000001" customHeight="1">
      <c r="A16" s="12"/>
      <c r="B16" s="62"/>
      <c r="C16" s="12" t="s">
        <v>139</v>
      </c>
      <c r="D16" s="70">
        <v>32428.989000000001</v>
      </c>
      <c r="E16" s="9"/>
      <c r="F16" s="9"/>
      <c r="G16" s="9"/>
    </row>
    <row r="17" spans="1:7" ht="20.100000000000001" customHeight="1">
      <c r="A17" s="12"/>
      <c r="B17" s="62"/>
      <c r="C17" s="12" t="s">
        <v>140</v>
      </c>
      <c r="D17" s="71"/>
      <c r="E17" s="9"/>
      <c r="F17" s="9"/>
      <c r="G17" s="9"/>
    </row>
    <row r="18" spans="1:7" ht="20.100000000000001" customHeight="1">
      <c r="A18" s="12"/>
      <c r="B18" s="62"/>
      <c r="C18" s="12" t="s">
        <v>141</v>
      </c>
      <c r="D18" s="71"/>
      <c r="E18" s="9"/>
      <c r="F18" s="9"/>
      <c r="G18" s="9"/>
    </row>
    <row r="19" spans="1:7" ht="20.100000000000001" customHeight="1">
      <c r="A19" s="12"/>
      <c r="B19" s="12"/>
      <c r="C19" s="12" t="s">
        <v>142</v>
      </c>
      <c r="D19" s="71">
        <v>308400</v>
      </c>
      <c r="E19" s="9"/>
      <c r="F19" s="9"/>
      <c r="G19" s="9"/>
    </row>
    <row r="20" spans="1:7" ht="20.100000000000001" customHeight="1">
      <c r="A20" s="12"/>
      <c r="B20" s="12"/>
      <c r="C20" s="12" t="s">
        <v>143</v>
      </c>
      <c r="D20" s="71"/>
      <c r="E20" s="9"/>
      <c r="F20" s="9"/>
      <c r="G20" s="9"/>
    </row>
    <row r="21" spans="1:7" ht="20.100000000000001" customHeight="1">
      <c r="A21" s="12"/>
      <c r="B21" s="12"/>
      <c r="C21" s="12" t="s">
        <v>144</v>
      </c>
      <c r="D21" s="71"/>
      <c r="E21" s="9"/>
      <c r="F21" s="9"/>
      <c r="G21" s="9"/>
    </row>
    <row r="22" spans="1:7" ht="20.100000000000001" customHeight="1">
      <c r="A22" s="12"/>
      <c r="B22" s="12"/>
      <c r="C22" s="12" t="s">
        <v>145</v>
      </c>
      <c r="D22" s="69"/>
      <c r="E22" s="9"/>
      <c r="F22" s="9"/>
      <c r="G22" s="9"/>
    </row>
    <row r="23" spans="1:7" ht="20.100000000000001" customHeight="1">
      <c r="A23" s="12"/>
      <c r="B23" s="12"/>
      <c r="C23" s="12" t="s">
        <v>146</v>
      </c>
      <c r="D23" s="69"/>
      <c r="E23" s="9"/>
      <c r="F23" s="9"/>
      <c r="G23" s="9"/>
    </row>
    <row r="24" spans="1:7" ht="20.100000000000001" customHeight="1">
      <c r="A24" s="12"/>
      <c r="B24" s="12"/>
      <c r="C24" s="12" t="s">
        <v>147</v>
      </c>
      <c r="D24" s="69"/>
      <c r="E24" s="9"/>
      <c r="F24" s="9"/>
      <c r="G24" s="9"/>
    </row>
    <row r="25" spans="1:7" ht="20.100000000000001" customHeight="1">
      <c r="A25" s="12"/>
      <c r="B25" s="12"/>
      <c r="C25" s="12" t="s">
        <v>148</v>
      </c>
      <c r="D25" s="69"/>
      <c r="E25" s="9"/>
      <c r="F25" s="9"/>
      <c r="G25" s="9"/>
    </row>
    <row r="26" spans="1:7" ht="20.100000000000001" customHeight="1">
      <c r="A26" s="12"/>
      <c r="B26" s="12"/>
      <c r="C26" s="12" t="s">
        <v>149</v>
      </c>
      <c r="D26" s="69"/>
      <c r="E26" s="9"/>
      <c r="F26" s="9"/>
      <c r="G26" s="9"/>
    </row>
    <row r="27" spans="1:7" ht="20.100000000000001" customHeight="1">
      <c r="A27" s="12"/>
      <c r="B27" s="12"/>
      <c r="C27" s="12" t="s">
        <v>150</v>
      </c>
      <c r="D27" s="69"/>
      <c r="E27" s="9"/>
      <c r="F27" s="9"/>
      <c r="G27" s="9"/>
    </row>
    <row r="28" spans="1:7" ht="20.100000000000001" customHeight="1">
      <c r="A28" s="12"/>
      <c r="B28" s="12"/>
      <c r="C28" s="12" t="s">
        <v>151</v>
      </c>
      <c r="D28" s="69"/>
      <c r="E28" s="9"/>
      <c r="F28" s="9"/>
      <c r="G28" s="9"/>
    </row>
    <row r="29" spans="1:7" ht="20.100000000000001" customHeight="1">
      <c r="A29" s="12"/>
      <c r="B29" s="12"/>
      <c r="C29" s="12" t="s">
        <v>152</v>
      </c>
      <c r="D29" s="69"/>
      <c r="E29" s="9"/>
      <c r="F29" s="9"/>
      <c r="G29" s="9"/>
    </row>
    <row r="30" spans="1:7" ht="20.100000000000001" customHeight="1">
      <c r="A30" s="12"/>
      <c r="B30" s="12"/>
      <c r="C30" s="12" t="s">
        <v>153</v>
      </c>
      <c r="D30" s="69"/>
      <c r="E30" s="9"/>
      <c r="F30" s="9"/>
      <c r="G30" s="9"/>
    </row>
    <row r="31" spans="1:7" ht="20.100000000000001" customHeight="1">
      <c r="A31" s="12"/>
      <c r="B31" s="12"/>
      <c r="C31" s="12" t="s">
        <v>154</v>
      </c>
      <c r="D31" s="69"/>
      <c r="E31" s="9"/>
      <c r="F31" s="9"/>
      <c r="G31" s="9"/>
    </row>
    <row r="32" spans="1:7" ht="20.100000000000001" customHeight="1">
      <c r="A32" s="12"/>
      <c r="B32" s="12"/>
      <c r="C32" s="12" t="s">
        <v>155</v>
      </c>
      <c r="D32" s="69"/>
      <c r="E32" s="9"/>
      <c r="F32" s="9"/>
      <c r="G32" s="9"/>
    </row>
    <row r="33" spans="1:7" ht="20.100000000000001" customHeight="1">
      <c r="A33" s="12"/>
      <c r="B33" s="12"/>
      <c r="C33" s="12" t="s">
        <v>156</v>
      </c>
      <c r="D33" s="69"/>
      <c r="E33" s="9"/>
      <c r="F33" s="9"/>
      <c r="G33" s="9"/>
    </row>
    <row r="34" spans="1:7" ht="20.100000000000001" customHeight="1">
      <c r="A34" s="12"/>
      <c r="B34" s="12"/>
      <c r="C34" s="12" t="s">
        <v>157</v>
      </c>
      <c r="D34" s="69"/>
      <c r="E34" s="9"/>
      <c r="F34" s="9"/>
      <c r="G34" s="9"/>
    </row>
    <row r="35" spans="1:7" ht="20.100000000000001" customHeight="1">
      <c r="A35" s="12"/>
      <c r="B35" s="12"/>
      <c r="C35" s="12" t="s">
        <v>158</v>
      </c>
      <c r="D35" s="69"/>
      <c r="E35" s="9"/>
      <c r="F35" s="9"/>
      <c r="G35" s="9"/>
    </row>
    <row r="36" spans="1:7" ht="20.100000000000001" customHeight="1">
      <c r="A36" s="12"/>
      <c r="B36" s="12"/>
      <c r="C36" s="12" t="s">
        <v>159</v>
      </c>
      <c r="D36" s="68"/>
      <c r="E36" s="9"/>
      <c r="F36" s="9"/>
      <c r="G36" s="9"/>
    </row>
    <row r="37" spans="1:7" ht="20.100000000000001" customHeight="1">
      <c r="A37" s="61" t="s">
        <v>160</v>
      </c>
      <c r="B37" s="72">
        <f>B6</f>
        <v>968653.44499999995</v>
      </c>
      <c r="C37" s="61" t="s">
        <v>161</v>
      </c>
      <c r="D37" s="73">
        <f>D6</f>
        <v>968653.44900000002</v>
      </c>
      <c r="E37" s="40"/>
      <c r="F37" s="9"/>
      <c r="G37" s="9"/>
    </row>
  </sheetData>
  <mergeCells count="4">
    <mergeCell ref="A2:D2"/>
    <mergeCell ref="C3:D3"/>
    <mergeCell ref="A4:B4"/>
    <mergeCell ref="C4:D4"/>
  </mergeCells>
  <phoneticPr fontId="35" type="noConversion"/>
  <pageMargins left="0.75" right="0.75" top="0.270000010728836" bottom="0.270000010728836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A7" sqref="A7"/>
    </sheetView>
  </sheetViews>
  <sheetFormatPr defaultColWidth="10" defaultRowHeight="13.5"/>
  <cols>
    <col min="1" max="1" width="14.125" customWidth="1"/>
    <col min="2" max="2" width="13.375" customWidth="1"/>
    <col min="3" max="3" width="14.875" customWidth="1"/>
    <col min="4" max="4" width="12.375" customWidth="1"/>
    <col min="5" max="5" width="15.25" customWidth="1"/>
    <col min="6" max="6" width="9.125" customWidth="1"/>
    <col min="7" max="7" width="10.875" customWidth="1"/>
    <col min="8" max="8" width="8.625" customWidth="1"/>
    <col min="9" max="11" width="10.875" customWidth="1"/>
  </cols>
  <sheetData>
    <row r="1" spans="1:11" ht="14.2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39.950000000000003" customHeight="1">
      <c r="A2" s="105" t="s">
        <v>162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22.7" customHeight="1">
      <c r="A3" s="9"/>
      <c r="B3" s="9"/>
      <c r="C3" s="9"/>
      <c r="D3" s="9"/>
      <c r="E3" s="9"/>
      <c r="F3" s="9"/>
      <c r="G3" s="9"/>
      <c r="H3" s="9"/>
      <c r="I3" s="9"/>
      <c r="J3" s="110" t="s">
        <v>29</v>
      </c>
      <c r="K3" s="110"/>
    </row>
    <row r="4" spans="1:11" ht="22.7" customHeight="1">
      <c r="A4" s="107" t="s">
        <v>163</v>
      </c>
      <c r="B4" s="107" t="s">
        <v>110</v>
      </c>
      <c r="C4" s="107" t="s">
        <v>164</v>
      </c>
      <c r="D4" s="107"/>
      <c r="E4" s="107"/>
      <c r="F4" s="107" t="s">
        <v>165</v>
      </c>
      <c r="G4" s="107"/>
      <c r="H4" s="107"/>
      <c r="I4" s="107" t="s">
        <v>166</v>
      </c>
      <c r="J4" s="107"/>
      <c r="K4" s="107"/>
    </row>
    <row r="5" spans="1:11" ht="22.7" customHeight="1">
      <c r="A5" s="107"/>
      <c r="B5" s="107"/>
      <c r="C5" s="11" t="s">
        <v>110</v>
      </c>
      <c r="D5" s="11" t="s">
        <v>107</v>
      </c>
      <c r="E5" s="11" t="s">
        <v>108</v>
      </c>
      <c r="F5" s="11" t="s">
        <v>110</v>
      </c>
      <c r="G5" s="11" t="s">
        <v>107</v>
      </c>
      <c r="H5" s="11" t="s">
        <v>108</v>
      </c>
      <c r="I5" s="11" t="s">
        <v>110</v>
      </c>
      <c r="J5" s="11" t="s">
        <v>107</v>
      </c>
      <c r="K5" s="11" t="s">
        <v>108</v>
      </c>
    </row>
    <row r="6" spans="1:11" ht="22.7" customHeight="1">
      <c r="A6" s="37" t="s">
        <v>110</v>
      </c>
      <c r="B6" s="56">
        <v>968653.45</v>
      </c>
      <c r="C6" s="56">
        <v>968653.45</v>
      </c>
      <c r="D6" s="56">
        <v>660253.44999999995</v>
      </c>
      <c r="E6" s="62">
        <v>308400</v>
      </c>
      <c r="F6" s="63"/>
      <c r="G6" s="64"/>
      <c r="H6" s="64"/>
      <c r="I6" s="64"/>
      <c r="J6" s="64"/>
      <c r="K6" s="64"/>
    </row>
    <row r="7" spans="1:11" ht="22.7" customHeight="1">
      <c r="A7" s="39" t="s">
        <v>167</v>
      </c>
      <c r="B7" s="56">
        <v>968653.45</v>
      </c>
      <c r="C7" s="56">
        <v>968653.45</v>
      </c>
      <c r="D7" s="56">
        <v>660253.44999999995</v>
      </c>
      <c r="E7" s="62">
        <v>308400</v>
      </c>
      <c r="F7" s="62"/>
      <c r="G7" s="65"/>
      <c r="H7" s="65"/>
      <c r="I7" s="65"/>
      <c r="J7" s="65"/>
      <c r="K7" s="65"/>
    </row>
    <row r="8" spans="1:11" ht="22.7" customHeight="1">
      <c r="A8" s="66"/>
      <c r="B8" s="63"/>
      <c r="C8" s="63"/>
      <c r="D8" s="62"/>
      <c r="E8" s="62"/>
      <c r="F8" s="62"/>
      <c r="G8" s="65"/>
      <c r="H8" s="65"/>
      <c r="I8" s="65"/>
      <c r="J8" s="65"/>
      <c r="K8" s="65"/>
    </row>
  </sheetData>
  <mergeCells count="7">
    <mergeCell ref="A2:K2"/>
    <mergeCell ref="J3:K3"/>
    <mergeCell ref="C4:E4"/>
    <mergeCell ref="F4:H4"/>
    <mergeCell ref="I4:K4"/>
    <mergeCell ref="A4:A5"/>
    <mergeCell ref="B4:B5"/>
  </mergeCells>
  <phoneticPr fontId="35" type="noConversion"/>
  <pageMargins left="0.75" right="0.75" top="0.270000010728836" bottom="0.270000010728836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H14" sqref="H14"/>
    </sheetView>
  </sheetViews>
  <sheetFormatPr defaultColWidth="10" defaultRowHeight="13.5"/>
  <cols>
    <col min="1" max="1" width="11.875" style="49" customWidth="1"/>
    <col min="2" max="2" width="29.75" style="50" customWidth="1"/>
    <col min="3" max="5" width="15" customWidth="1"/>
  </cols>
  <sheetData>
    <row r="1" spans="1:5" ht="14.25" customHeight="1">
      <c r="A1" s="51"/>
    </row>
    <row r="2" spans="1:5" ht="36.950000000000003" customHeight="1">
      <c r="A2" s="105" t="s">
        <v>168</v>
      </c>
      <c r="B2" s="105"/>
      <c r="C2" s="105"/>
      <c r="D2" s="105"/>
      <c r="E2" s="105"/>
    </row>
    <row r="3" spans="1:5" ht="21.95" customHeight="1">
      <c r="A3" s="52"/>
      <c r="B3" s="9"/>
      <c r="C3" s="110" t="s">
        <v>29</v>
      </c>
      <c r="D3" s="110"/>
      <c r="E3" s="110"/>
    </row>
    <row r="4" spans="1:5" ht="22.7" customHeight="1">
      <c r="A4" s="111" t="s">
        <v>105</v>
      </c>
      <c r="B4" s="111"/>
      <c r="C4" s="111" t="s">
        <v>164</v>
      </c>
      <c r="D4" s="111"/>
      <c r="E4" s="111"/>
    </row>
    <row r="5" spans="1:5" ht="22.7" customHeight="1">
      <c r="A5" s="53" t="s">
        <v>169</v>
      </c>
      <c r="B5" s="53" t="s">
        <v>170</v>
      </c>
      <c r="C5" s="44" t="s">
        <v>110</v>
      </c>
      <c r="D5" s="53" t="s">
        <v>107</v>
      </c>
      <c r="E5" s="53" t="s">
        <v>108</v>
      </c>
    </row>
    <row r="6" spans="1:5" ht="30" customHeight="1">
      <c r="A6" s="54"/>
      <c r="B6" s="55" t="s">
        <v>110</v>
      </c>
      <c r="C6" s="56">
        <f>C7+C10+C14+C17</f>
        <v>968653.44400000002</v>
      </c>
      <c r="D6" s="56">
        <f>D7+D10+D14+D17</f>
        <v>660253.44400000002</v>
      </c>
      <c r="E6" s="56">
        <f>E7+E10+E14+E17</f>
        <v>308400</v>
      </c>
    </row>
    <row r="7" spans="1:5" ht="30" customHeight="1">
      <c r="A7" s="57" t="s">
        <v>171</v>
      </c>
      <c r="B7" s="58" t="s">
        <v>172</v>
      </c>
      <c r="C7" s="59">
        <v>572037.61499999999</v>
      </c>
      <c r="D7" s="59">
        <v>572037.61499999999</v>
      </c>
      <c r="E7" s="59"/>
    </row>
    <row r="8" spans="1:5" ht="30" customHeight="1">
      <c r="A8" s="60">
        <v>20129</v>
      </c>
      <c r="B8" s="59" t="s">
        <v>173</v>
      </c>
      <c r="C8" s="59">
        <v>572037.61499999999</v>
      </c>
      <c r="D8" s="59">
        <v>572037.61499999999</v>
      </c>
      <c r="E8" s="59"/>
    </row>
    <row r="9" spans="1:5" ht="30" customHeight="1">
      <c r="A9" s="60">
        <v>2012950</v>
      </c>
      <c r="B9" s="59" t="s">
        <v>174</v>
      </c>
      <c r="C9" s="59">
        <v>572037.61499999999</v>
      </c>
      <c r="D9" s="59">
        <v>572037.61499999999</v>
      </c>
      <c r="E9" s="59"/>
    </row>
    <row r="10" spans="1:5" ht="30" customHeight="1">
      <c r="A10" s="60">
        <v>208</v>
      </c>
      <c r="B10" s="59" t="s">
        <v>175</v>
      </c>
      <c r="C10" s="59">
        <v>55786.84</v>
      </c>
      <c r="D10" s="59">
        <v>55786.84</v>
      </c>
      <c r="E10" s="59"/>
    </row>
    <row r="11" spans="1:5" ht="30" customHeight="1">
      <c r="A11" s="60">
        <v>20805</v>
      </c>
      <c r="B11" s="59" t="s">
        <v>176</v>
      </c>
      <c r="C11" s="59">
        <f>SUM(C12:C13)</f>
        <v>55786.84</v>
      </c>
      <c r="D11" s="59">
        <f>SUM(D12:D13)</f>
        <v>55786.84</v>
      </c>
      <c r="E11" s="59"/>
    </row>
    <row r="12" spans="1:5" ht="30" customHeight="1">
      <c r="A12" s="60">
        <v>2080505</v>
      </c>
      <c r="B12" s="59" t="s">
        <v>177</v>
      </c>
      <c r="C12" s="59">
        <v>53856.42</v>
      </c>
      <c r="D12" s="59">
        <v>53856.42</v>
      </c>
      <c r="E12" s="59"/>
    </row>
    <row r="13" spans="1:5" ht="30" customHeight="1">
      <c r="A13" s="60">
        <v>2080599</v>
      </c>
      <c r="B13" s="59" t="s">
        <v>178</v>
      </c>
      <c r="C13" s="59">
        <v>1930.42</v>
      </c>
      <c r="D13" s="59">
        <v>1930.42</v>
      </c>
      <c r="E13" s="59"/>
    </row>
    <row r="14" spans="1:5" ht="30" customHeight="1">
      <c r="A14" s="60">
        <v>210</v>
      </c>
      <c r="B14" s="59" t="s">
        <v>179</v>
      </c>
      <c r="C14" s="59">
        <v>32428.989000000001</v>
      </c>
      <c r="D14" s="59">
        <v>32428.989000000001</v>
      </c>
      <c r="E14" s="59"/>
    </row>
    <row r="15" spans="1:5" ht="30" customHeight="1">
      <c r="A15" s="60">
        <v>21011</v>
      </c>
      <c r="B15" s="59" t="s">
        <v>180</v>
      </c>
      <c r="C15" s="59">
        <v>32428.989000000001</v>
      </c>
      <c r="D15" s="59">
        <v>32428.989000000001</v>
      </c>
      <c r="E15" s="59"/>
    </row>
    <row r="16" spans="1:5" ht="30" customHeight="1">
      <c r="A16" s="60">
        <v>2101102</v>
      </c>
      <c r="B16" s="59" t="s">
        <v>181</v>
      </c>
      <c r="C16" s="59">
        <v>32428.989000000001</v>
      </c>
      <c r="D16" s="59">
        <v>32428.989000000001</v>
      </c>
      <c r="E16" s="59"/>
    </row>
    <row r="17" spans="1:5" ht="30" customHeight="1">
      <c r="A17" s="60">
        <v>213</v>
      </c>
      <c r="B17" s="59" t="s">
        <v>182</v>
      </c>
      <c r="C17" s="59">
        <v>308400</v>
      </c>
      <c r="D17" s="59"/>
      <c r="E17" s="59">
        <v>308400</v>
      </c>
    </row>
    <row r="18" spans="1:5" ht="30" customHeight="1">
      <c r="A18" s="60">
        <v>21307</v>
      </c>
      <c r="B18" s="59" t="s">
        <v>183</v>
      </c>
      <c r="C18" s="59">
        <v>308400</v>
      </c>
      <c r="D18" s="59"/>
      <c r="E18" s="59">
        <v>308400</v>
      </c>
    </row>
    <row r="19" spans="1:5" ht="30" customHeight="1">
      <c r="A19" s="60">
        <v>2130705</v>
      </c>
      <c r="B19" s="59" t="s">
        <v>184</v>
      </c>
      <c r="C19" s="59">
        <v>308400</v>
      </c>
      <c r="D19" s="59"/>
      <c r="E19" s="59">
        <v>308400</v>
      </c>
    </row>
  </sheetData>
  <mergeCells count="4">
    <mergeCell ref="A2:E2"/>
    <mergeCell ref="C3:E3"/>
    <mergeCell ref="A4:B4"/>
    <mergeCell ref="C4:E4"/>
  </mergeCells>
  <phoneticPr fontId="35" type="noConversion"/>
  <pageMargins left="0.75" right="0.75" top="0.268999993801117" bottom="0.268999993801117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60"/>
  <sheetViews>
    <sheetView workbookViewId="0">
      <selection activeCell="C19" sqref="C19:E19"/>
    </sheetView>
  </sheetViews>
  <sheetFormatPr defaultColWidth="10" defaultRowHeight="13.5"/>
  <cols>
    <col min="1" max="1" width="8.875" customWidth="1"/>
    <col min="2" max="2" width="32" customWidth="1"/>
    <col min="3" max="5" width="15.5" customWidth="1"/>
  </cols>
  <sheetData>
    <row r="1" spans="1:5" ht="18" customHeight="1">
      <c r="A1" s="8"/>
      <c r="B1" s="8"/>
      <c r="C1" s="8"/>
      <c r="D1" s="8"/>
      <c r="E1" s="8"/>
    </row>
    <row r="2" spans="1:5" ht="39.950000000000003" customHeight="1">
      <c r="A2" s="105" t="s">
        <v>185</v>
      </c>
      <c r="B2" s="105"/>
      <c r="C2" s="105"/>
      <c r="D2" s="105"/>
      <c r="E2" s="105"/>
    </row>
    <row r="3" spans="1:5" ht="22.7" customHeight="1">
      <c r="A3" s="112"/>
      <c r="B3" s="112"/>
      <c r="C3" s="9"/>
      <c r="D3" s="9"/>
      <c r="E3" s="41" t="s">
        <v>29</v>
      </c>
    </row>
    <row r="4" spans="1:5" ht="15.95" customHeight="1">
      <c r="A4" s="111" t="s">
        <v>186</v>
      </c>
      <c r="B4" s="111"/>
      <c r="C4" s="111" t="s">
        <v>187</v>
      </c>
      <c r="D4" s="111"/>
      <c r="E4" s="111"/>
    </row>
    <row r="5" spans="1:5" ht="15.95" customHeight="1">
      <c r="A5" s="42" t="s">
        <v>169</v>
      </c>
      <c r="B5" s="42" t="s">
        <v>170</v>
      </c>
      <c r="C5" s="42" t="s">
        <v>110</v>
      </c>
      <c r="D5" s="42" t="s">
        <v>188</v>
      </c>
      <c r="E5" s="42" t="s">
        <v>189</v>
      </c>
    </row>
    <row r="6" spans="1:5" ht="15.95" customHeight="1">
      <c r="A6" s="42"/>
      <c r="B6" s="42" t="s">
        <v>110</v>
      </c>
      <c r="C6" s="43">
        <f>D6+E6</f>
        <v>660253.44499999995</v>
      </c>
      <c r="D6" s="43">
        <f>D7+D47</f>
        <v>595342.66500000004</v>
      </c>
      <c r="E6" s="43">
        <f>E19</f>
        <v>64910.78</v>
      </c>
    </row>
    <row r="7" spans="1:5" ht="15.95" customHeight="1">
      <c r="A7" s="28" t="s">
        <v>190</v>
      </c>
      <c r="B7" s="28" t="s">
        <v>191</v>
      </c>
      <c r="C7" s="44">
        <f>SUM(C8:C18)</f>
        <v>595342.66500000004</v>
      </c>
      <c r="D7" s="44">
        <f>SUM(D8:D18)</f>
        <v>595342.66500000004</v>
      </c>
      <c r="E7" s="43"/>
    </row>
    <row r="8" spans="1:5" ht="15.95" customHeight="1">
      <c r="A8" s="45" t="s">
        <v>192</v>
      </c>
      <c r="B8" s="45" t="s">
        <v>193</v>
      </c>
      <c r="C8" s="46">
        <v>222957</v>
      </c>
      <c r="D8" s="47">
        <v>222957</v>
      </c>
      <c r="E8" s="47"/>
    </row>
    <row r="9" spans="1:5" ht="15.95" customHeight="1">
      <c r="A9" s="45" t="s">
        <v>194</v>
      </c>
      <c r="B9" s="45" t="s">
        <v>195</v>
      </c>
      <c r="C9" s="31">
        <v>148218.83499999999</v>
      </c>
      <c r="D9" s="31">
        <v>148218.83499999999</v>
      </c>
      <c r="E9" s="31"/>
    </row>
    <row r="10" spans="1:5" ht="15.95" customHeight="1">
      <c r="A10" s="45" t="s">
        <v>196</v>
      </c>
      <c r="B10" s="45" t="s">
        <v>197</v>
      </c>
      <c r="C10" s="31">
        <v>111192</v>
      </c>
      <c r="D10" s="31">
        <v>111192</v>
      </c>
      <c r="E10" s="31"/>
    </row>
    <row r="11" spans="1:5" ht="15.95" customHeight="1">
      <c r="A11" s="45">
        <v>30106</v>
      </c>
      <c r="B11" s="31" t="s">
        <v>198</v>
      </c>
      <c r="C11" s="31"/>
      <c r="D11" s="31"/>
      <c r="E11" s="31"/>
    </row>
    <row r="12" spans="1:5" ht="15.95" customHeight="1">
      <c r="A12" s="45">
        <v>30107</v>
      </c>
      <c r="B12" s="31" t="s">
        <v>199</v>
      </c>
      <c r="C12" s="31">
        <v>24759</v>
      </c>
      <c r="D12" s="31">
        <v>24759</v>
      </c>
      <c r="E12" s="31"/>
    </row>
    <row r="13" spans="1:5" ht="15.95" customHeight="1">
      <c r="A13" s="45">
        <v>30108</v>
      </c>
      <c r="B13" s="31" t="s">
        <v>200</v>
      </c>
      <c r="C13" s="31">
        <v>53856.42</v>
      </c>
      <c r="D13" s="31">
        <v>53856.42</v>
      </c>
      <c r="E13" s="31"/>
    </row>
    <row r="14" spans="1:5" ht="15.95" customHeight="1">
      <c r="A14" s="45">
        <v>30109</v>
      </c>
      <c r="B14" s="31" t="s">
        <v>201</v>
      </c>
      <c r="C14" s="31">
        <v>0</v>
      </c>
      <c r="D14" s="31">
        <v>0</v>
      </c>
      <c r="E14" s="31"/>
    </row>
    <row r="15" spans="1:5" ht="15.95" customHeight="1">
      <c r="A15" s="45">
        <v>30110</v>
      </c>
      <c r="B15" s="31" t="s">
        <v>202</v>
      </c>
      <c r="C15" s="31">
        <v>32428.99</v>
      </c>
      <c r="D15" s="31">
        <v>32428.99</v>
      </c>
      <c r="E15" s="31"/>
    </row>
    <row r="16" spans="1:5" ht="15.95" customHeight="1">
      <c r="A16" s="45">
        <v>30112</v>
      </c>
      <c r="B16" s="31" t="s">
        <v>203</v>
      </c>
      <c r="C16" s="31">
        <v>1930.42</v>
      </c>
      <c r="D16" s="31">
        <v>1930.42</v>
      </c>
      <c r="E16" s="31"/>
    </row>
    <row r="17" spans="1:5" ht="15.95" customHeight="1">
      <c r="A17" s="45">
        <v>30113</v>
      </c>
      <c r="B17" s="31" t="s">
        <v>204</v>
      </c>
      <c r="C17" s="31">
        <v>0</v>
      </c>
      <c r="D17" s="31">
        <v>0</v>
      </c>
      <c r="E17" s="31"/>
    </row>
    <row r="18" spans="1:5" ht="15.95" customHeight="1">
      <c r="A18" s="45">
        <v>30199</v>
      </c>
      <c r="B18" s="31" t="s">
        <v>205</v>
      </c>
      <c r="C18" s="31">
        <v>0</v>
      </c>
      <c r="D18" s="31">
        <v>0</v>
      </c>
      <c r="E18" s="31"/>
    </row>
    <row r="19" spans="1:5" ht="15.95" customHeight="1">
      <c r="A19" s="28" t="s">
        <v>206</v>
      </c>
      <c r="B19" s="48" t="s">
        <v>207</v>
      </c>
      <c r="C19" s="48">
        <f>SUM(C20:C46)</f>
        <v>64910.78</v>
      </c>
      <c r="D19" s="48">
        <f>SUM(D20:D46)</f>
        <v>0</v>
      </c>
      <c r="E19" s="48">
        <f>SUM(E20:E46)</f>
        <v>64910.78</v>
      </c>
    </row>
    <row r="20" spans="1:5" ht="15.95" customHeight="1">
      <c r="A20" s="45">
        <v>30201</v>
      </c>
      <c r="B20" s="31" t="s">
        <v>208</v>
      </c>
      <c r="C20" s="31">
        <v>10000</v>
      </c>
      <c r="D20" s="31"/>
      <c r="E20" s="31">
        <v>10000</v>
      </c>
    </row>
    <row r="21" spans="1:5" ht="15.95" customHeight="1">
      <c r="A21" s="45">
        <v>30202</v>
      </c>
      <c r="B21" s="31" t="s">
        <v>209</v>
      </c>
      <c r="C21" s="31">
        <v>5000</v>
      </c>
      <c r="D21" s="31"/>
      <c r="E21" s="31">
        <v>5000</v>
      </c>
    </row>
    <row r="22" spans="1:5" ht="15.95" customHeight="1">
      <c r="A22" s="45">
        <v>30203</v>
      </c>
      <c r="B22" s="31" t="s">
        <v>210</v>
      </c>
      <c r="C22" s="31">
        <v>0</v>
      </c>
      <c r="D22" s="31"/>
      <c r="E22" s="31">
        <v>0</v>
      </c>
    </row>
    <row r="23" spans="1:5" ht="15.95" customHeight="1">
      <c r="A23" s="45">
        <v>30204</v>
      </c>
      <c r="B23" s="31" t="s">
        <v>211</v>
      </c>
      <c r="C23" s="31">
        <v>0</v>
      </c>
      <c r="D23" s="31"/>
      <c r="E23" s="31">
        <v>0</v>
      </c>
    </row>
    <row r="24" spans="1:5" ht="15.95" customHeight="1">
      <c r="A24" s="45">
        <v>30205</v>
      </c>
      <c r="B24" s="31" t="s">
        <v>212</v>
      </c>
      <c r="C24" s="31">
        <v>0</v>
      </c>
      <c r="D24" s="31"/>
      <c r="E24" s="31">
        <v>0</v>
      </c>
    </row>
    <row r="25" spans="1:5" ht="15.95" customHeight="1">
      <c r="A25" s="45">
        <v>30206</v>
      </c>
      <c r="B25" s="31" t="s">
        <v>213</v>
      </c>
      <c r="C25" s="31">
        <v>0</v>
      </c>
      <c r="D25" s="31"/>
      <c r="E25" s="31">
        <v>0</v>
      </c>
    </row>
    <row r="26" spans="1:5" ht="15.95" customHeight="1">
      <c r="A26" s="45">
        <v>30207</v>
      </c>
      <c r="B26" s="31" t="s">
        <v>214</v>
      </c>
      <c r="C26" s="31">
        <v>5000</v>
      </c>
      <c r="D26" s="31"/>
      <c r="E26" s="31">
        <v>5000</v>
      </c>
    </row>
    <row r="27" spans="1:5" ht="15.95" customHeight="1">
      <c r="A27" s="45">
        <v>30208</v>
      </c>
      <c r="B27" s="31" t="s">
        <v>215</v>
      </c>
      <c r="C27" s="31">
        <v>0</v>
      </c>
      <c r="D27" s="31"/>
      <c r="E27" s="31">
        <v>0</v>
      </c>
    </row>
    <row r="28" spans="1:5" ht="15.95" customHeight="1">
      <c r="A28" s="45">
        <v>30209</v>
      </c>
      <c r="B28" s="31" t="s">
        <v>216</v>
      </c>
      <c r="C28" s="31">
        <v>0</v>
      </c>
      <c r="D28" s="31"/>
      <c r="E28" s="31">
        <v>0</v>
      </c>
    </row>
    <row r="29" spans="1:5" ht="15.95" customHeight="1">
      <c r="A29" s="45">
        <v>30211</v>
      </c>
      <c r="B29" s="31" t="s">
        <v>217</v>
      </c>
      <c r="C29" s="31">
        <v>5000</v>
      </c>
      <c r="D29" s="31"/>
      <c r="E29" s="31">
        <v>5000</v>
      </c>
    </row>
    <row r="30" spans="1:5" ht="15.95" customHeight="1">
      <c r="A30" s="45">
        <v>30212</v>
      </c>
      <c r="B30" s="31" t="s">
        <v>218</v>
      </c>
      <c r="C30" s="31">
        <v>0</v>
      </c>
      <c r="D30" s="31"/>
      <c r="E30" s="31">
        <v>0</v>
      </c>
    </row>
    <row r="31" spans="1:5" ht="15.95" customHeight="1">
      <c r="A31" s="45">
        <v>30213</v>
      </c>
      <c r="B31" s="31" t="s">
        <v>219</v>
      </c>
      <c r="C31" s="31">
        <v>0</v>
      </c>
      <c r="D31" s="31"/>
      <c r="E31" s="31">
        <v>0</v>
      </c>
    </row>
    <row r="32" spans="1:5" ht="15.95" customHeight="1">
      <c r="A32" s="45">
        <v>30214</v>
      </c>
      <c r="B32" s="31" t="s">
        <v>220</v>
      </c>
      <c r="C32" s="31">
        <v>0</v>
      </c>
      <c r="D32" s="31"/>
      <c r="E32" s="31">
        <v>0</v>
      </c>
    </row>
    <row r="33" spans="1:5" ht="15.95" customHeight="1">
      <c r="A33" s="45">
        <v>30215</v>
      </c>
      <c r="B33" s="31" t="s">
        <v>221</v>
      </c>
      <c r="C33" s="31">
        <v>0</v>
      </c>
      <c r="D33" s="31"/>
      <c r="E33" s="31">
        <v>0</v>
      </c>
    </row>
    <row r="34" spans="1:5" ht="15.95" customHeight="1">
      <c r="A34" s="45">
        <v>30216</v>
      </c>
      <c r="B34" s="31" t="s">
        <v>222</v>
      </c>
      <c r="C34" s="31">
        <v>0</v>
      </c>
      <c r="D34" s="31"/>
      <c r="E34" s="31">
        <v>0</v>
      </c>
    </row>
    <row r="35" spans="1:5" ht="15.95" customHeight="1">
      <c r="A35" s="45">
        <v>30217</v>
      </c>
      <c r="B35" s="31" t="s">
        <v>223</v>
      </c>
      <c r="C35" s="31">
        <v>0</v>
      </c>
      <c r="D35" s="31"/>
      <c r="E35" s="31">
        <v>0</v>
      </c>
    </row>
    <row r="36" spans="1:5" ht="15.95" customHeight="1">
      <c r="A36" s="45">
        <v>30218</v>
      </c>
      <c r="B36" s="31" t="s">
        <v>224</v>
      </c>
      <c r="C36" s="31">
        <v>0</v>
      </c>
      <c r="D36" s="31"/>
      <c r="E36" s="31">
        <v>0</v>
      </c>
    </row>
    <row r="37" spans="1:5" ht="15.95" customHeight="1">
      <c r="A37" s="45">
        <v>30224</v>
      </c>
      <c r="B37" s="31" t="s">
        <v>225</v>
      </c>
      <c r="C37" s="31">
        <v>0</v>
      </c>
      <c r="D37" s="31"/>
      <c r="E37" s="31">
        <v>0</v>
      </c>
    </row>
    <row r="38" spans="1:5" ht="15.95" customHeight="1">
      <c r="A38" s="45">
        <v>30225</v>
      </c>
      <c r="B38" s="31" t="s">
        <v>226</v>
      </c>
      <c r="C38" s="31">
        <v>0</v>
      </c>
      <c r="D38" s="31"/>
      <c r="E38" s="31">
        <v>0</v>
      </c>
    </row>
    <row r="39" spans="1:5" ht="15.95" customHeight="1">
      <c r="A39" s="45">
        <v>30226</v>
      </c>
      <c r="B39" s="31" t="s">
        <v>227</v>
      </c>
      <c r="C39" s="31">
        <v>0</v>
      </c>
      <c r="D39" s="31"/>
      <c r="E39" s="31">
        <v>0</v>
      </c>
    </row>
    <row r="40" spans="1:5" ht="15.95" customHeight="1">
      <c r="A40" s="45">
        <v>30227</v>
      </c>
      <c r="B40" s="31" t="s">
        <v>228</v>
      </c>
      <c r="C40" s="31">
        <v>0</v>
      </c>
      <c r="D40" s="31"/>
      <c r="E40" s="31">
        <v>0</v>
      </c>
    </row>
    <row r="41" spans="1:5" ht="15.95" customHeight="1">
      <c r="A41" s="45">
        <v>30228</v>
      </c>
      <c r="B41" s="31" t="s">
        <v>229</v>
      </c>
      <c r="C41" s="31">
        <v>7336.85</v>
      </c>
      <c r="D41" s="31"/>
      <c r="E41" s="31">
        <v>7336.85</v>
      </c>
    </row>
    <row r="42" spans="1:5" ht="15.95" customHeight="1">
      <c r="A42" s="45">
        <v>30229</v>
      </c>
      <c r="B42" s="31" t="s">
        <v>230</v>
      </c>
      <c r="C42" s="31">
        <v>5573.93</v>
      </c>
      <c r="D42" s="31"/>
      <c r="E42" s="31">
        <v>5573.93</v>
      </c>
    </row>
    <row r="43" spans="1:5" ht="15.95" customHeight="1">
      <c r="A43" s="45">
        <v>30231</v>
      </c>
      <c r="B43" s="31" t="s">
        <v>231</v>
      </c>
      <c r="C43" s="31">
        <v>0</v>
      </c>
      <c r="D43" s="31"/>
      <c r="E43" s="31">
        <v>0</v>
      </c>
    </row>
    <row r="44" spans="1:5" ht="15.95" customHeight="1">
      <c r="A44" s="45">
        <v>30239</v>
      </c>
      <c r="B44" s="31" t="s">
        <v>232</v>
      </c>
      <c r="C44" s="31">
        <v>0</v>
      </c>
      <c r="D44" s="31"/>
      <c r="E44" s="31">
        <v>0</v>
      </c>
    </row>
    <row r="45" spans="1:5" ht="15.95" customHeight="1">
      <c r="A45" s="45">
        <v>30239</v>
      </c>
      <c r="B45" s="31" t="s">
        <v>233</v>
      </c>
      <c r="C45" s="31">
        <v>27000</v>
      </c>
      <c r="D45" s="31"/>
      <c r="E45" s="31">
        <v>27000</v>
      </c>
    </row>
    <row r="46" spans="1:5" ht="15.95" customHeight="1">
      <c r="A46" s="45">
        <v>30299</v>
      </c>
      <c r="B46" s="31" t="s">
        <v>234</v>
      </c>
      <c r="C46" s="31">
        <v>0</v>
      </c>
      <c r="D46" s="31"/>
      <c r="E46" s="31">
        <v>0</v>
      </c>
    </row>
    <row r="47" spans="1:5" ht="15.95" customHeight="1">
      <c r="A47" s="28" t="s">
        <v>235</v>
      </c>
      <c r="B47" s="48" t="s">
        <v>236</v>
      </c>
      <c r="C47" s="48"/>
      <c r="D47" s="48"/>
      <c r="E47" s="48"/>
    </row>
    <row r="48" spans="1:5" ht="15.95" customHeight="1">
      <c r="A48" s="45">
        <v>30301</v>
      </c>
      <c r="B48" s="31" t="s">
        <v>237</v>
      </c>
      <c r="C48" s="31"/>
      <c r="D48" s="31"/>
      <c r="E48" s="31"/>
    </row>
    <row r="49" spans="1:5" ht="15.95" customHeight="1">
      <c r="A49" s="45">
        <v>30302</v>
      </c>
      <c r="B49" s="31" t="s">
        <v>238</v>
      </c>
      <c r="C49" s="31"/>
      <c r="D49" s="31"/>
      <c r="E49" s="31"/>
    </row>
    <row r="50" spans="1:5" ht="15.95" customHeight="1">
      <c r="A50" s="45">
        <v>30303</v>
      </c>
      <c r="B50" s="31" t="s">
        <v>239</v>
      </c>
      <c r="C50" s="31"/>
      <c r="D50" s="31"/>
      <c r="E50" s="31"/>
    </row>
    <row r="51" spans="1:5" ht="15.95" customHeight="1">
      <c r="A51" s="45">
        <v>30304</v>
      </c>
      <c r="B51" s="31" t="s">
        <v>240</v>
      </c>
      <c r="C51" s="31"/>
      <c r="D51" s="31"/>
      <c r="E51" s="31"/>
    </row>
    <row r="52" spans="1:5" ht="15.95" customHeight="1">
      <c r="A52" s="45">
        <v>30305</v>
      </c>
      <c r="B52" s="31" t="s">
        <v>241</v>
      </c>
      <c r="C52" s="31"/>
      <c r="D52" s="31"/>
      <c r="E52" s="31"/>
    </row>
    <row r="53" spans="1:5" ht="15.95" customHeight="1">
      <c r="A53" s="45">
        <v>30306</v>
      </c>
      <c r="B53" s="31" t="s">
        <v>242</v>
      </c>
      <c r="C53" s="31"/>
      <c r="D53" s="31"/>
      <c r="E53" s="31"/>
    </row>
    <row r="54" spans="1:5" ht="15.95" customHeight="1">
      <c r="A54" s="45">
        <v>30307</v>
      </c>
      <c r="B54" s="31" t="s">
        <v>243</v>
      </c>
      <c r="C54" s="31"/>
      <c r="D54" s="31"/>
      <c r="E54" s="31"/>
    </row>
    <row r="55" spans="1:5" ht="15.95" customHeight="1">
      <c r="A55" s="45">
        <v>30308</v>
      </c>
      <c r="B55" s="31" t="s">
        <v>244</v>
      </c>
      <c r="C55" s="31"/>
      <c r="D55" s="31"/>
      <c r="E55" s="31"/>
    </row>
    <row r="56" spans="1:5" ht="15.95" customHeight="1">
      <c r="A56" s="45">
        <v>30309</v>
      </c>
      <c r="B56" s="31" t="s">
        <v>245</v>
      </c>
      <c r="C56" s="31"/>
      <c r="D56" s="31"/>
      <c r="E56" s="31"/>
    </row>
    <row r="57" spans="1:5" ht="15.95" customHeight="1">
      <c r="A57" s="45">
        <v>30310</v>
      </c>
      <c r="B57" s="31" t="s">
        <v>246</v>
      </c>
      <c r="C57" s="31"/>
      <c r="D57" s="31"/>
      <c r="E57" s="31"/>
    </row>
    <row r="58" spans="1:5" ht="15.95" customHeight="1">
      <c r="A58" s="45">
        <v>30311</v>
      </c>
      <c r="B58" s="31" t="s">
        <v>247</v>
      </c>
      <c r="C58" s="31"/>
      <c r="D58" s="31"/>
      <c r="E58" s="31"/>
    </row>
    <row r="59" spans="1:5" ht="15.95" customHeight="1">
      <c r="A59" s="45">
        <v>30399</v>
      </c>
      <c r="B59" s="31" t="s">
        <v>248</v>
      </c>
      <c r="C59" s="31">
        <v>0</v>
      </c>
      <c r="D59" s="31">
        <v>0</v>
      </c>
      <c r="E59" s="31"/>
    </row>
    <row r="60" spans="1:5" ht="15.95" customHeight="1">
      <c r="A60" s="31"/>
      <c r="B60" s="31"/>
      <c r="C60" s="31"/>
      <c r="D60" s="31"/>
      <c r="E60" s="31"/>
    </row>
  </sheetData>
  <mergeCells count="4">
    <mergeCell ref="A2:E2"/>
    <mergeCell ref="A3:B3"/>
    <mergeCell ref="A4:B4"/>
    <mergeCell ref="C4:E4"/>
  </mergeCells>
  <phoneticPr fontId="35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表10!Print_Area</vt:lpstr>
      <vt:lpstr>表2!Print_Area</vt:lpstr>
      <vt:lpstr>表10!Print_Titles</vt:lpstr>
      <vt:lpstr>表2!Print_Titles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2024-03-07T08:59:11Z</cp:lastPrinted>
  <dcterms:created xsi:type="dcterms:W3CDTF">2023-01-31T08:53:00Z</dcterms:created>
  <dcterms:modified xsi:type="dcterms:W3CDTF">2024-03-07T08:59:57Z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8D918ABF8BC342ABAC7BF18B58D15BFA_13</vt:lpwstr>
  </property>
</Properties>
</file>