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7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表2!$A$1:$B$30</definedName>
    <definedName name="_xlnm.Print_Titles" localSheetId="3">表2!$1:$3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<sst xmlns="http://schemas.openxmlformats.org/spreadsheetml/2006/main" count="347" uniqueCount="253">
  <si>
    <t>单位代码：</t>
  </si>
  <si>
    <t>单位名称：</t>
  </si>
  <si>
    <t>宁县国有资产事务中心</t>
  </si>
  <si>
    <t>部门预算公开表</t>
  </si>
  <si>
    <t xml:space="preserve">     </t>
  </si>
  <si>
    <t>编制日期：</t>
  </si>
  <si>
    <t>部门领导：</t>
  </si>
  <si>
    <t>张莉</t>
  </si>
  <si>
    <t>财务负责人：</t>
  </si>
  <si>
    <t>杨兴刚</t>
  </si>
  <si>
    <t>制表人：</t>
  </si>
  <si>
    <t>孙俊辉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</si>
  <si>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</si>
  <si>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</si>
  <si>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</si>
  <si>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</si>
  <si>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</si>
  <si>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</si>
  <si>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</si>
  <si>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</si>
  <si>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</si>
  <si>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</si>
  <si>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</si>
  <si>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</si>
  <si>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</si>
  <si>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</si>
  <si>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</si>
  <si>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</si>
  <si>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</si>
  <si>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</si>
  <si>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</si>
  <si>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</si>
  <si>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</si>
  <si>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</si>
  <si>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</si>
  <si>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</si>
  <si>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</si>
  <si>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</si>
  <si>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</si>
  <si>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</si>
  <si>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</si>
  <si>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</si>
  <si>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</si>
  <si>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</si>
  <si>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</si>
  <si>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</si>
  <si>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</si>
  <si>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</si>
  <si>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</si>
  <si>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</si>
  <si>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</si>
  <si>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</si>
  <si>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</si>
  <si>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</si>
  <si>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</si>
  <si>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</si>
  <si>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</si>
  <si>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</si>
  <si>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</si>
  <si>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</si>
  <si>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</si>
  <si>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</si>
  <si>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</si>
  <si>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</si>
  <si>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</si>
  <si>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</si>
  <si>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</si>
  <si>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</si>
  <si>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</si>
  <si>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</si>
  <si>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</si>
  <si>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</si>
  <si>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</si>
  <si>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</si>
  <si>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</si>
  <si>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</si>
  <si>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</si>
  <si>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</si>
  <si>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</si>
  <si>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</si>
  <si>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</si>
  <si>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</si>
  <si>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</si>
  <si>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</si>
  <si>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</si>
  <si>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</si>
  <si>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</si>
  <si>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</si>
  <si>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</si>
  <si>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</si>
  <si>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</si>
  <si>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</si>
  <si>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</si>
  <si>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</si>
  <si>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</si>
  <si>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</si>
  <si>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</si>
  <si>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</si>
  <si>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</si>
  <si>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</si>
  <si>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</si>
  <si>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</si>
  <si>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</si>
  <si>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</si>
  <si>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</si>
  <si>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</si>
  <si>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</si>
  <si>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</si>
  <si>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</si>
  <si>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</si>
  <si>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</si>
  <si>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</si>
  <si>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</si>
  <si>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</si>
  <si>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</si>
  <si>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</si>
  <si>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</si>
  <si>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</si>
  <si>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</si>
  <si>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</si>
  <si>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20106</t>
  </si>
  <si>
    <t>财政事务</t>
  </si>
  <si>
    <t>2010650</t>
  </si>
  <si>
    <t>事业运行</t>
  </si>
  <si>
    <t>社会保障和就业支出</t>
  </si>
  <si>
    <t>20805</t>
  </si>
  <si>
    <t>行政事业单位养老支出</t>
  </si>
  <si>
    <t xml:space="preserve">2080505 </t>
  </si>
  <si>
    <t>机关事业单位基本养老保险缴费支出</t>
  </si>
  <si>
    <t>机关事业单位职业年金缴费支出</t>
  </si>
  <si>
    <t>其他社会保障和就业支出</t>
  </si>
  <si>
    <t>卫生健康支出</t>
  </si>
  <si>
    <t>行政事业单位医疗</t>
  </si>
  <si>
    <t>事业单位医疗</t>
  </si>
  <si>
    <t>住房保障支出</t>
  </si>
  <si>
    <t>住房改革支出</t>
  </si>
  <si>
    <t>住房公积金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</si>
  <si>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</si>
  <si>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</si>
  <si>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</si>
  <si>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</si>
  <si>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</si>
  <si>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</si>
  <si>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</si>
  <si>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</si>
  <si>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</si>
  <si>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</si>
  <si>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</si>
  <si>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</si>
  <si>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</si>
  <si>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</si>
  <si>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</si>
  <si>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</si>
  <si>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</si>
  <si>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</si>
  <si>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</si>
  <si>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</si>
  <si>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</si>
  <si>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</si>
  <si>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</si>
  <si>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</si>
  <si>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</si>
  <si>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</si>
  <si>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</si>
  <si>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</si>
  <si>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</si>
  <si>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</si>
  <si>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</si>
  <si>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</si>
  <si>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</si>
  <si>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</si>
  <si>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</si>
  <si>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</si>
  <si>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</si>
  <si>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</si>
  <si>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</si>
  <si>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</si>
  <si>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</si>
  <si>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</si>
  <si>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</si>
  <si>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</si>
  <si>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</si>
  <si>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</si>
  <si>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</si>
  <si>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</si>
  <si>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</si>
  <si>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</si>
  <si>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</si>
  <si>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</si>
  <si>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</si>
  <si>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</si>
  <si>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</si>
  <si>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</si>
  <si>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</si>
  <si>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</si>
  <si>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</si>
  <si>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03</t>
  </si>
  <si>
    <t xml:space="preserve">  伙食费补助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</si>
  <si>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</si>
  <si>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</si>
  <si>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</si>
  <si>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</si>
  <si>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</si>
  <si>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</si>
  <si>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</si>
  <si>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</si>
  <si>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</si>
  <si>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水费</t>
  </si>
  <si>
    <t xml:space="preserve">  邮电费</t>
  </si>
  <si>
    <t xml:space="preserve">  差旅费</t>
  </si>
  <si>
    <t xml:space="preserve">  工会经费</t>
  </si>
  <si>
    <t xml:space="preserve">  福利费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</si>
  <si>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</si>
  <si>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</si>
  <si>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</si>
  <si>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</si>
  <si>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</si>
  <si>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</si>
  <si>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</si>
  <si>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</si>
  <si>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</si>
  <si>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</si>
  <si>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</si>
  <si>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</si>
  <si>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</si>
  <si>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</si>
  <si>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</si>
  <si>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</si>
  <si>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</si>
  <si>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</si>
  <si>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</si>
  <si>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</si>
  <si>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</si>
  <si>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表13：</t>
  </si>
  <si>
    <t>2024年部门预算国有资本经营支出预算表</t>
  </si>
  <si>
    <t>单位：万元</t>
  </si>
  <si>
    <t xml:space="preserve">单位名称
</t>
  </si>
  <si>
    <t>用途</t>
  </si>
  <si>
    <t>总计</t>
  </si>
  <si>
    <t>当年支出</t>
  </si>
  <si>
    <t>小计</t>
  </si>
  <si>
    <t>县本级支出</t>
  </si>
  <si>
    <t>上级下达专项</t>
  </si>
  <si>
    <t>类</t>
  </si>
  <si>
    <t>款</t>
  </si>
  <si>
    <t>项</t>
  </si>
  <si>
    <t>302-商品和服务支出</t>
  </si>
  <si>
    <t>303-对个人和家庭的补助</t>
  </si>
  <si>
    <t>310-资本性支出</t>
  </si>
  <si>
    <t>223-
国有资本经营预算支出</t>
  </si>
  <si>
    <t>02-
国有企业资本金注入</t>
  </si>
  <si>
    <t>99-
其他国有企业资本金注入</t>
  </si>
  <si>
    <t>解决国有企业资本金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</si>
</sst>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_ "/>
    <numFmt numFmtId="179" formatCode="#0.00"/>
    <numFmt numFmtId="180" formatCode="#,##0.00_ ;[Red]\-#,##0.00\ "/>
    <numFmt numFmtId="181" formatCode="yyyy/mm/dd"/>
  </numFmts>
  <fonts count="56">
    <font>
      <sz val="11"/>
      <color indexed="8"/>
      <name val="宋体"/>
      <charset val="1"/>
      <scheme val="minor"/>
    </font>
    <font>
      <sz val="12"/>
      <name val="宋体"/>
      <charset val="134"/>
    </font>
    <font>
      <sz val="12"/>
      <name val="仿宋_GB2312"/>
      <charset val="134"/>
    </font>
    <font>
      <sz val="26"/>
      <name val="方正小标宋简体"/>
      <charset val="134"/>
    </font>
    <font>
      <sz val="10"/>
      <name val="黑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color indexed="8"/>
      <name val="Arial"/>
      <charset val="0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10"/>
      <color indexed="8"/>
      <name val="宋体"/>
      <charset val="1"/>
      <scheme val="minor"/>
    </font>
    <font>
      <b/>
      <sz val="10"/>
      <color indexed="8"/>
      <name val="宋体"/>
      <charset val="1"/>
      <scheme val="minor"/>
    </font>
    <font>
      <sz val="19"/>
      <name val="SimSun"/>
      <charset val="134"/>
    </font>
    <font>
      <b/>
      <sz val="8"/>
      <name val="SimSun"/>
      <charset val="134"/>
    </font>
    <font>
      <sz val="10"/>
      <name val="Hiragino Sans GB"/>
      <charset val="134"/>
    </font>
    <font>
      <b/>
      <sz val="9"/>
      <color rgb="FF000000"/>
      <name val="宋体"/>
      <charset val="1"/>
      <scheme val="minor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5" borderId="13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6" borderId="16" applyNumberFormat="0" applyAlignment="0" applyProtection="0">
      <alignment vertical="center"/>
    </xf>
    <xf numFmtId="0" fontId="45" fillId="7" borderId="17" applyNumberFormat="0" applyAlignment="0" applyProtection="0">
      <alignment vertical="center"/>
    </xf>
    <xf numFmtId="0" fontId="46" fillId="7" borderId="16" applyNumberFormat="0" applyAlignment="0" applyProtection="0">
      <alignment vertical="center"/>
    </xf>
    <xf numFmtId="0" fontId="47" fillId="8" borderId="18" applyNumberFormat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4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14" fillId="0" borderId="0"/>
    <xf numFmtId="0" fontId="1" fillId="0" borderId="0">
      <alignment vertical="center"/>
    </xf>
  </cellStyleXfs>
  <cellXfs count="13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8" xfId="0" applyFont="1" applyFill="1" applyBorder="1" applyAlignment="1" applyProtection="1">
      <alignment vertical="center" wrapText="1"/>
    </xf>
    <xf numFmtId="0" fontId="7" fillId="0" borderId="8" xfId="50" applyFont="1" applyFill="1" applyBorder="1" applyAlignment="1" applyProtection="1">
      <alignment horizontal="left" vertical="center" wrapText="1"/>
    </xf>
    <xf numFmtId="0" fontId="7" fillId="0" borderId="8" xfId="50" applyFont="1" applyFill="1" applyBorder="1" applyAlignment="1" applyProtection="1">
      <alignment horizontal="center" vertical="center" wrapText="1"/>
    </xf>
    <xf numFmtId="177" fontId="7" fillId="0" borderId="8" xfId="50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vertical="center" wrapText="1"/>
    </xf>
    <xf numFmtId="0" fontId="10" fillId="0" borderId="8" xfId="0" applyFont="1" applyFill="1" applyBorder="1" applyAlignment="1" applyProtection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right" vertical="center" wrapText="1"/>
    </xf>
    <xf numFmtId="0" fontId="14" fillId="0" borderId="0" xfId="0" applyFont="1" applyFill="1" applyAlignment="1"/>
    <xf numFmtId="0" fontId="15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/>
    </xf>
    <xf numFmtId="178" fontId="7" fillId="0" borderId="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/>
    <xf numFmtId="0" fontId="13" fillId="0" borderId="1" xfId="0" applyFont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/>
    </xf>
    <xf numFmtId="177" fontId="13" fillId="0" borderId="1" xfId="0" applyNumberFormat="1" applyFont="1" applyBorder="1" applyAlignment="1">
      <alignment horizontal="center" vertical="center" wrapText="1"/>
    </xf>
    <xf numFmtId="177" fontId="19" fillId="0" borderId="1" xfId="0" applyNumberFormat="1" applyFont="1" applyFill="1" applyBorder="1" applyAlignment="1" applyProtection="1">
      <alignment horizontal="left" vertical="center" wrapText="1"/>
    </xf>
    <xf numFmtId="177" fontId="19" fillId="0" borderId="1" xfId="0" applyNumberFormat="1" applyFont="1" applyFill="1" applyBorder="1" applyAlignment="1" applyProtection="1">
      <alignment horizontal="center" vertical="center"/>
    </xf>
    <xf numFmtId="177" fontId="22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176" fontId="23" fillId="0" borderId="1" xfId="0" applyNumberFormat="1" applyFont="1" applyBorder="1" applyAlignment="1">
      <alignment horizontal="center" vertical="center"/>
    </xf>
    <xf numFmtId="176" fontId="19" fillId="0" borderId="1" xfId="0" applyNumberFormat="1" applyFont="1" applyFill="1" applyBorder="1" applyAlignment="1" applyProtection="1">
      <alignment horizontal="left" vertical="center" wrapText="1"/>
    </xf>
    <xf numFmtId="177" fontId="19" fillId="0" borderId="1" xfId="0" applyNumberFormat="1" applyFont="1" applyFill="1" applyBorder="1" applyAlignment="1" applyProtection="1">
      <alignment horizontal="left" vertical="center"/>
    </xf>
    <xf numFmtId="177" fontId="24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176" fontId="7" fillId="0" borderId="1" xfId="0" applyNumberFormat="1" applyFont="1" applyFill="1" applyBorder="1" applyAlignment="1" applyProtection="1">
      <alignment horizontal="left" vertical="center" wrapText="1"/>
    </xf>
    <xf numFmtId="177" fontId="7" fillId="0" borderId="1" xfId="0" applyNumberFormat="1" applyFont="1" applyFill="1" applyBorder="1" applyAlignment="1" applyProtection="1">
      <alignment horizontal="left" vertical="center"/>
    </xf>
    <xf numFmtId="177" fontId="23" fillId="0" borderId="1" xfId="0" applyNumberFormat="1" applyFont="1" applyBorder="1">
      <alignment vertical="center"/>
    </xf>
    <xf numFmtId="177" fontId="13" fillId="0" borderId="1" xfId="0" applyNumberFormat="1" applyFont="1" applyBorder="1" applyAlignment="1">
      <alignment vertical="center" wrapText="1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2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22" fillId="0" borderId="9" xfId="0" applyFont="1" applyBorder="1" applyAlignment="1">
      <alignment vertical="center" wrapText="1"/>
    </xf>
    <xf numFmtId="0" fontId="22" fillId="0" borderId="9" xfId="0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49" fontId="19" fillId="0" borderId="1" xfId="0" applyNumberFormat="1" applyFont="1" applyFill="1" applyBorder="1" applyAlignment="1" applyProtection="1">
      <alignment horizontal="left" vertical="center"/>
    </xf>
    <xf numFmtId="177" fontId="22" fillId="3" borderId="1" xfId="0" applyNumberFormat="1" applyFont="1" applyFill="1" applyBorder="1" applyAlignment="1">
      <alignment horizontal="right" vertical="center" wrapText="1"/>
    </xf>
    <xf numFmtId="177" fontId="22" fillId="0" borderId="1" xfId="0" applyNumberFormat="1" applyFont="1" applyBorder="1" applyAlignment="1">
      <alignment horizontal="right" vertical="center" wrapText="1"/>
    </xf>
    <xf numFmtId="177" fontId="1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77" fontId="24" fillId="0" borderId="1" xfId="0" applyNumberFormat="1" applyFont="1" applyBorder="1" applyAlignment="1">
      <alignment horizontal="right" vertical="center"/>
    </xf>
    <xf numFmtId="177" fontId="23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22" fillId="0" borderId="9" xfId="0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4" fontId="26" fillId="0" borderId="9" xfId="0" applyNumberFormat="1" applyFont="1" applyBorder="1" applyAlignment="1">
      <alignment horizontal="right" vertical="center" wrapText="1"/>
    </xf>
    <xf numFmtId="4" fontId="22" fillId="0" borderId="9" xfId="0" applyNumberFormat="1" applyFont="1" applyBorder="1" applyAlignment="1">
      <alignment horizontal="right" vertical="center" wrapText="1"/>
    </xf>
    <xf numFmtId="0" fontId="26" fillId="0" borderId="9" xfId="0" applyFont="1" applyBorder="1" applyAlignment="1">
      <alignment horizontal="left" vertical="center" wrapText="1"/>
    </xf>
    <xf numFmtId="4" fontId="26" fillId="0" borderId="9" xfId="0" applyNumberFormat="1" applyFont="1" applyBorder="1" applyAlignment="1">
      <alignment vertical="center" wrapText="1"/>
    </xf>
    <xf numFmtId="4" fontId="22" fillId="0" borderId="9" xfId="0" applyNumberFormat="1" applyFont="1" applyBorder="1" applyAlignment="1">
      <alignment vertical="center" wrapText="1"/>
    </xf>
    <xf numFmtId="0" fontId="13" fillId="0" borderId="9" xfId="0" applyFont="1" applyBorder="1" applyAlignment="1">
      <alignment horizontal="left" vertical="center" wrapText="1"/>
    </xf>
    <xf numFmtId="4" fontId="13" fillId="0" borderId="9" xfId="0" applyNumberFormat="1" applyFont="1" applyBorder="1" applyAlignment="1">
      <alignment horizontal="right" vertical="center" wrapText="1"/>
    </xf>
    <xf numFmtId="179" fontId="13" fillId="0" borderId="9" xfId="0" applyNumberFormat="1" applyFont="1" applyBorder="1" applyAlignment="1">
      <alignment horizontal="right" vertical="center" wrapText="1"/>
    </xf>
    <xf numFmtId="179" fontId="27" fillId="0" borderId="9" xfId="0" applyNumberFormat="1" applyFont="1" applyBorder="1" applyAlignment="1">
      <alignment horizontal="right" vertical="center" wrapText="1"/>
    </xf>
    <xf numFmtId="4" fontId="13" fillId="0" borderId="9" xfId="0" applyNumberFormat="1" applyFont="1" applyBorder="1" applyAlignment="1">
      <alignment vertical="center" wrapText="1"/>
    </xf>
    <xf numFmtId="179" fontId="22" fillId="0" borderId="9" xfId="0" applyNumberFormat="1" applyFont="1" applyBorder="1" applyAlignment="1">
      <alignment vertical="center" wrapText="1"/>
    </xf>
    <xf numFmtId="179" fontId="22" fillId="0" borderId="9" xfId="0" applyNumberFormat="1" applyFont="1" applyBorder="1" applyAlignment="1">
      <alignment horizontal="right" vertical="center" wrapText="1"/>
    </xf>
    <xf numFmtId="0" fontId="13" fillId="0" borderId="10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8" fillId="0" borderId="0" xfId="0" applyFont="1" applyFill="1" applyBorder="1" applyAlignment="1" applyProtection="1">
      <alignment vertical="center"/>
    </xf>
    <xf numFmtId="0" fontId="28" fillId="4" borderId="1" xfId="0" applyFont="1" applyFill="1" applyBorder="1" applyAlignment="1">
      <alignment horizontal="left" vertical="center"/>
    </xf>
    <xf numFmtId="180" fontId="18" fillId="0" borderId="1" xfId="0" applyNumberFormat="1" applyFont="1" applyFill="1" applyBorder="1" applyAlignment="1" applyProtection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180" fontId="29" fillId="0" borderId="1" xfId="0" applyNumberFormat="1" applyFont="1" applyFill="1" applyBorder="1" applyAlignment="1">
      <alignment horizontal="right" vertical="center"/>
    </xf>
    <xf numFmtId="0" fontId="21" fillId="0" borderId="1" xfId="49" applyFont="1" applyFill="1" applyBorder="1" applyAlignment="1" applyProtection="1">
      <alignment vertical="center"/>
    </xf>
    <xf numFmtId="0" fontId="21" fillId="0" borderId="1" xfId="49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0" fontId="11" fillId="0" borderId="9" xfId="0" applyFont="1" applyBorder="1" applyAlignment="1">
      <alignment vertical="center" wrapText="1"/>
    </xf>
    <xf numFmtId="0" fontId="27" fillId="0" borderId="9" xfId="0" applyFont="1" applyBorder="1" applyAlignment="1">
      <alignment horizontal="right" vertical="center" wrapText="1"/>
    </xf>
    <xf numFmtId="0" fontId="27" fillId="0" borderId="10" xfId="0" applyFont="1" applyBorder="1" applyAlignment="1">
      <alignment horizontal="right" vertical="center" wrapText="1"/>
    </xf>
    <xf numFmtId="0" fontId="11" fillId="0" borderId="11" xfId="0" applyFont="1" applyBorder="1" applyAlignment="1">
      <alignment vertical="center" wrapText="1"/>
    </xf>
    <xf numFmtId="177" fontId="27" fillId="0" borderId="12" xfId="0" applyNumberFormat="1" applyFont="1" applyBorder="1" applyAlignment="1">
      <alignment horizontal="right" vertical="center" wrapText="1"/>
    </xf>
    <xf numFmtId="0" fontId="31" fillId="0" borderId="9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181" fontId="13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6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M9" sqref="M9"/>
    </sheetView>
  </sheetViews>
  <sheetFormatPr defaultColWidth="10" defaultRowHeight="13.5"/>
  <cols>
    <col min="1" max="1" width="2.54166666666667" customWidth="1"/>
    <col min="2" max="4" width="9.76666666666667" customWidth="1"/>
    <col min="5" max="5" width="13.75" customWidth="1"/>
    <col min="6" max="6" width="12.375" customWidth="1"/>
    <col min="7" max="7" width="11.5083333333333" customWidth="1"/>
    <col min="8" max="11" width="9.76666666666667" customWidth="1"/>
  </cols>
  <sheetData>
    <row r="1" ht="14.3" customHeight="1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ht="14.3" customHeight="1" spans="1:1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22.75" customHeight="1" spans="1:11">
      <c r="A3" s="31"/>
      <c r="B3" s="31" t="s">
        <v>0</v>
      </c>
      <c r="C3" s="130">
        <v>125004</v>
      </c>
      <c r="D3" s="130"/>
      <c r="E3" s="31"/>
      <c r="F3" s="31"/>
      <c r="G3" s="31"/>
      <c r="H3" s="31"/>
      <c r="I3" s="31"/>
      <c r="J3" s="31"/>
      <c r="K3" s="31"/>
    </row>
    <row r="4" ht="22.75" customHeight="1" spans="1:11">
      <c r="A4" s="31"/>
      <c r="B4" s="31" t="s">
        <v>1</v>
      </c>
      <c r="C4" s="31" t="s">
        <v>2</v>
      </c>
      <c r="D4" s="31"/>
      <c r="E4" s="31"/>
      <c r="F4" s="31"/>
      <c r="G4" s="31"/>
      <c r="H4" s="31"/>
      <c r="I4" s="31"/>
      <c r="J4" s="31"/>
      <c r="K4" s="31"/>
    </row>
    <row r="5" ht="14.3" customHeight="1" spans="1:1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ht="78.55" customHeight="1" spans="1:11">
      <c r="A6" s="29"/>
      <c r="B6" s="131" t="s">
        <v>3</v>
      </c>
      <c r="C6" s="131"/>
      <c r="D6" s="131"/>
      <c r="E6" s="131"/>
      <c r="F6" s="131"/>
      <c r="G6" s="131"/>
      <c r="H6" s="131"/>
      <c r="I6" s="131"/>
      <c r="J6" s="131"/>
      <c r="K6" s="131"/>
    </row>
    <row r="7" ht="22.75" customHeight="1" spans="1:11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ht="22.75" customHeight="1" spans="1:1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ht="22.75" customHeight="1" spans="1:11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ht="22.75" customHeight="1" spans="1:11">
      <c r="A10" s="31"/>
      <c r="B10" s="31" t="s">
        <v>4</v>
      </c>
      <c r="C10" s="31"/>
      <c r="F10" s="132" t="s">
        <v>5</v>
      </c>
      <c r="G10" s="133"/>
      <c r="H10" s="31"/>
      <c r="I10" s="31"/>
      <c r="J10" s="31"/>
      <c r="K10" s="31"/>
    </row>
    <row r="11" ht="22.75" customHeight="1" spans="1:1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ht="22.75" customHeight="1" spans="1:11">
      <c r="A12" s="31"/>
      <c r="B12" s="132" t="s">
        <v>6</v>
      </c>
      <c r="C12" s="134" t="s">
        <v>7</v>
      </c>
      <c r="D12" s="31"/>
      <c r="E12" s="132" t="s">
        <v>8</v>
      </c>
      <c r="F12" s="29" t="s">
        <v>9</v>
      </c>
      <c r="G12" s="31"/>
      <c r="H12" s="132" t="s">
        <v>10</v>
      </c>
      <c r="I12" s="29" t="s">
        <v>11</v>
      </c>
      <c r="J12" s="31"/>
      <c r="K12" s="31"/>
    </row>
    <row r="13" ht="14.3" customHeight="1" spans="1:11">
      <c r="A13" s="29"/>
      <c r="B13" s="29"/>
      <c r="C13" s="29" t="s">
        <v>12</v>
      </c>
      <c r="D13" s="29"/>
      <c r="E13" s="29"/>
      <c r="F13" s="29"/>
      <c r="G13" s="29"/>
      <c r="H13" s="29"/>
      <c r="I13" s="29"/>
      <c r="J13" s="29"/>
      <c r="K13" s="29"/>
    </row>
    <row r="14" ht="14.3" customHeight="1" spans="1:1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ht="14.3" customHeight="1" spans="1:1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L7" sqref="L7"/>
    </sheetView>
  </sheetViews>
  <sheetFormatPr defaultColWidth="10" defaultRowHeight="13.5" outlineLevelCol="7"/>
  <cols>
    <col min="1" max="1" width="19.5" customWidth="1"/>
    <col min="2" max="2" width="8" customWidth="1"/>
    <col min="3" max="3" width="11.25" customWidth="1"/>
    <col min="4" max="7" width="9.76666666666667" customWidth="1"/>
    <col min="8" max="8" width="10.25" customWidth="1"/>
  </cols>
  <sheetData>
    <row r="1" ht="14.3" customHeight="1" spans="1:8">
      <c r="A1" s="29"/>
      <c r="B1" s="29"/>
      <c r="C1" s="29"/>
      <c r="D1" s="29"/>
      <c r="E1" s="29"/>
      <c r="F1" s="29"/>
      <c r="G1" s="29"/>
      <c r="H1" s="29"/>
    </row>
    <row r="2" ht="39.85" customHeight="1" spans="1:8">
      <c r="A2" s="66" t="s">
        <v>212</v>
      </c>
      <c r="B2" s="66"/>
      <c r="C2" s="66"/>
      <c r="D2" s="66"/>
      <c r="E2" s="66"/>
      <c r="F2" s="66"/>
      <c r="G2" s="66"/>
      <c r="H2" s="66"/>
    </row>
    <row r="3" ht="22.75" customHeight="1" spans="1:8">
      <c r="A3" s="29"/>
      <c r="B3" s="29"/>
      <c r="C3" s="29"/>
      <c r="D3" s="29"/>
      <c r="E3" s="29"/>
      <c r="F3" s="29"/>
      <c r="G3" s="29"/>
      <c r="H3" s="67" t="s">
        <v>36</v>
      </c>
    </row>
    <row r="4" ht="22.75" customHeight="1" spans="1:8">
      <c r="A4" s="33" t="s">
        <v>176</v>
      </c>
      <c r="B4" s="33" t="s">
        <v>213</v>
      </c>
      <c r="C4" s="33"/>
      <c r="D4" s="33"/>
      <c r="E4" s="33"/>
      <c r="F4" s="33"/>
      <c r="G4" s="33" t="s">
        <v>214</v>
      </c>
      <c r="H4" s="33" t="s">
        <v>215</v>
      </c>
    </row>
    <row r="5" ht="22.75" customHeight="1" spans="1:8">
      <c r="A5" s="33"/>
      <c r="B5" s="33" t="s">
        <v>117</v>
      </c>
      <c r="C5" s="33" t="s">
        <v>216</v>
      </c>
      <c r="D5" s="33" t="s">
        <v>217</v>
      </c>
      <c r="E5" s="33" t="s">
        <v>218</v>
      </c>
      <c r="F5" s="33"/>
      <c r="G5" s="33"/>
      <c r="H5" s="33"/>
    </row>
    <row r="6" ht="22.75" customHeight="1" spans="1:8">
      <c r="A6" s="33"/>
      <c r="B6" s="33"/>
      <c r="C6" s="33"/>
      <c r="D6" s="33"/>
      <c r="E6" s="33" t="s">
        <v>219</v>
      </c>
      <c r="F6" s="33" t="s">
        <v>220</v>
      </c>
      <c r="G6" s="33"/>
      <c r="H6" s="33"/>
    </row>
    <row r="7" ht="22.75" customHeight="1" spans="1:8">
      <c r="A7" s="68" t="s">
        <v>117</v>
      </c>
      <c r="B7" s="69"/>
      <c r="C7" s="69"/>
      <c r="D7" s="69"/>
      <c r="E7" s="69"/>
      <c r="F7" s="69"/>
      <c r="G7" s="69"/>
      <c r="H7" s="69"/>
    </row>
    <row r="8" ht="22.75" customHeight="1" spans="1:8">
      <c r="A8" s="68" t="s">
        <v>2</v>
      </c>
      <c r="B8" s="69"/>
      <c r="C8" s="69"/>
      <c r="D8" s="69"/>
      <c r="E8" s="69"/>
      <c r="F8" s="69"/>
      <c r="G8" s="69"/>
      <c r="H8" s="69"/>
    </row>
    <row r="9" ht="22.75" customHeight="1" spans="1:8">
      <c r="A9" s="34"/>
      <c r="B9" s="35"/>
      <c r="C9" s="35"/>
      <c r="D9" s="35"/>
      <c r="E9" s="35"/>
      <c r="F9" s="35"/>
      <c r="G9" s="35"/>
      <c r="H9" s="35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selection activeCell="I10" sqref="I10"/>
    </sheetView>
  </sheetViews>
  <sheetFormatPr defaultColWidth="10" defaultRowHeight="15"/>
  <cols>
    <col min="1" max="1" width="9.76666666666667" customWidth="1"/>
    <col min="2" max="2" width="12" style="37" customWidth="1"/>
    <col min="3" max="3" width="29.625" style="37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29"/>
      <c r="B1" s="45"/>
      <c r="C1" s="46"/>
      <c r="D1" s="29"/>
      <c r="E1" s="29"/>
      <c r="F1" s="29"/>
      <c r="G1" s="29"/>
      <c r="H1" s="29"/>
      <c r="I1" s="29"/>
      <c r="J1" s="29"/>
    </row>
    <row r="2" ht="39.85" customHeight="1" spans="1:10">
      <c r="A2" s="30" t="s">
        <v>221</v>
      </c>
      <c r="B2" s="39"/>
      <c r="C2" s="39"/>
      <c r="D2" s="30"/>
      <c r="E2" s="30"/>
      <c r="F2" s="30"/>
      <c r="G2" s="29"/>
      <c r="H2" s="29"/>
      <c r="I2" s="29"/>
      <c r="J2" s="29"/>
    </row>
    <row r="3" ht="22.75" customHeight="1" spans="1:10">
      <c r="A3" s="31"/>
      <c r="D3" s="31"/>
      <c r="E3" s="31"/>
      <c r="F3" s="31" t="s">
        <v>36</v>
      </c>
      <c r="G3" s="29"/>
      <c r="H3" s="29"/>
      <c r="I3" s="29"/>
      <c r="J3" s="29"/>
    </row>
    <row r="4" ht="22.75" customHeight="1" spans="1:10">
      <c r="A4" s="47" t="s">
        <v>222</v>
      </c>
      <c r="B4" s="48" t="s">
        <v>223</v>
      </c>
      <c r="C4" s="49" t="s">
        <v>224</v>
      </c>
      <c r="D4" s="47" t="s">
        <v>117</v>
      </c>
      <c r="E4" s="47" t="s">
        <v>114</v>
      </c>
      <c r="F4" s="47" t="s">
        <v>115</v>
      </c>
      <c r="G4" s="29"/>
      <c r="H4" s="29"/>
      <c r="I4" s="29"/>
      <c r="J4" s="29"/>
    </row>
    <row r="5" ht="28" customHeight="1" spans="1:10">
      <c r="A5" s="50"/>
      <c r="B5" s="51"/>
      <c r="C5" s="52" t="s">
        <v>117</v>
      </c>
      <c r="D5" s="53">
        <v>73605.85</v>
      </c>
      <c r="E5" s="53">
        <v>73605.85</v>
      </c>
      <c r="F5" s="54"/>
      <c r="G5" s="31"/>
      <c r="H5" s="31"/>
      <c r="I5" s="31"/>
      <c r="J5" s="31"/>
    </row>
    <row r="6" ht="28" customHeight="1" spans="1:6">
      <c r="A6" s="55">
        <v>1</v>
      </c>
      <c r="B6" s="56">
        <v>302</v>
      </c>
      <c r="C6" s="57" t="s">
        <v>204</v>
      </c>
      <c r="D6" s="58">
        <v>73605.85</v>
      </c>
      <c r="E6" s="58">
        <v>73605.85</v>
      </c>
      <c r="F6" s="59"/>
    </row>
    <row r="7" ht="28" customHeight="1" spans="1:6">
      <c r="A7" s="55">
        <v>2</v>
      </c>
      <c r="B7" s="60">
        <v>30201</v>
      </c>
      <c r="C7" s="61" t="s">
        <v>205</v>
      </c>
      <c r="D7" s="62">
        <v>29000</v>
      </c>
      <c r="E7" s="62">
        <v>29000</v>
      </c>
      <c r="F7" s="59"/>
    </row>
    <row r="8" ht="28" customHeight="1" spans="1:6">
      <c r="A8" s="55">
        <v>3</v>
      </c>
      <c r="B8" s="60">
        <v>30202</v>
      </c>
      <c r="C8" s="61" t="s">
        <v>206</v>
      </c>
      <c r="D8" s="62">
        <v>10000</v>
      </c>
      <c r="E8" s="62">
        <v>10000</v>
      </c>
      <c r="F8" s="59"/>
    </row>
    <row r="9" ht="28" customHeight="1" spans="1:6">
      <c r="A9" s="55">
        <v>4</v>
      </c>
      <c r="B9" s="60">
        <v>30207</v>
      </c>
      <c r="C9" s="61" t="s">
        <v>208</v>
      </c>
      <c r="D9" s="62">
        <v>1000</v>
      </c>
      <c r="E9" s="62">
        <v>1000</v>
      </c>
      <c r="F9" s="59"/>
    </row>
    <row r="10" ht="28" customHeight="1" spans="1:6">
      <c r="A10" s="55">
        <v>5</v>
      </c>
      <c r="B10" s="60">
        <v>30211</v>
      </c>
      <c r="C10" s="61" t="s">
        <v>209</v>
      </c>
      <c r="D10" s="62">
        <v>10000</v>
      </c>
      <c r="E10" s="62">
        <v>10000</v>
      </c>
      <c r="F10" s="59"/>
    </row>
    <row r="11" ht="28" customHeight="1" spans="1:6">
      <c r="A11" s="55">
        <v>6</v>
      </c>
      <c r="B11" s="60">
        <v>30228</v>
      </c>
      <c r="C11" s="61" t="s">
        <v>210</v>
      </c>
      <c r="D11" s="62">
        <v>13735.01</v>
      </c>
      <c r="E11" s="63">
        <v>13735.01</v>
      </c>
      <c r="F11" s="59"/>
    </row>
    <row r="12" ht="28" customHeight="1" spans="1:6">
      <c r="A12" s="55">
        <v>7</v>
      </c>
      <c r="B12" s="60">
        <v>30229</v>
      </c>
      <c r="C12" s="61" t="s">
        <v>211</v>
      </c>
      <c r="D12" s="62">
        <v>9870.84</v>
      </c>
      <c r="E12" s="62">
        <v>9870.84</v>
      </c>
      <c r="F12" s="59"/>
    </row>
    <row r="13" ht="28" customHeight="1" spans="1:6">
      <c r="A13" s="59"/>
      <c r="B13" s="64"/>
      <c r="C13" s="65"/>
      <c r="D13" s="59"/>
      <c r="E13" s="59"/>
      <c r="F13" s="59"/>
    </row>
    <row r="14" ht="28" customHeight="1" spans="1:6">
      <c r="A14" s="59"/>
      <c r="B14" s="64"/>
      <c r="C14" s="65"/>
      <c r="D14" s="59"/>
      <c r="E14" s="59"/>
      <c r="F14" s="59"/>
    </row>
    <row r="15" ht="28" customHeight="1" spans="1:6">
      <c r="A15" s="59"/>
      <c r="B15" s="64"/>
      <c r="C15" s="65"/>
      <c r="D15" s="59"/>
      <c r="E15" s="59"/>
      <c r="F15" s="59"/>
    </row>
    <row r="16" ht="28" customHeight="1" spans="1:6">
      <c r="A16" s="59"/>
      <c r="B16" s="64"/>
      <c r="C16" s="65"/>
      <c r="D16" s="59"/>
      <c r="E16" s="59"/>
      <c r="F16" s="59"/>
    </row>
    <row r="17" ht="28" customHeight="1" spans="1:6">
      <c r="A17" s="59"/>
      <c r="B17" s="64"/>
      <c r="C17" s="65"/>
      <c r="D17" s="59"/>
      <c r="E17" s="59"/>
      <c r="F17" s="59"/>
    </row>
    <row r="18" ht="28" customHeight="1" spans="1:6">
      <c r="A18" s="59"/>
      <c r="B18" s="64"/>
      <c r="C18" s="65"/>
      <c r="D18" s="59"/>
      <c r="E18" s="59"/>
      <c r="F18" s="59"/>
    </row>
    <row r="24" ht="13.5" spans="2:3">
      <c r="B24" s="36"/>
      <c r="C24" s="36"/>
    </row>
    <row r="25" ht="13.5" spans="2:3">
      <c r="B25" s="36"/>
      <c r="C25" s="36"/>
    </row>
    <row r="26" ht="13.5" spans="2:3">
      <c r="B26" s="36"/>
      <c r="C26" s="36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37" customWidth="1"/>
    <col min="2" max="2" width="41.375" style="37" customWidth="1"/>
    <col min="3" max="3" width="29.375" style="37" customWidth="1"/>
    <col min="4" max="4" width="2.5" style="37" customWidth="1"/>
    <col min="5" max="16" width="8" style="37"/>
    <col min="17" max="16384" width="7.875" style="36"/>
  </cols>
  <sheetData>
    <row r="1" ht="15" customHeight="1" spans="1:16">
      <c r="A1" s="38"/>
      <c r="B1" s="38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</row>
    <row r="2" ht="32.25" customHeight="1" spans="1:16">
      <c r="A2" s="39" t="s">
        <v>225</v>
      </c>
      <c r="B2" s="39"/>
      <c r="C2" s="39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ht="15" customHeight="1" spans="1:16">
      <c r="A3" s="36"/>
      <c r="B3" s="36"/>
      <c r="C3" s="40" t="s">
        <v>36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ht="25.5" customHeight="1" spans="1:16">
      <c r="A4" s="41" t="s">
        <v>226</v>
      </c>
      <c r="B4" s="41"/>
      <c r="C4" s="42" t="s">
        <v>40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ht="25.5" customHeight="1" spans="1:16">
      <c r="A5" s="41" t="s">
        <v>227</v>
      </c>
      <c r="B5" s="41" t="s">
        <v>228</v>
      </c>
      <c r="C5" s="42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="36" customFormat="1" ht="25.5" customHeight="1" spans="1:3">
      <c r="A6" s="41" t="s">
        <v>117</v>
      </c>
      <c r="B6" s="41"/>
      <c r="C6" s="42"/>
    </row>
    <row r="7" s="36" customFormat="1" ht="26.25" customHeight="1" spans="1:4">
      <c r="A7" s="43"/>
      <c r="B7" s="43"/>
      <c r="C7" s="44">
        <v>0</v>
      </c>
      <c r="D7" s="37"/>
    </row>
    <row r="8" ht="26.25" customHeight="1" spans="1:16">
      <c r="A8" s="43"/>
      <c r="B8" s="43"/>
      <c r="C8" s="44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</row>
    <row r="9" ht="26.25" customHeight="1" spans="1:16">
      <c r="A9" s="43"/>
      <c r="B9" s="43"/>
      <c r="C9" s="4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</row>
    <row r="10" ht="26.25" customHeight="1" spans="1:3">
      <c r="A10" s="43"/>
      <c r="B10" s="43"/>
      <c r="C10" s="44"/>
    </row>
    <row r="11" ht="26.25" customHeight="1" spans="1:3">
      <c r="A11" s="43"/>
      <c r="B11" s="43"/>
      <c r="C11" s="44"/>
    </row>
    <row r="12" ht="26.25" customHeight="1" spans="1:3">
      <c r="A12" s="43"/>
      <c r="B12" s="43"/>
      <c r="C12" s="44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H5" sqref="H5"/>
    </sheetView>
  </sheetViews>
  <sheetFormatPr defaultColWidth="10" defaultRowHeight="13.5" outlineLevelRow="4" outlineLevelCol="4"/>
  <cols>
    <col min="1" max="1" width="23.125" customWidth="1"/>
    <col min="2" max="2" width="9.75" customWidth="1"/>
    <col min="3" max="5" width="16.5" customWidth="1"/>
  </cols>
  <sheetData>
    <row r="1" ht="14.3" customHeight="1" spans="1:5">
      <c r="A1" s="29"/>
      <c r="B1" s="29"/>
      <c r="C1" s="29"/>
      <c r="D1" s="29"/>
      <c r="E1" s="29"/>
    </row>
    <row r="2" ht="39.85" customHeight="1" spans="1:5">
      <c r="A2" s="30" t="s">
        <v>229</v>
      </c>
      <c r="B2" s="30"/>
      <c r="C2" s="30"/>
      <c r="D2" s="30"/>
      <c r="E2" s="30"/>
    </row>
    <row r="3" ht="22.75" customHeight="1" spans="1:5">
      <c r="A3" s="31"/>
      <c r="B3" s="31"/>
      <c r="C3" s="31"/>
      <c r="D3" s="31"/>
      <c r="E3" s="32" t="s">
        <v>36</v>
      </c>
    </row>
    <row r="4" ht="57" customHeight="1" spans="1:5">
      <c r="A4" s="33" t="s">
        <v>176</v>
      </c>
      <c r="B4" s="33" t="s">
        <v>117</v>
      </c>
      <c r="C4" s="33" t="s">
        <v>230</v>
      </c>
      <c r="D4" s="33" t="s">
        <v>231</v>
      </c>
      <c r="E4" s="33" t="s">
        <v>232</v>
      </c>
    </row>
    <row r="5" ht="22.75" customHeight="1" spans="1:5">
      <c r="A5" s="34" t="s">
        <v>2</v>
      </c>
      <c r="B5" s="35"/>
      <c r="C5" s="35"/>
      <c r="D5" s="35"/>
      <c r="E5" s="35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M23" sqref="M23"/>
    </sheetView>
  </sheetViews>
  <sheetFormatPr defaultColWidth="9" defaultRowHeight="14.25"/>
  <cols>
    <col min="1" max="1" width="9" style="1"/>
    <col min="2" max="5" width="10" style="1" customWidth="1"/>
    <col min="6" max="16" width="6.75" style="1" customWidth="1"/>
    <col min="17" max="16384" width="9" style="1"/>
  </cols>
  <sheetData>
    <row r="1" s="1" customFormat="1" spans="1:16">
      <c r="A1" s="2" t="s">
        <v>233</v>
      </c>
      <c r="B1" s="3"/>
      <c r="C1" s="3"/>
      <c r="D1" s="4"/>
      <c r="E1" s="4"/>
      <c r="F1" s="5"/>
      <c r="G1" s="5"/>
      <c r="H1" s="5"/>
      <c r="I1" s="5"/>
      <c r="J1" s="5"/>
      <c r="K1" s="25"/>
      <c r="L1" s="5"/>
      <c r="M1" s="5"/>
      <c r="N1" s="5"/>
      <c r="O1" s="25"/>
      <c r="P1" s="26"/>
    </row>
    <row r="2" s="1" customFormat="1" ht="34.5" spans="1:16">
      <c r="A2" s="6" t="s">
        <v>234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spans="1:16">
      <c r="A3" s="7"/>
      <c r="B3" s="3"/>
      <c r="C3" s="3"/>
      <c r="D3" s="4"/>
      <c r="E3" s="4"/>
      <c r="F3" s="5"/>
      <c r="G3" s="5"/>
      <c r="H3" s="5"/>
      <c r="I3" s="5"/>
      <c r="J3" s="5"/>
      <c r="K3" s="25"/>
      <c r="L3" s="5"/>
      <c r="M3" s="5"/>
      <c r="N3" s="5"/>
      <c r="O3" s="25" t="s">
        <v>235</v>
      </c>
      <c r="P3" s="25"/>
    </row>
    <row r="4" s="1" customFormat="1" spans="1:16">
      <c r="A4" s="8" t="s">
        <v>236</v>
      </c>
      <c r="B4" s="8" t="s">
        <v>112</v>
      </c>
      <c r="C4" s="8"/>
      <c r="D4" s="8"/>
      <c r="E4" s="9" t="s">
        <v>237</v>
      </c>
      <c r="F4" s="10" t="s">
        <v>238</v>
      </c>
      <c r="G4" s="11" t="s">
        <v>239</v>
      </c>
      <c r="H4" s="12"/>
      <c r="I4" s="12"/>
      <c r="J4" s="12"/>
      <c r="K4" s="12"/>
      <c r="L4" s="12"/>
      <c r="M4" s="12"/>
      <c r="N4" s="12"/>
      <c r="O4" s="12"/>
      <c r="P4" s="10" t="s">
        <v>116</v>
      </c>
    </row>
    <row r="5" s="1" customFormat="1" spans="1:16">
      <c r="A5" s="8"/>
      <c r="B5" s="8"/>
      <c r="C5" s="8"/>
      <c r="D5" s="8"/>
      <c r="E5" s="13"/>
      <c r="F5" s="10"/>
      <c r="G5" s="10" t="s">
        <v>240</v>
      </c>
      <c r="H5" s="12" t="s">
        <v>241</v>
      </c>
      <c r="I5" s="12"/>
      <c r="J5" s="12"/>
      <c r="K5" s="12"/>
      <c r="L5" s="11" t="s">
        <v>242</v>
      </c>
      <c r="M5" s="12"/>
      <c r="N5" s="12"/>
      <c r="O5" s="12"/>
      <c r="P5" s="10"/>
    </row>
    <row r="6" s="1" customFormat="1" ht="47" customHeight="1" spans="1:16">
      <c r="A6" s="8"/>
      <c r="B6" s="8" t="s">
        <v>243</v>
      </c>
      <c r="C6" s="8" t="s">
        <v>244</v>
      </c>
      <c r="D6" s="8" t="s">
        <v>245</v>
      </c>
      <c r="E6" s="14"/>
      <c r="F6" s="10"/>
      <c r="G6" s="10"/>
      <c r="H6" s="15" t="s">
        <v>240</v>
      </c>
      <c r="I6" s="10" t="s">
        <v>246</v>
      </c>
      <c r="J6" s="11" t="s">
        <v>247</v>
      </c>
      <c r="K6" s="10" t="s">
        <v>248</v>
      </c>
      <c r="L6" s="10" t="s">
        <v>240</v>
      </c>
      <c r="M6" s="10" t="s">
        <v>246</v>
      </c>
      <c r="N6" s="11" t="s">
        <v>247</v>
      </c>
      <c r="O6" s="10" t="s">
        <v>248</v>
      </c>
      <c r="P6" s="10"/>
    </row>
    <row r="7" s="1" customFormat="1" ht="25" customHeight="1" spans="1:16">
      <c r="A7" s="16" t="s">
        <v>238</v>
      </c>
      <c r="B7" s="16"/>
      <c r="C7" s="16"/>
      <c r="D7" s="16"/>
      <c r="E7" s="16"/>
      <c r="F7" s="17">
        <f t="shared" ref="F7:P7" si="0">F8</f>
        <v>29.97</v>
      </c>
      <c r="G7" s="17">
        <f t="shared" si="0"/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27">
        <f t="shared" si="0"/>
        <v>10</v>
      </c>
      <c r="M7" s="27">
        <f t="shared" si="0"/>
        <v>10</v>
      </c>
      <c r="N7" s="17">
        <f t="shared" si="0"/>
        <v>0</v>
      </c>
      <c r="O7" s="17">
        <f t="shared" si="0"/>
        <v>0</v>
      </c>
      <c r="P7" s="17">
        <f t="shared" si="0"/>
        <v>19.97</v>
      </c>
    </row>
    <row r="8" s="1" customFormat="1" ht="39" customHeight="1" spans="1:16">
      <c r="A8" s="18" t="s">
        <v>2</v>
      </c>
      <c r="B8" s="19" t="s">
        <v>249</v>
      </c>
      <c r="C8" s="19" t="s">
        <v>250</v>
      </c>
      <c r="D8" s="19" t="s">
        <v>251</v>
      </c>
      <c r="E8" s="20" t="s">
        <v>252</v>
      </c>
      <c r="F8" s="21">
        <v>29.97</v>
      </c>
      <c r="G8" s="21"/>
      <c r="H8" s="21"/>
      <c r="I8" s="21"/>
      <c r="J8" s="21"/>
      <c r="K8" s="21"/>
      <c r="L8" s="21">
        <v>10</v>
      </c>
      <c r="M8" s="21">
        <v>10</v>
      </c>
      <c r="N8" s="18"/>
      <c r="O8" s="18"/>
      <c r="P8" s="28">
        <v>19.97</v>
      </c>
    </row>
    <row r="9" s="1" customFormat="1" ht="39" customHeight="1" spans="1:16">
      <c r="A9" s="22"/>
      <c r="B9" s="23"/>
      <c r="C9" s="23"/>
      <c r="D9" s="23"/>
      <c r="E9" s="22"/>
      <c r="F9" s="24"/>
      <c r="G9" s="24"/>
      <c r="H9" s="23"/>
      <c r="I9" s="23"/>
      <c r="J9" s="23"/>
      <c r="K9" s="23"/>
      <c r="L9" s="24"/>
      <c r="M9" s="23"/>
      <c r="N9" s="23"/>
      <c r="O9" s="23"/>
      <c r="P9" s="22"/>
    </row>
    <row r="10" s="1" customFormat="1" ht="39" customHeight="1" spans="1:16">
      <c r="A10" s="22"/>
      <c r="B10" s="23"/>
      <c r="C10" s="23"/>
      <c r="D10" s="23"/>
      <c r="E10" s="22"/>
      <c r="F10" s="24"/>
      <c r="G10" s="24"/>
      <c r="H10" s="23"/>
      <c r="I10" s="23"/>
      <c r="J10" s="23"/>
      <c r="K10" s="23"/>
      <c r="L10" s="24"/>
      <c r="M10" s="23"/>
      <c r="N10" s="23"/>
      <c r="O10" s="23"/>
      <c r="P10" s="22"/>
    </row>
    <row r="11" s="1" customFormat="1" ht="39" customHeight="1" spans="1:16">
      <c r="A11" s="22"/>
      <c r="B11" s="23"/>
      <c r="C11" s="23"/>
      <c r="D11" s="23"/>
      <c r="E11" s="22"/>
      <c r="F11" s="24"/>
      <c r="G11" s="24"/>
      <c r="H11" s="23"/>
      <c r="I11" s="23"/>
      <c r="J11" s="23"/>
      <c r="K11" s="23"/>
      <c r="L11" s="24"/>
      <c r="M11" s="23"/>
      <c r="N11" s="23"/>
      <c r="O11" s="23"/>
      <c r="P11" s="22"/>
    </row>
    <row r="12" s="1" customFormat="1" ht="39" customHeight="1" spans="1:16">
      <c r="A12" s="22"/>
      <c r="B12" s="23"/>
      <c r="C12" s="23"/>
      <c r="D12" s="23"/>
      <c r="E12" s="22"/>
      <c r="F12" s="24"/>
      <c r="G12" s="24"/>
      <c r="H12" s="23"/>
      <c r="I12" s="23"/>
      <c r="J12" s="23"/>
      <c r="K12" s="23"/>
      <c r="L12" s="24"/>
      <c r="M12" s="23"/>
      <c r="N12" s="23"/>
      <c r="O12" s="23"/>
      <c r="P12" s="22"/>
    </row>
    <row r="13" s="1" customFormat="1" ht="39" customHeight="1" spans="1:16">
      <c r="A13" s="22"/>
      <c r="B13" s="23"/>
      <c r="C13" s="23"/>
      <c r="D13" s="23"/>
      <c r="E13" s="22"/>
      <c r="F13" s="24"/>
      <c r="G13" s="24"/>
      <c r="H13" s="23"/>
      <c r="I13" s="23"/>
      <c r="J13" s="23"/>
      <c r="K13" s="23"/>
      <c r="L13" s="24"/>
      <c r="M13" s="23"/>
      <c r="N13" s="23"/>
      <c r="O13" s="23"/>
      <c r="P13" s="22"/>
    </row>
    <row r="14" s="1" customFormat="1" ht="39" customHeight="1" spans="1:16">
      <c r="A14" s="22"/>
      <c r="B14" s="23"/>
      <c r="C14" s="23"/>
      <c r="D14" s="23"/>
      <c r="E14" s="22"/>
      <c r="F14" s="24"/>
      <c r="G14" s="24"/>
      <c r="H14" s="23"/>
      <c r="I14" s="23"/>
      <c r="J14" s="23"/>
      <c r="K14" s="23"/>
      <c r="L14" s="24"/>
      <c r="M14" s="23"/>
      <c r="N14" s="23"/>
      <c r="O14" s="23"/>
      <c r="P14" s="22"/>
    </row>
  </sheetData>
  <mergeCells count="11">
    <mergeCell ref="A2:P2"/>
    <mergeCell ref="O3:P3"/>
    <mergeCell ref="G4:O4"/>
    <mergeCell ref="H5:K5"/>
    <mergeCell ref="L5:O5"/>
    <mergeCell ref="A4:A6"/>
    <mergeCell ref="E4:E6"/>
    <mergeCell ref="F4:F6"/>
    <mergeCell ref="G5:G6"/>
    <mergeCell ref="P4:P6"/>
    <mergeCell ref="B4:D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26" customWidth="1"/>
  </cols>
  <sheetData>
    <row r="1" ht="35.4" customHeight="1" spans="1:2">
      <c r="A1" s="29"/>
      <c r="B1" s="29"/>
    </row>
    <row r="2" ht="39.15" customHeight="1" spans="1:3">
      <c r="A2" s="29"/>
      <c r="B2" s="126" t="s">
        <v>13</v>
      </c>
      <c r="C2" s="126"/>
    </row>
    <row r="3" ht="29.35" customHeight="1" spans="1:3">
      <c r="A3" s="127"/>
      <c r="B3" s="128" t="s">
        <v>14</v>
      </c>
      <c r="C3" s="128" t="s">
        <v>15</v>
      </c>
    </row>
    <row r="4" ht="28.45" customHeight="1" spans="1:3">
      <c r="A4" s="118"/>
      <c r="B4" s="129" t="s">
        <v>16</v>
      </c>
      <c r="C4" s="108" t="s">
        <v>17</v>
      </c>
    </row>
    <row r="5" ht="28.45" customHeight="1" spans="1:3">
      <c r="A5" s="118"/>
      <c r="B5" s="129" t="s">
        <v>18</v>
      </c>
      <c r="C5" s="108" t="s">
        <v>19</v>
      </c>
    </row>
    <row r="6" ht="28.45" customHeight="1" spans="1:3">
      <c r="A6" s="118"/>
      <c r="B6" s="129" t="s">
        <v>20</v>
      </c>
      <c r="C6" s="108" t="s">
        <v>21</v>
      </c>
    </row>
    <row r="7" ht="28.45" customHeight="1" spans="1:3">
      <c r="A7" s="118"/>
      <c r="B7" s="129" t="s">
        <v>22</v>
      </c>
      <c r="C7" s="108"/>
    </row>
    <row r="8" ht="28.45" customHeight="1" spans="1:3">
      <c r="A8" s="118"/>
      <c r="B8" s="129" t="s">
        <v>23</v>
      </c>
      <c r="C8" s="108" t="s">
        <v>24</v>
      </c>
    </row>
    <row r="9" ht="28.45" customHeight="1" spans="1:3">
      <c r="A9" s="118"/>
      <c r="B9" s="129" t="s">
        <v>25</v>
      </c>
      <c r="C9" s="108" t="s">
        <v>26</v>
      </c>
    </row>
    <row r="10" ht="28.45" customHeight="1" spans="1:3">
      <c r="A10" s="118"/>
      <c r="B10" s="129" t="s">
        <v>27</v>
      </c>
      <c r="C10" s="108" t="s">
        <v>28</v>
      </c>
    </row>
    <row r="11" ht="28.45" customHeight="1" spans="1:3">
      <c r="A11" s="118"/>
      <c r="B11" s="129" t="s">
        <v>29</v>
      </c>
      <c r="C11" s="108" t="s">
        <v>30</v>
      </c>
    </row>
    <row r="12" ht="28.45" customHeight="1" spans="1:3">
      <c r="A12" s="118"/>
      <c r="B12" s="129" t="s">
        <v>31</v>
      </c>
      <c r="C12" s="108"/>
    </row>
    <row r="13" ht="28.45" customHeight="1" spans="1:3">
      <c r="A13" s="29"/>
      <c r="B13" s="129" t="s">
        <v>32</v>
      </c>
      <c r="C13" s="108"/>
    </row>
    <row r="14" ht="28.45" customHeight="1" spans="1:3">
      <c r="A14" s="29"/>
      <c r="B14" s="129" t="s">
        <v>33</v>
      </c>
      <c r="C14" s="108" t="s">
        <v>17</v>
      </c>
    </row>
    <row r="15" ht="36" customHeight="1" spans="2:3">
      <c r="B15" s="129" t="s">
        <v>34</v>
      </c>
      <c r="C15" s="59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H13" sqref="H13"/>
    </sheetView>
  </sheetViews>
  <sheetFormatPr defaultColWidth="10" defaultRowHeight="13.5" outlineLevelCol="3"/>
  <cols>
    <col min="1" max="1" width="28.25" customWidth="1"/>
    <col min="2" max="2" width="13.375" customWidth="1"/>
    <col min="3" max="3" width="29.875" customWidth="1"/>
    <col min="4" max="4" width="14.5583333333333" customWidth="1"/>
  </cols>
  <sheetData>
    <row r="1" ht="28" customHeight="1" spans="1:4">
      <c r="A1" s="30" t="s">
        <v>35</v>
      </c>
      <c r="B1" s="30"/>
      <c r="C1" s="30"/>
      <c r="D1" s="30"/>
    </row>
    <row r="2" ht="18" customHeight="1" spans="1:4">
      <c r="A2" s="118"/>
      <c r="B2" s="118"/>
      <c r="C2" s="118"/>
      <c r="D2" s="119" t="s">
        <v>36</v>
      </c>
    </row>
    <row r="3" ht="17" customHeight="1" spans="1:4">
      <c r="A3" s="93" t="s">
        <v>37</v>
      </c>
      <c r="B3" s="93"/>
      <c r="C3" s="93" t="s">
        <v>38</v>
      </c>
      <c r="D3" s="93"/>
    </row>
    <row r="4" ht="16" customHeight="1" spans="1:4">
      <c r="A4" s="93" t="s">
        <v>39</v>
      </c>
      <c r="B4" s="93" t="s">
        <v>40</v>
      </c>
      <c r="C4" s="93" t="s">
        <v>39</v>
      </c>
      <c r="D4" s="93" t="s">
        <v>40</v>
      </c>
    </row>
    <row r="5" ht="21" customHeight="1" spans="1:4">
      <c r="A5" s="120" t="s">
        <v>41</v>
      </c>
      <c r="B5" s="103">
        <v>1182110.088</v>
      </c>
      <c r="C5" s="120" t="s">
        <v>42</v>
      </c>
      <c r="D5" s="103">
        <v>1006693.77</v>
      </c>
    </row>
    <row r="6" ht="21" customHeight="1" spans="1:4">
      <c r="A6" s="120" t="s">
        <v>43</v>
      </c>
      <c r="B6" s="103"/>
      <c r="C6" s="120" t="s">
        <v>44</v>
      </c>
      <c r="D6" s="121"/>
    </row>
    <row r="7" ht="21" customHeight="1" spans="1:4">
      <c r="A7" s="120" t="s">
        <v>45</v>
      </c>
      <c r="B7" s="103"/>
      <c r="C7" s="120" t="s">
        <v>46</v>
      </c>
      <c r="D7" s="121"/>
    </row>
    <row r="8" ht="21" customHeight="1" spans="1:4">
      <c r="A8" s="120" t="s">
        <v>47</v>
      </c>
      <c r="B8" s="103"/>
      <c r="C8" s="120" t="s">
        <v>48</v>
      </c>
      <c r="D8" s="121"/>
    </row>
    <row r="9" ht="21" customHeight="1" spans="1:4">
      <c r="A9" s="120" t="s">
        <v>49</v>
      </c>
      <c r="B9" s="103"/>
      <c r="C9" s="120" t="s">
        <v>50</v>
      </c>
      <c r="D9" s="121"/>
    </row>
    <row r="10" ht="21" customHeight="1" spans="1:4">
      <c r="A10" s="120" t="s">
        <v>51</v>
      </c>
      <c r="B10" s="103"/>
      <c r="C10" s="120" t="s">
        <v>52</v>
      </c>
      <c r="D10" s="121"/>
    </row>
    <row r="11" ht="21" customHeight="1" spans="1:4">
      <c r="A11" s="120" t="s">
        <v>53</v>
      </c>
      <c r="B11" s="103"/>
      <c r="C11" s="120" t="s">
        <v>54</v>
      </c>
      <c r="D11" s="121"/>
    </row>
    <row r="12" ht="21" customHeight="1" spans="1:4">
      <c r="A12" s="120" t="s">
        <v>55</v>
      </c>
      <c r="B12" s="103"/>
      <c r="C12" s="120" t="s">
        <v>56</v>
      </c>
      <c r="D12" s="122">
        <v>113843.79</v>
      </c>
    </row>
    <row r="13" ht="21" customHeight="1" spans="1:4">
      <c r="A13" s="120" t="s">
        <v>57</v>
      </c>
      <c r="B13" s="103"/>
      <c r="C13" s="123" t="s">
        <v>58</v>
      </c>
      <c r="D13" s="78"/>
    </row>
    <row r="14" ht="21" customHeight="1" spans="1:4">
      <c r="A14" s="120"/>
      <c r="B14" s="104"/>
      <c r="C14" s="120" t="s">
        <v>59</v>
      </c>
      <c r="D14" s="124">
        <v>61572.528</v>
      </c>
    </row>
    <row r="15" ht="21" customHeight="1" spans="1:4">
      <c r="A15" s="120"/>
      <c r="B15" s="104"/>
      <c r="C15" s="120" t="s">
        <v>60</v>
      </c>
      <c r="D15" s="121"/>
    </row>
    <row r="16" ht="21" customHeight="1" spans="1:4">
      <c r="A16" s="120"/>
      <c r="B16" s="104"/>
      <c r="C16" s="120" t="s">
        <v>61</v>
      </c>
      <c r="D16" s="121"/>
    </row>
    <row r="17" ht="21" customHeight="1" spans="1:4">
      <c r="A17" s="120"/>
      <c r="B17" s="104"/>
      <c r="C17" s="120" t="s">
        <v>62</v>
      </c>
      <c r="D17" s="121"/>
    </row>
    <row r="18" ht="21" customHeight="1" spans="1:4">
      <c r="A18" s="120"/>
      <c r="B18" s="104"/>
      <c r="C18" s="120" t="s">
        <v>63</v>
      </c>
      <c r="D18" s="121"/>
    </row>
    <row r="19" ht="21" customHeight="1" spans="1:4">
      <c r="A19" s="125"/>
      <c r="B19" s="99"/>
      <c r="C19" s="120" t="s">
        <v>64</v>
      </c>
      <c r="D19" s="121"/>
    </row>
    <row r="20" ht="21" customHeight="1" spans="1:4">
      <c r="A20" s="125"/>
      <c r="B20" s="99"/>
      <c r="C20" s="120" t="s">
        <v>65</v>
      </c>
      <c r="D20" s="121"/>
    </row>
    <row r="21" ht="21" customHeight="1" spans="1:4">
      <c r="A21" s="125"/>
      <c r="B21" s="99"/>
      <c r="C21" s="120" t="s">
        <v>66</v>
      </c>
      <c r="D21" s="121"/>
    </row>
    <row r="22" ht="21" customHeight="1" spans="1:4">
      <c r="A22" s="125"/>
      <c r="B22" s="99"/>
      <c r="C22" s="120" t="s">
        <v>67</v>
      </c>
      <c r="D22" s="121"/>
    </row>
    <row r="23" ht="21" customHeight="1" spans="1:4">
      <c r="A23" s="125"/>
      <c r="B23" s="99"/>
      <c r="C23" s="120" t="s">
        <v>68</v>
      </c>
      <c r="D23" s="121"/>
    </row>
    <row r="24" ht="21" customHeight="1" spans="1:4">
      <c r="A24" s="120"/>
      <c r="B24" s="104"/>
      <c r="C24" s="120" t="s">
        <v>69</v>
      </c>
      <c r="D24" s="121"/>
    </row>
    <row r="25" ht="21" customHeight="1" spans="1:4">
      <c r="A25" s="120"/>
      <c r="B25" s="104"/>
      <c r="C25" s="120" t="s">
        <v>70</v>
      </c>
      <c r="D25" s="121"/>
    </row>
    <row r="26" ht="21" customHeight="1" spans="1:4">
      <c r="A26" s="120"/>
      <c r="B26" s="104"/>
      <c r="C26" s="120" t="s">
        <v>71</v>
      </c>
      <c r="D26" s="121"/>
    </row>
    <row r="27" ht="21" customHeight="1" spans="1:4">
      <c r="A27" s="125"/>
      <c r="B27" s="99"/>
      <c r="C27" s="120" t="s">
        <v>72</v>
      </c>
      <c r="D27" s="121"/>
    </row>
    <row r="28" ht="21" customHeight="1" spans="1:4">
      <c r="A28" s="125"/>
      <c r="B28" s="99"/>
      <c r="C28" s="120" t="s">
        <v>73</v>
      </c>
      <c r="D28" s="121"/>
    </row>
    <row r="29" ht="21" customHeight="1" spans="1:4">
      <c r="A29" s="125"/>
      <c r="B29" s="99"/>
      <c r="C29" s="120" t="s">
        <v>74</v>
      </c>
      <c r="D29" s="121"/>
    </row>
    <row r="30" ht="21" customHeight="1" spans="1:4">
      <c r="A30" s="125"/>
      <c r="B30" s="99"/>
      <c r="C30" s="120" t="s">
        <v>75</v>
      </c>
      <c r="D30" s="121"/>
    </row>
    <row r="31" ht="21" customHeight="1" spans="1:4">
      <c r="A31" s="125"/>
      <c r="B31" s="99"/>
      <c r="C31" s="120" t="s">
        <v>76</v>
      </c>
      <c r="D31" s="121"/>
    </row>
    <row r="32" ht="21" customHeight="1" spans="1:4">
      <c r="A32" s="120"/>
      <c r="B32" s="34"/>
      <c r="C32" s="120" t="s">
        <v>77</v>
      </c>
      <c r="D32" s="121"/>
    </row>
    <row r="33" ht="21" customHeight="1" spans="1:4">
      <c r="A33" s="120"/>
      <c r="B33" s="34"/>
      <c r="C33" s="120" t="s">
        <v>78</v>
      </c>
      <c r="D33" s="121"/>
    </row>
    <row r="34" ht="21" customHeight="1" spans="1:4">
      <c r="A34" s="120"/>
      <c r="B34" s="34"/>
      <c r="C34" s="120" t="s">
        <v>79</v>
      </c>
      <c r="D34" s="121"/>
    </row>
    <row r="35" ht="21" customHeight="1" spans="1:4">
      <c r="A35" s="125" t="s">
        <v>80</v>
      </c>
      <c r="B35" s="99">
        <f>SUM(B5:B13)</f>
        <v>1182110.088</v>
      </c>
      <c r="C35" s="125" t="s">
        <v>81</v>
      </c>
      <c r="D35" s="99">
        <f>SUM(D5:D34)</f>
        <v>1182110.088</v>
      </c>
    </row>
    <row r="36" ht="21" customHeight="1" spans="1:4">
      <c r="A36" s="125" t="s">
        <v>82</v>
      </c>
      <c r="B36" s="99"/>
      <c r="C36" s="125" t="s">
        <v>83</v>
      </c>
      <c r="D36" s="99"/>
    </row>
    <row r="37" ht="21" customHeight="1" spans="1:4">
      <c r="A37" s="125" t="s">
        <v>84</v>
      </c>
      <c r="B37" s="104"/>
      <c r="C37" s="120"/>
      <c r="D37" s="104"/>
    </row>
    <row r="38" ht="21" customHeight="1" spans="1:4">
      <c r="A38" s="125" t="s">
        <v>85</v>
      </c>
      <c r="B38" s="99">
        <f>B35+B36</f>
        <v>1182110.088</v>
      </c>
      <c r="C38" s="125" t="s">
        <v>86</v>
      </c>
      <c r="D38" s="99">
        <f>D35+D36</f>
        <v>1182110.088</v>
      </c>
    </row>
  </sheetData>
  <mergeCells count="4">
    <mergeCell ref="A1:D1"/>
    <mergeCell ref="A2:C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0"/>
  <sheetViews>
    <sheetView showZeros="0" workbookViewId="0">
      <selection activeCell="B5" sqref="B5"/>
    </sheetView>
  </sheetViews>
  <sheetFormatPr defaultColWidth="7.875" defaultRowHeight="12.75" customHeight="1" outlineLevelCol="2"/>
  <cols>
    <col min="1" max="1" width="39.5" style="37" customWidth="1"/>
    <col min="2" max="2" width="35.625" style="37" customWidth="1"/>
    <col min="3" max="3" width="27.375" style="37" customWidth="1"/>
    <col min="4" max="16384" width="7.875" style="36"/>
  </cols>
  <sheetData>
    <row r="1" ht="24.75" customHeight="1" spans="1:2">
      <c r="A1" s="39" t="s">
        <v>87</v>
      </c>
      <c r="B1" s="39"/>
    </row>
    <row r="2" ht="18" customHeight="1" spans="1:2">
      <c r="A2" s="110"/>
      <c r="B2" s="40" t="s">
        <v>36</v>
      </c>
    </row>
    <row r="3" ht="24" customHeight="1" spans="1:2">
      <c r="A3" s="49" t="s">
        <v>39</v>
      </c>
      <c r="B3" s="49" t="s">
        <v>40</v>
      </c>
    </row>
    <row r="4" s="36" customFormat="1" ht="25" customHeight="1" spans="1:2">
      <c r="A4" s="111" t="s">
        <v>88</v>
      </c>
      <c r="B4" s="112">
        <f>B5+B6</f>
        <v>1182110.088</v>
      </c>
    </row>
    <row r="5" s="36" customFormat="1" ht="25" customHeight="1" spans="1:3">
      <c r="A5" s="113" t="s">
        <v>89</v>
      </c>
      <c r="B5" s="114">
        <v>1182110.088</v>
      </c>
      <c r="C5" s="37"/>
    </row>
    <row r="6" s="36" customFormat="1" ht="25" customHeight="1" spans="1:3">
      <c r="A6" s="113" t="s">
        <v>90</v>
      </c>
      <c r="B6" s="114"/>
      <c r="C6" s="37"/>
    </row>
    <row r="7" s="36" customFormat="1" ht="25" customHeight="1" spans="1:3">
      <c r="A7" s="111" t="s">
        <v>91</v>
      </c>
      <c r="B7" s="114">
        <f>B8+B9</f>
        <v>0</v>
      </c>
      <c r="C7" s="37"/>
    </row>
    <row r="8" s="36" customFormat="1" ht="25" customHeight="1" spans="1:3">
      <c r="A8" s="113" t="s">
        <v>89</v>
      </c>
      <c r="B8" s="114"/>
      <c r="C8" s="37"/>
    </row>
    <row r="9" s="36" customFormat="1" ht="25" customHeight="1" spans="1:3">
      <c r="A9" s="113" t="s">
        <v>90</v>
      </c>
      <c r="B9" s="114"/>
      <c r="C9" s="37"/>
    </row>
    <row r="10" s="36" customFormat="1" ht="25" customHeight="1" spans="1:3">
      <c r="A10" s="111" t="s">
        <v>92</v>
      </c>
      <c r="B10" s="114"/>
      <c r="C10" s="37"/>
    </row>
    <row r="11" s="36" customFormat="1" ht="25" customHeight="1" spans="1:3">
      <c r="A11" s="113" t="s">
        <v>89</v>
      </c>
      <c r="B11" s="114"/>
      <c r="C11" s="37"/>
    </row>
    <row r="12" s="36" customFormat="1" ht="25" customHeight="1" spans="1:3">
      <c r="A12" s="113" t="s">
        <v>90</v>
      </c>
      <c r="B12" s="114"/>
      <c r="C12" s="37"/>
    </row>
    <row r="13" s="36" customFormat="1" ht="25" customHeight="1" spans="1:3">
      <c r="A13" s="115" t="s">
        <v>93</v>
      </c>
      <c r="B13" s="114">
        <f>SUM(B14:B16)</f>
        <v>0</v>
      </c>
      <c r="C13" s="37"/>
    </row>
    <row r="14" s="36" customFormat="1" ht="25" customHeight="1" spans="1:3">
      <c r="A14" s="113" t="s">
        <v>94</v>
      </c>
      <c r="B14" s="114"/>
      <c r="C14" s="37"/>
    </row>
    <row r="15" s="36" customFormat="1" ht="25" customHeight="1" spans="1:3">
      <c r="A15" s="113" t="s">
        <v>95</v>
      </c>
      <c r="B15" s="114"/>
      <c r="C15" s="37"/>
    </row>
    <row r="16" s="36" customFormat="1" ht="25" customHeight="1" spans="1:3">
      <c r="A16" s="113" t="s">
        <v>96</v>
      </c>
      <c r="B16" s="114"/>
      <c r="C16" s="37"/>
    </row>
    <row r="17" s="36" customFormat="1" ht="25" customHeight="1" spans="1:3">
      <c r="A17" s="115" t="s">
        <v>97</v>
      </c>
      <c r="B17" s="114"/>
      <c r="C17" s="37"/>
    </row>
    <row r="18" s="36" customFormat="1" ht="25" customHeight="1" spans="1:3">
      <c r="A18" s="115" t="s">
        <v>98</v>
      </c>
      <c r="B18" s="114"/>
      <c r="C18" s="37"/>
    </row>
    <row r="19" s="36" customFormat="1" ht="25" customHeight="1" spans="1:3">
      <c r="A19" s="115" t="s">
        <v>99</v>
      </c>
      <c r="B19" s="114"/>
      <c r="C19" s="37"/>
    </row>
    <row r="20" s="36" customFormat="1" ht="25" customHeight="1" spans="1:3">
      <c r="A20" s="115" t="s">
        <v>100</v>
      </c>
      <c r="B20" s="114"/>
      <c r="C20" s="37"/>
    </row>
    <row r="21" s="36" customFormat="1" ht="25" customHeight="1" spans="1:3">
      <c r="A21" s="115" t="s">
        <v>101</v>
      </c>
      <c r="B21" s="112">
        <f>B22+B25+B28+B29</f>
        <v>0</v>
      </c>
      <c r="C21" s="37"/>
    </row>
    <row r="22" s="36" customFormat="1" ht="25" customHeight="1" spans="1:3">
      <c r="A22" s="113" t="s">
        <v>102</v>
      </c>
      <c r="B22" s="112">
        <f>B23+B24</f>
        <v>0</v>
      </c>
      <c r="C22" s="37"/>
    </row>
    <row r="23" s="36" customFormat="1" ht="25" customHeight="1" spans="1:3">
      <c r="A23" s="113" t="s">
        <v>103</v>
      </c>
      <c r="B23" s="112"/>
      <c r="C23" s="37"/>
    </row>
    <row r="24" s="36" customFormat="1" ht="25" customHeight="1" spans="1:3">
      <c r="A24" s="113" t="s">
        <v>104</v>
      </c>
      <c r="B24" s="112"/>
      <c r="C24" s="37"/>
    </row>
    <row r="25" s="36" customFormat="1" ht="25" customHeight="1" spans="1:3">
      <c r="A25" s="113" t="s">
        <v>105</v>
      </c>
      <c r="B25" s="112">
        <f>B26+B27</f>
        <v>0</v>
      </c>
      <c r="C25" s="37"/>
    </row>
    <row r="26" s="36" customFormat="1" ht="25" customHeight="1" spans="1:3">
      <c r="A26" s="113" t="s">
        <v>106</v>
      </c>
      <c r="B26" s="112"/>
      <c r="C26" s="37"/>
    </row>
    <row r="27" s="36" customFormat="1" ht="25" customHeight="1" spans="1:3">
      <c r="A27" s="113" t="s">
        <v>107</v>
      </c>
      <c r="B27" s="112"/>
      <c r="C27" s="37"/>
    </row>
    <row r="28" s="36" customFormat="1" ht="25" customHeight="1" spans="1:3">
      <c r="A28" s="113" t="s">
        <v>108</v>
      </c>
      <c r="B28" s="112"/>
      <c r="C28" s="37"/>
    </row>
    <row r="29" s="36" customFormat="1" ht="25" customHeight="1" spans="1:3">
      <c r="A29" s="113" t="s">
        <v>109</v>
      </c>
      <c r="B29" s="112"/>
      <c r="C29" s="37"/>
    </row>
    <row r="30" s="36" customFormat="1" ht="25" customHeight="1" spans="1:3">
      <c r="A30" s="116" t="s">
        <v>110</v>
      </c>
      <c r="B30" s="117">
        <f>B4+B7+B13+B17+B18+B19+B20+B21</f>
        <v>1182110.088</v>
      </c>
      <c r="C30" s="37"/>
    </row>
  </sheetData>
  <sheetProtection formatCells="0" formatColumns="0" formatRows="0"/>
  <mergeCells count="1">
    <mergeCell ref="A1:B1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C10" sqref="C10"/>
    </sheetView>
  </sheetViews>
  <sheetFormatPr defaultColWidth="10" defaultRowHeight="13.5" outlineLevelCol="4"/>
  <cols>
    <col min="1" max="1" width="18" customWidth="1"/>
    <col min="2" max="2" width="33.625" customWidth="1"/>
    <col min="3" max="3" width="13.7" customWidth="1"/>
    <col min="4" max="5" width="10.625" customWidth="1"/>
  </cols>
  <sheetData>
    <row r="1" ht="14.3" customHeight="1" spans="1:5">
      <c r="A1" s="29"/>
      <c r="B1" s="29"/>
      <c r="C1" s="29"/>
      <c r="D1" s="29"/>
      <c r="E1" s="29"/>
    </row>
    <row r="2" ht="39.85" customHeight="1" spans="1:5">
      <c r="A2" s="30" t="s">
        <v>111</v>
      </c>
      <c r="B2" s="30"/>
      <c r="C2" s="30"/>
      <c r="D2" s="30"/>
      <c r="E2" s="30"/>
    </row>
    <row r="3" ht="22.75" customHeight="1" spans="1:5">
      <c r="A3" s="31"/>
      <c r="B3" s="31"/>
      <c r="C3" s="31"/>
      <c r="D3" s="31"/>
      <c r="E3" s="31" t="s">
        <v>36</v>
      </c>
    </row>
    <row r="4" ht="22.75" customHeight="1" spans="1:5">
      <c r="A4" s="107" t="s">
        <v>112</v>
      </c>
      <c r="B4" s="107" t="s">
        <v>113</v>
      </c>
      <c r="C4" s="107" t="s">
        <v>114</v>
      </c>
      <c r="D4" s="107" t="s">
        <v>115</v>
      </c>
      <c r="E4" s="107" t="s">
        <v>116</v>
      </c>
    </row>
    <row r="5" ht="22.75" customHeight="1" spans="1:5">
      <c r="A5" s="108" t="s">
        <v>117</v>
      </c>
      <c r="B5" s="88"/>
      <c r="C5" s="76">
        <f>C6+C9+C15+C18</f>
        <v>1182110.088</v>
      </c>
      <c r="D5" s="88"/>
      <c r="E5" s="88"/>
    </row>
    <row r="6" ht="22.75" customHeight="1" spans="1:5">
      <c r="A6" s="74" t="s">
        <v>118</v>
      </c>
      <c r="B6" s="74" t="s">
        <v>119</v>
      </c>
      <c r="C6" s="76">
        <v>1006693.77</v>
      </c>
      <c r="D6" s="73"/>
      <c r="E6" s="73"/>
    </row>
    <row r="7" ht="22.75" customHeight="1" spans="1:5">
      <c r="A7" s="74" t="s">
        <v>120</v>
      </c>
      <c r="B7" s="43" t="s">
        <v>121</v>
      </c>
      <c r="C7" s="77">
        <v>1006693.77</v>
      </c>
      <c r="D7" s="73"/>
      <c r="E7" s="73"/>
    </row>
    <row r="8" ht="22.75" customHeight="1" spans="1:5">
      <c r="A8" s="74" t="s">
        <v>122</v>
      </c>
      <c r="B8" s="43" t="s">
        <v>123</v>
      </c>
      <c r="C8" s="77">
        <v>1006693.77</v>
      </c>
      <c r="D8" s="109"/>
      <c r="E8" s="109"/>
    </row>
    <row r="9" ht="22.75" customHeight="1" spans="1:5">
      <c r="A9" s="74">
        <v>208</v>
      </c>
      <c r="B9" s="74" t="s">
        <v>124</v>
      </c>
      <c r="C9" s="90">
        <f>C11+C12+C13</f>
        <v>113843.79</v>
      </c>
      <c r="D9" s="92"/>
      <c r="E9" s="92"/>
    </row>
    <row r="10" ht="22.75" customHeight="1" spans="1:5">
      <c r="A10" s="74" t="s">
        <v>125</v>
      </c>
      <c r="B10" s="43" t="s">
        <v>126</v>
      </c>
      <c r="C10" s="91">
        <v>113843.79</v>
      </c>
      <c r="D10" s="92"/>
      <c r="E10" s="92"/>
    </row>
    <row r="11" ht="22.75" customHeight="1" spans="1:5">
      <c r="A11" s="74" t="s">
        <v>127</v>
      </c>
      <c r="B11" s="43" t="s">
        <v>128</v>
      </c>
      <c r="C11" s="91">
        <v>106289.54</v>
      </c>
      <c r="D11" s="92"/>
      <c r="E11" s="92"/>
    </row>
    <row r="12" ht="22.75" customHeight="1" spans="1:5">
      <c r="A12" s="74">
        <v>2080506</v>
      </c>
      <c r="B12" s="43" t="s">
        <v>129</v>
      </c>
      <c r="C12" s="91"/>
      <c r="D12" s="92"/>
      <c r="E12" s="92"/>
    </row>
    <row r="13" ht="22.75" customHeight="1" spans="1:5">
      <c r="A13" s="74">
        <v>20899</v>
      </c>
      <c r="B13" s="43" t="s">
        <v>130</v>
      </c>
      <c r="C13" s="91">
        <v>7554.25</v>
      </c>
      <c r="D13" s="92"/>
      <c r="E13" s="92"/>
    </row>
    <row r="14" ht="22.75" customHeight="1" spans="1:5">
      <c r="A14" s="74">
        <v>2089999</v>
      </c>
      <c r="B14" s="43" t="s">
        <v>130</v>
      </c>
      <c r="C14" s="91">
        <v>7554.25</v>
      </c>
      <c r="D14" s="92"/>
      <c r="E14" s="92"/>
    </row>
    <row r="15" ht="22.75" customHeight="1" spans="1:5">
      <c r="A15" s="74">
        <v>210</v>
      </c>
      <c r="B15" s="74" t="s">
        <v>131</v>
      </c>
      <c r="C15" s="90">
        <v>61572.528</v>
      </c>
      <c r="D15" s="92"/>
      <c r="E15" s="92"/>
    </row>
    <row r="16" ht="22.75" customHeight="1" spans="1:5">
      <c r="A16" s="74">
        <v>21011</v>
      </c>
      <c r="B16" s="43" t="s">
        <v>132</v>
      </c>
      <c r="C16" s="91">
        <v>61572.528</v>
      </c>
      <c r="D16" s="92"/>
      <c r="E16" s="92"/>
    </row>
    <row r="17" ht="22.75" customHeight="1" spans="1:5">
      <c r="A17" s="74">
        <v>2101102</v>
      </c>
      <c r="B17" s="43" t="s">
        <v>133</v>
      </c>
      <c r="C17" s="91">
        <v>61572.528</v>
      </c>
      <c r="D17" s="92"/>
      <c r="E17" s="92"/>
    </row>
    <row r="18" ht="22.75" customHeight="1" spans="1:5">
      <c r="A18" s="74">
        <v>221</v>
      </c>
      <c r="B18" s="74" t="s">
        <v>134</v>
      </c>
      <c r="C18" s="90"/>
      <c r="D18" s="92"/>
      <c r="E18" s="92"/>
    </row>
    <row r="19" ht="22.75" customHeight="1" spans="1:5">
      <c r="A19" s="74">
        <v>22102</v>
      </c>
      <c r="B19" s="43" t="s">
        <v>135</v>
      </c>
      <c r="C19" s="91"/>
      <c r="D19" s="92"/>
      <c r="E19" s="92"/>
    </row>
    <row r="20" ht="22.75" customHeight="1" spans="1:5">
      <c r="A20" s="74">
        <v>2210201</v>
      </c>
      <c r="B20" s="43" t="s">
        <v>136</v>
      </c>
      <c r="C20" s="91"/>
      <c r="D20" s="92"/>
      <c r="E20" s="92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D5" sqref="D5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1.5" customWidth="1"/>
    <col min="4" max="4" width="14.5583333333333" customWidth="1"/>
    <col min="5" max="5" width="18.725" customWidth="1"/>
    <col min="6" max="8" width="9.76666666666667" customWidth="1"/>
  </cols>
  <sheetData>
    <row r="1" ht="29" customHeight="1" spans="1:7">
      <c r="A1" s="30" t="s">
        <v>137</v>
      </c>
      <c r="B1" s="30"/>
      <c r="C1" s="30"/>
      <c r="D1" s="30"/>
      <c r="E1" s="29"/>
      <c r="F1" s="29"/>
      <c r="G1" s="29"/>
    </row>
    <row r="2" ht="22.75" customHeight="1" spans="1:7">
      <c r="A2" s="31"/>
      <c r="B2" s="31"/>
      <c r="C2" s="71" t="s">
        <v>36</v>
      </c>
      <c r="D2" s="71"/>
      <c r="E2" s="31"/>
      <c r="F2" s="31"/>
      <c r="G2" s="31"/>
    </row>
    <row r="3" ht="22" customHeight="1" spans="1:7">
      <c r="A3" s="93" t="s">
        <v>37</v>
      </c>
      <c r="B3" s="93"/>
      <c r="C3" s="93" t="s">
        <v>38</v>
      </c>
      <c r="D3" s="93"/>
      <c r="E3" s="31"/>
      <c r="F3" s="31"/>
      <c r="G3" s="31"/>
    </row>
    <row r="4" ht="22" customHeight="1" spans="1:7">
      <c r="A4" s="93" t="s">
        <v>39</v>
      </c>
      <c r="B4" s="93" t="s">
        <v>40</v>
      </c>
      <c r="C4" s="93" t="s">
        <v>39</v>
      </c>
      <c r="D4" s="93" t="s">
        <v>117</v>
      </c>
      <c r="E4" s="31"/>
      <c r="F4" s="31"/>
      <c r="G4" s="31"/>
    </row>
    <row r="5" ht="22" customHeight="1" spans="1:7">
      <c r="A5" s="34" t="s">
        <v>138</v>
      </c>
      <c r="B5" s="102">
        <v>1182110.088</v>
      </c>
      <c r="C5" s="34" t="s">
        <v>139</v>
      </c>
      <c r="D5" s="102">
        <v>1182110.088</v>
      </c>
      <c r="E5" s="31"/>
      <c r="F5" s="31"/>
      <c r="G5" s="31"/>
    </row>
    <row r="6" ht="22" customHeight="1" spans="1:7">
      <c r="A6" s="34" t="s">
        <v>140</v>
      </c>
      <c r="B6" s="103"/>
      <c r="C6" s="34" t="s">
        <v>141</v>
      </c>
      <c r="D6" s="103">
        <v>1006693.77</v>
      </c>
      <c r="E6" s="31"/>
      <c r="F6" s="31"/>
      <c r="G6" s="31"/>
    </row>
    <row r="7" ht="22" customHeight="1" spans="1:7">
      <c r="A7" s="34" t="s">
        <v>142</v>
      </c>
      <c r="B7" s="103"/>
      <c r="C7" s="34" t="s">
        <v>143</v>
      </c>
      <c r="D7" s="103"/>
      <c r="E7" s="31"/>
      <c r="F7" s="31"/>
      <c r="G7" s="31"/>
    </row>
    <row r="8" ht="22" customHeight="1" spans="1:7">
      <c r="A8" s="34" t="s">
        <v>144</v>
      </c>
      <c r="B8" s="103"/>
      <c r="C8" s="34" t="s">
        <v>145</v>
      </c>
      <c r="D8" s="103"/>
      <c r="E8" s="31"/>
      <c r="F8" s="31"/>
      <c r="G8" s="31"/>
    </row>
    <row r="9" ht="22" customHeight="1" spans="1:7">
      <c r="A9" s="34"/>
      <c r="B9" s="104"/>
      <c r="C9" s="34" t="s">
        <v>146</v>
      </c>
      <c r="D9" s="103"/>
      <c r="E9" s="31"/>
      <c r="F9" s="31"/>
      <c r="G9" s="31"/>
    </row>
    <row r="10" ht="22" customHeight="1" spans="1:7">
      <c r="A10" s="34"/>
      <c r="B10" s="104"/>
      <c r="C10" s="34" t="s">
        <v>147</v>
      </c>
      <c r="D10" s="103"/>
      <c r="E10" s="31"/>
      <c r="F10" s="31"/>
      <c r="G10" s="31"/>
    </row>
    <row r="11" ht="22" customHeight="1" spans="1:7">
      <c r="A11" s="34"/>
      <c r="B11" s="104"/>
      <c r="C11" s="34" t="s">
        <v>148</v>
      </c>
      <c r="D11" s="103"/>
      <c r="E11" s="31"/>
      <c r="F11" s="31"/>
      <c r="G11" s="31"/>
    </row>
    <row r="12" ht="22" customHeight="1" spans="1:7">
      <c r="A12" s="68"/>
      <c r="B12" s="99"/>
      <c r="C12" s="34" t="s">
        <v>149</v>
      </c>
      <c r="D12" s="103"/>
      <c r="E12" s="31"/>
      <c r="F12" s="31"/>
      <c r="G12" s="31"/>
    </row>
    <row r="13" ht="22" customHeight="1" spans="1:7">
      <c r="A13" s="34"/>
      <c r="B13" s="104"/>
      <c r="C13" s="34" t="s">
        <v>150</v>
      </c>
      <c r="D13" s="103">
        <v>113843.79</v>
      </c>
      <c r="E13" s="31"/>
      <c r="F13" s="31"/>
      <c r="G13" s="70"/>
    </row>
    <row r="14" ht="22" customHeight="1" spans="1:7">
      <c r="A14" s="34"/>
      <c r="B14" s="104"/>
      <c r="C14" s="34" t="s">
        <v>151</v>
      </c>
      <c r="D14" s="103"/>
      <c r="E14" s="31"/>
      <c r="F14" s="31"/>
      <c r="G14" s="31"/>
    </row>
    <row r="15" ht="22" customHeight="1" spans="1:7">
      <c r="A15" s="34"/>
      <c r="B15" s="104"/>
      <c r="C15" s="34" t="s">
        <v>152</v>
      </c>
      <c r="D15" s="103">
        <v>61572.528</v>
      </c>
      <c r="E15" s="31"/>
      <c r="F15" s="31"/>
      <c r="G15" s="31"/>
    </row>
    <row r="16" ht="22" customHeight="1" spans="1:7">
      <c r="A16" s="34"/>
      <c r="B16" s="104"/>
      <c r="C16" s="34" t="s">
        <v>153</v>
      </c>
      <c r="D16" s="103"/>
      <c r="E16" s="31"/>
      <c r="F16" s="31"/>
      <c r="G16" s="31"/>
    </row>
    <row r="17" ht="22" customHeight="1" spans="1:7">
      <c r="A17" s="34"/>
      <c r="B17" s="104"/>
      <c r="C17" s="34" t="s">
        <v>154</v>
      </c>
      <c r="D17" s="103"/>
      <c r="E17" s="31"/>
      <c r="F17" s="31"/>
      <c r="G17" s="31"/>
    </row>
    <row r="18" ht="22" customHeight="1" spans="1:7">
      <c r="A18" s="34"/>
      <c r="B18" s="34"/>
      <c r="C18" s="34" t="s">
        <v>155</v>
      </c>
      <c r="D18" s="103"/>
      <c r="E18" s="31"/>
      <c r="F18" s="31"/>
      <c r="G18" s="31"/>
    </row>
    <row r="19" ht="22" customHeight="1" spans="1:7">
      <c r="A19" s="34"/>
      <c r="B19" s="34"/>
      <c r="C19" s="34" t="s">
        <v>156</v>
      </c>
      <c r="D19" s="103"/>
      <c r="E19" s="31"/>
      <c r="F19" s="31"/>
      <c r="G19" s="31"/>
    </row>
    <row r="20" ht="22" customHeight="1" spans="1:7">
      <c r="A20" s="34"/>
      <c r="B20" s="34"/>
      <c r="C20" s="34" t="s">
        <v>157</v>
      </c>
      <c r="D20" s="103"/>
      <c r="E20" s="31"/>
      <c r="F20" s="31"/>
      <c r="G20" s="31"/>
    </row>
    <row r="21" ht="22" customHeight="1" spans="1:7">
      <c r="A21" s="34"/>
      <c r="B21" s="34"/>
      <c r="C21" s="34" t="s">
        <v>158</v>
      </c>
      <c r="D21" s="103"/>
      <c r="E21" s="31"/>
      <c r="F21" s="31"/>
      <c r="G21" s="31"/>
    </row>
    <row r="22" ht="22" customHeight="1" spans="1:7">
      <c r="A22" s="34"/>
      <c r="B22" s="34"/>
      <c r="C22" s="34" t="s">
        <v>159</v>
      </c>
      <c r="D22" s="103"/>
      <c r="E22" s="31"/>
      <c r="F22" s="31"/>
      <c r="G22" s="31"/>
    </row>
    <row r="23" ht="22" customHeight="1" spans="1:7">
      <c r="A23" s="34"/>
      <c r="B23" s="34"/>
      <c r="C23" s="34" t="s">
        <v>160</v>
      </c>
      <c r="D23" s="103"/>
      <c r="E23" s="31"/>
      <c r="F23" s="31"/>
      <c r="G23" s="31"/>
    </row>
    <row r="24" ht="22" customHeight="1" spans="1:7">
      <c r="A24" s="34"/>
      <c r="B24" s="34"/>
      <c r="C24" s="34" t="s">
        <v>161</v>
      </c>
      <c r="D24" s="103"/>
      <c r="E24" s="31"/>
      <c r="F24" s="31"/>
      <c r="G24" s="31"/>
    </row>
    <row r="25" ht="22" customHeight="1" spans="1:7">
      <c r="A25" s="34"/>
      <c r="B25" s="34"/>
      <c r="C25" s="34" t="s">
        <v>162</v>
      </c>
      <c r="D25" s="103"/>
      <c r="E25" s="31"/>
      <c r="F25" s="31"/>
      <c r="G25" s="31"/>
    </row>
    <row r="26" ht="22" customHeight="1" spans="1:7">
      <c r="A26" s="34"/>
      <c r="B26" s="34"/>
      <c r="C26" s="34" t="s">
        <v>163</v>
      </c>
      <c r="D26" s="103"/>
      <c r="E26" s="31"/>
      <c r="F26" s="31"/>
      <c r="G26" s="31"/>
    </row>
    <row r="27" ht="22" customHeight="1" spans="1:7">
      <c r="A27" s="34"/>
      <c r="B27" s="34"/>
      <c r="C27" s="34" t="s">
        <v>164</v>
      </c>
      <c r="D27" s="103"/>
      <c r="E27" s="31"/>
      <c r="F27" s="31"/>
      <c r="G27" s="31"/>
    </row>
    <row r="28" ht="22" customHeight="1" spans="1:7">
      <c r="A28" s="34"/>
      <c r="B28" s="34"/>
      <c r="C28" s="34" t="s">
        <v>165</v>
      </c>
      <c r="D28" s="103"/>
      <c r="E28" s="31"/>
      <c r="F28" s="31"/>
      <c r="G28" s="31"/>
    </row>
    <row r="29" ht="22" customHeight="1" spans="1:7">
      <c r="A29" s="34"/>
      <c r="B29" s="34"/>
      <c r="C29" s="34" t="s">
        <v>166</v>
      </c>
      <c r="D29" s="103"/>
      <c r="E29" s="31"/>
      <c r="F29" s="31"/>
      <c r="G29" s="31"/>
    </row>
    <row r="30" ht="22" customHeight="1" spans="1:7">
      <c r="A30" s="34"/>
      <c r="B30" s="34"/>
      <c r="C30" s="34" t="s">
        <v>167</v>
      </c>
      <c r="D30" s="103"/>
      <c r="E30" s="31"/>
      <c r="F30" s="31"/>
      <c r="G30" s="31"/>
    </row>
    <row r="31" ht="22" customHeight="1" spans="1:7">
      <c r="A31" s="34"/>
      <c r="B31" s="34"/>
      <c r="C31" s="34" t="s">
        <v>168</v>
      </c>
      <c r="D31" s="103"/>
      <c r="E31" s="31"/>
      <c r="F31" s="31"/>
      <c r="G31" s="31"/>
    </row>
    <row r="32" ht="22" customHeight="1" spans="1:7">
      <c r="A32" s="34"/>
      <c r="B32" s="34"/>
      <c r="C32" s="34" t="s">
        <v>169</v>
      </c>
      <c r="D32" s="103"/>
      <c r="E32" s="31"/>
      <c r="F32" s="31"/>
      <c r="G32" s="31"/>
    </row>
    <row r="33" ht="22" customHeight="1" spans="1:7">
      <c r="A33" s="34"/>
      <c r="B33" s="34"/>
      <c r="C33" s="34" t="s">
        <v>170</v>
      </c>
      <c r="D33" s="103"/>
      <c r="E33" s="31"/>
      <c r="F33" s="31"/>
      <c r="G33" s="31"/>
    </row>
    <row r="34" ht="22" customHeight="1" spans="1:7">
      <c r="A34" s="34"/>
      <c r="B34" s="34"/>
      <c r="C34" s="34" t="s">
        <v>171</v>
      </c>
      <c r="D34" s="103"/>
      <c r="E34" s="31"/>
      <c r="F34" s="31"/>
      <c r="G34" s="31"/>
    </row>
    <row r="35" ht="22" customHeight="1" spans="1:7">
      <c r="A35" s="34"/>
      <c r="B35" s="34"/>
      <c r="C35" s="34" t="s">
        <v>172</v>
      </c>
      <c r="D35" s="102"/>
      <c r="E35" s="31"/>
      <c r="F35" s="31"/>
      <c r="G35" s="31"/>
    </row>
    <row r="36" ht="22" customHeight="1" spans="1:7">
      <c r="A36" s="93" t="s">
        <v>173</v>
      </c>
      <c r="B36" s="105">
        <f>B5</f>
        <v>1182110.088</v>
      </c>
      <c r="C36" s="93" t="s">
        <v>174</v>
      </c>
      <c r="D36" s="106">
        <v>1182110.088</v>
      </c>
      <c r="E36" s="70"/>
      <c r="F36" s="31"/>
      <c r="G36" s="31"/>
    </row>
  </sheetData>
  <mergeCells count="4">
    <mergeCell ref="A1:D1"/>
    <mergeCell ref="C2:D2"/>
    <mergeCell ref="A3:B3"/>
    <mergeCell ref="C3:D3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B6" sqref="B6"/>
    </sheetView>
  </sheetViews>
  <sheetFormatPr defaultColWidth="10" defaultRowHeight="13.5" outlineLevelRow="7"/>
  <cols>
    <col min="1" max="1" width="16.75" customWidth="1"/>
    <col min="2" max="4" width="11" customWidth="1"/>
    <col min="5" max="11" width="4.75" customWidth="1"/>
  </cols>
  <sheetData>
    <row r="1" ht="14.3" customHeight="1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</row>
    <row r="2" ht="39.85" customHeight="1" spans="1:11">
      <c r="A2" s="30" t="s">
        <v>175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2.75" customHeight="1" spans="1:11">
      <c r="A3" s="31"/>
      <c r="B3" s="31"/>
      <c r="C3" s="31"/>
      <c r="D3" s="31"/>
      <c r="E3" s="31"/>
      <c r="F3" s="31"/>
      <c r="G3" s="31"/>
      <c r="H3" s="31"/>
      <c r="I3" s="31"/>
      <c r="J3" s="71" t="s">
        <v>36</v>
      </c>
      <c r="K3" s="71"/>
    </row>
    <row r="4" ht="39" customHeight="1" spans="1:11">
      <c r="A4" s="93" t="s">
        <v>176</v>
      </c>
      <c r="B4" s="93" t="s">
        <v>117</v>
      </c>
      <c r="C4" s="93" t="s">
        <v>177</v>
      </c>
      <c r="D4" s="93"/>
      <c r="E4" s="93"/>
      <c r="F4" s="93" t="s">
        <v>178</v>
      </c>
      <c r="G4" s="93"/>
      <c r="H4" s="93"/>
      <c r="I4" s="93" t="s">
        <v>179</v>
      </c>
      <c r="J4" s="93"/>
      <c r="K4" s="93"/>
    </row>
    <row r="5" ht="49" customHeight="1" spans="1:11">
      <c r="A5" s="93"/>
      <c r="B5" s="93"/>
      <c r="C5" s="33" t="s">
        <v>117</v>
      </c>
      <c r="D5" s="33" t="s">
        <v>114</v>
      </c>
      <c r="E5" s="33" t="s">
        <v>115</v>
      </c>
      <c r="F5" s="33" t="s">
        <v>117</v>
      </c>
      <c r="G5" s="33" t="s">
        <v>114</v>
      </c>
      <c r="H5" s="33" t="s">
        <v>115</v>
      </c>
      <c r="I5" s="33" t="s">
        <v>117</v>
      </c>
      <c r="J5" s="33" t="s">
        <v>114</v>
      </c>
      <c r="K5" s="33" t="s">
        <v>115</v>
      </c>
    </row>
    <row r="6" ht="22.75" customHeight="1" spans="1:11">
      <c r="A6" s="94" t="s">
        <v>117</v>
      </c>
      <c r="B6" s="95">
        <v>1182110.088</v>
      </c>
      <c r="C6" s="95">
        <v>1182110.088</v>
      </c>
      <c r="D6" s="95">
        <v>1182110.088</v>
      </c>
      <c r="E6" s="96"/>
      <c r="F6" s="96"/>
      <c r="G6" s="96"/>
      <c r="H6" s="96"/>
      <c r="I6" s="96"/>
      <c r="J6" s="96"/>
      <c r="K6" s="96"/>
    </row>
    <row r="7" ht="22.75" customHeight="1" spans="1:11">
      <c r="A7" s="97" t="s">
        <v>2</v>
      </c>
      <c r="B7" s="95">
        <v>1182110.088</v>
      </c>
      <c r="C7" s="95">
        <v>1182110.088</v>
      </c>
      <c r="D7" s="98">
        <v>1182110.088</v>
      </c>
      <c r="E7" s="99"/>
      <c r="F7" s="99"/>
      <c r="G7" s="99"/>
      <c r="H7" s="99"/>
      <c r="I7" s="99"/>
      <c r="J7" s="99"/>
      <c r="K7" s="99"/>
    </row>
    <row r="8" ht="22.75" customHeight="1" spans="1:11">
      <c r="A8" s="100"/>
      <c r="B8" s="101"/>
      <c r="C8" s="101"/>
      <c r="D8" s="99"/>
      <c r="E8" s="99"/>
      <c r="F8" s="99"/>
      <c r="G8" s="99"/>
      <c r="H8" s="99"/>
      <c r="I8" s="99"/>
      <c r="J8" s="99"/>
      <c r="K8" s="99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I7" sqref="I7"/>
    </sheetView>
  </sheetViews>
  <sheetFormatPr defaultColWidth="10" defaultRowHeight="13.5" outlineLevelCol="4"/>
  <cols>
    <col min="1" max="1" width="11.5" customWidth="1"/>
    <col min="2" max="2" width="29.125" customWidth="1"/>
    <col min="3" max="3" width="15.875" customWidth="1"/>
    <col min="4" max="4" width="19.25" customWidth="1"/>
    <col min="5" max="5" width="12" customWidth="1"/>
  </cols>
  <sheetData>
    <row r="1" ht="14.3" customHeight="1" spans="1:1">
      <c r="A1" s="82"/>
    </row>
    <row r="2" ht="36.9" customHeight="1" spans="1:5">
      <c r="A2" s="30" t="s">
        <v>180</v>
      </c>
      <c r="B2" s="30"/>
      <c r="C2" s="30"/>
      <c r="D2" s="30"/>
      <c r="E2" s="30"/>
    </row>
    <row r="3" ht="21.85" customHeight="1" spans="1:5">
      <c r="A3" s="31"/>
      <c r="B3" s="31"/>
      <c r="C3" s="71" t="s">
        <v>36</v>
      </c>
      <c r="D3" s="71"/>
      <c r="E3" s="71"/>
    </row>
    <row r="4" ht="22.75" customHeight="1" spans="1:5">
      <c r="A4" s="72" t="s">
        <v>112</v>
      </c>
      <c r="B4" s="72"/>
      <c r="C4" s="72" t="s">
        <v>177</v>
      </c>
      <c r="D4" s="72"/>
      <c r="E4" s="72"/>
    </row>
    <row r="5" ht="22.75" customHeight="1" spans="1:5">
      <c r="A5" s="83" t="s">
        <v>181</v>
      </c>
      <c r="B5" s="83" t="s">
        <v>182</v>
      </c>
      <c r="C5" s="84" t="s">
        <v>117</v>
      </c>
      <c r="D5" s="83" t="s">
        <v>114</v>
      </c>
      <c r="E5" s="83" t="s">
        <v>115</v>
      </c>
    </row>
    <row r="6" ht="22.75" customHeight="1" spans="1:5">
      <c r="A6" s="85"/>
      <c r="B6" s="86" t="s">
        <v>117</v>
      </c>
      <c r="C6" s="75">
        <v>1182110.09</v>
      </c>
      <c r="D6" s="75">
        <v>1182110.09</v>
      </c>
      <c r="E6" s="87"/>
    </row>
    <row r="7" ht="29" customHeight="1" spans="1:5">
      <c r="A7" s="74" t="s">
        <v>118</v>
      </c>
      <c r="B7" s="74" t="s">
        <v>119</v>
      </c>
      <c r="C7" s="76">
        <v>1006693.77</v>
      </c>
      <c r="D7" s="76">
        <v>1006693.77</v>
      </c>
      <c r="E7" s="88"/>
    </row>
    <row r="8" ht="29" customHeight="1" spans="1:5">
      <c r="A8" s="43" t="s">
        <v>120</v>
      </c>
      <c r="B8" s="43" t="s">
        <v>121</v>
      </c>
      <c r="C8" s="77">
        <v>1006693.77</v>
      </c>
      <c r="D8" s="77">
        <v>1006693.77</v>
      </c>
      <c r="E8" s="88"/>
    </row>
    <row r="9" ht="29" customHeight="1" spans="1:5">
      <c r="A9" s="43" t="s">
        <v>122</v>
      </c>
      <c r="B9" s="43" t="s">
        <v>123</v>
      </c>
      <c r="C9" s="77">
        <v>1006693.77</v>
      </c>
      <c r="D9" s="77">
        <v>1006693.77</v>
      </c>
      <c r="E9" s="89"/>
    </row>
    <row r="10" ht="29" customHeight="1" spans="1:5">
      <c r="A10" s="74">
        <v>208</v>
      </c>
      <c r="B10" s="74" t="s">
        <v>124</v>
      </c>
      <c r="C10" s="90">
        <v>113843.79</v>
      </c>
      <c r="D10" s="90">
        <v>113843.79</v>
      </c>
      <c r="E10" s="59"/>
    </row>
    <row r="11" ht="29" customHeight="1" spans="1:5">
      <c r="A11" s="43" t="s">
        <v>125</v>
      </c>
      <c r="B11" s="43" t="s">
        <v>126</v>
      </c>
      <c r="C11" s="91">
        <v>106289.54</v>
      </c>
      <c r="D11" s="91">
        <v>106289.54</v>
      </c>
      <c r="E11" s="59"/>
    </row>
    <row r="12" ht="29" customHeight="1" spans="1:5">
      <c r="A12" s="43" t="s">
        <v>127</v>
      </c>
      <c r="B12" s="43" t="s">
        <v>128</v>
      </c>
      <c r="C12" s="91">
        <v>106289.54</v>
      </c>
      <c r="D12" s="91">
        <v>106289.54</v>
      </c>
      <c r="E12" s="92"/>
    </row>
    <row r="13" ht="29" customHeight="1" spans="1:5">
      <c r="A13" s="79">
        <v>2080506</v>
      </c>
      <c r="B13" s="79" t="s">
        <v>129</v>
      </c>
      <c r="C13" s="91"/>
      <c r="D13" s="91"/>
      <c r="E13" s="92"/>
    </row>
    <row r="14" ht="29" customHeight="1" spans="1:5">
      <c r="A14" s="79">
        <v>20899</v>
      </c>
      <c r="B14" s="79" t="s">
        <v>130</v>
      </c>
      <c r="C14" s="91">
        <v>7554.25</v>
      </c>
      <c r="D14" s="91">
        <v>7554.25</v>
      </c>
      <c r="E14" s="92"/>
    </row>
    <row r="15" ht="29" customHeight="1" spans="1:5">
      <c r="A15" s="79">
        <v>2089999</v>
      </c>
      <c r="B15" s="79" t="s">
        <v>130</v>
      </c>
      <c r="C15" s="91">
        <v>7554.25</v>
      </c>
      <c r="D15" s="91">
        <v>7554.25</v>
      </c>
      <c r="E15" s="92"/>
    </row>
    <row r="16" ht="29" customHeight="1" spans="1:5">
      <c r="A16" s="80">
        <v>210</v>
      </c>
      <c r="B16" s="80" t="s">
        <v>131</v>
      </c>
      <c r="C16" s="90">
        <v>61572.528</v>
      </c>
      <c r="D16" s="90">
        <v>61572.528</v>
      </c>
      <c r="E16" s="92"/>
    </row>
    <row r="17" ht="29" customHeight="1" spans="1:5">
      <c r="A17" s="79">
        <v>21011</v>
      </c>
      <c r="B17" s="79" t="s">
        <v>132</v>
      </c>
      <c r="C17" s="91">
        <v>61572.528</v>
      </c>
      <c r="D17" s="91">
        <v>61572.528</v>
      </c>
      <c r="E17" s="92"/>
    </row>
    <row r="18" ht="29" customHeight="1" spans="1:5">
      <c r="A18" s="79">
        <v>2101102</v>
      </c>
      <c r="B18" s="79" t="s">
        <v>133</v>
      </c>
      <c r="C18" s="91">
        <v>61572.528</v>
      </c>
      <c r="D18" s="91">
        <v>61572.528</v>
      </c>
      <c r="E18" s="92"/>
    </row>
    <row r="19" ht="29" customHeight="1" spans="1:5">
      <c r="A19" s="80"/>
      <c r="B19" s="80"/>
      <c r="C19" s="90"/>
      <c r="D19" s="90"/>
      <c r="E19" s="92"/>
    </row>
    <row r="20" ht="29" customHeight="1" spans="1:5">
      <c r="A20" s="79"/>
      <c r="B20" s="79"/>
      <c r="C20" s="91"/>
      <c r="D20" s="91"/>
      <c r="E20" s="92"/>
    </row>
    <row r="21" ht="29" customHeight="1" spans="1:5">
      <c r="A21" s="79"/>
      <c r="B21" s="79"/>
      <c r="C21" s="91"/>
      <c r="D21" s="91"/>
      <c r="E21" s="92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4" workbookViewId="0">
      <selection activeCell="H20" sqref="H20"/>
    </sheetView>
  </sheetViews>
  <sheetFormatPr defaultColWidth="10" defaultRowHeight="13.5" outlineLevelCol="4"/>
  <cols>
    <col min="1" max="1" width="11.625" customWidth="1"/>
    <col min="2" max="2" width="27.5" customWidth="1"/>
    <col min="3" max="3" width="13.875" customWidth="1"/>
    <col min="4" max="4" width="16.25" customWidth="1"/>
    <col min="5" max="5" width="16.75" customWidth="1"/>
  </cols>
  <sheetData>
    <row r="1" ht="18.05" customHeight="1" spans="1:5">
      <c r="A1" s="29"/>
      <c r="B1" s="29"/>
      <c r="C1" s="29"/>
      <c r="D1" s="29"/>
      <c r="E1" s="29"/>
    </row>
    <row r="2" ht="39.85" customHeight="1" spans="1:5">
      <c r="A2" s="30" t="s">
        <v>183</v>
      </c>
      <c r="B2" s="30"/>
      <c r="C2" s="30"/>
      <c r="D2" s="30"/>
      <c r="E2" s="30"/>
    </row>
    <row r="3" ht="22.75" customHeight="1" spans="1:5">
      <c r="A3" s="70"/>
      <c r="B3" s="70"/>
      <c r="C3" s="31"/>
      <c r="D3" s="31"/>
      <c r="E3" s="71" t="s">
        <v>36</v>
      </c>
    </row>
    <row r="4" ht="22.75" customHeight="1" spans="1:5">
      <c r="A4" s="72" t="s">
        <v>184</v>
      </c>
      <c r="B4" s="72"/>
      <c r="C4" s="72" t="s">
        <v>185</v>
      </c>
      <c r="D4" s="72"/>
      <c r="E4" s="72"/>
    </row>
    <row r="5" ht="22.75" customHeight="1" spans="1:5">
      <c r="A5" s="72" t="s">
        <v>181</v>
      </c>
      <c r="B5" s="72" t="s">
        <v>182</v>
      </c>
      <c r="C5" s="72" t="s">
        <v>117</v>
      </c>
      <c r="D5" s="72" t="s">
        <v>186</v>
      </c>
      <c r="E5" s="72" t="s">
        <v>187</v>
      </c>
    </row>
    <row r="6" ht="22.75" customHeight="1" spans="1:5">
      <c r="A6" s="73"/>
      <c r="B6" s="73" t="s">
        <v>117</v>
      </c>
      <c r="C6" s="53">
        <v>1182110.088</v>
      </c>
      <c r="D6" s="53">
        <v>1108504.24</v>
      </c>
      <c r="E6" s="53">
        <v>73605.85</v>
      </c>
    </row>
    <row r="7" ht="22.75" customHeight="1" spans="1:5">
      <c r="A7" s="74" t="s">
        <v>188</v>
      </c>
      <c r="B7" s="74" t="s">
        <v>189</v>
      </c>
      <c r="C7" s="75">
        <v>1108504.24</v>
      </c>
      <c r="D7" s="76">
        <v>1108504.24</v>
      </c>
      <c r="E7" s="76"/>
    </row>
    <row r="8" ht="22.75" customHeight="1" spans="1:5">
      <c r="A8" s="43" t="s">
        <v>190</v>
      </c>
      <c r="B8" s="43" t="s">
        <v>191</v>
      </c>
      <c r="C8" s="62">
        <v>394833.6</v>
      </c>
      <c r="D8" s="62">
        <v>394833.6</v>
      </c>
      <c r="E8" s="77"/>
    </row>
    <row r="9" ht="22.75" customHeight="1" spans="1:5">
      <c r="A9" s="43" t="s">
        <v>192</v>
      </c>
      <c r="B9" s="43" t="s">
        <v>193</v>
      </c>
      <c r="C9" s="62">
        <v>36892.8</v>
      </c>
      <c r="D9" s="62">
        <v>36892.8</v>
      </c>
      <c r="E9" s="62"/>
    </row>
    <row r="10" ht="22.75" customHeight="1" spans="1:5">
      <c r="A10" s="43" t="s">
        <v>194</v>
      </c>
      <c r="B10" s="78" t="s">
        <v>195</v>
      </c>
      <c r="C10" s="62">
        <v>246337.52</v>
      </c>
      <c r="D10" s="62">
        <v>246337.52</v>
      </c>
      <c r="E10" s="62"/>
    </row>
    <row r="11" ht="22.75" customHeight="1" spans="1:5">
      <c r="A11" s="79" t="s">
        <v>196</v>
      </c>
      <c r="B11" s="78" t="s">
        <v>197</v>
      </c>
      <c r="C11" s="62"/>
      <c r="D11" s="62"/>
      <c r="E11" s="62"/>
    </row>
    <row r="12" ht="22.75" customHeight="1" spans="1:5">
      <c r="A12" s="79">
        <v>30107</v>
      </c>
      <c r="B12" s="78" t="s">
        <v>198</v>
      </c>
      <c r="C12" s="62">
        <v>255024</v>
      </c>
      <c r="D12" s="62">
        <v>255024</v>
      </c>
      <c r="E12" s="62"/>
    </row>
    <row r="13" ht="22.75" customHeight="1" spans="1:5">
      <c r="A13" s="79">
        <v>30108</v>
      </c>
      <c r="B13" s="78" t="s">
        <v>199</v>
      </c>
      <c r="C13" s="62">
        <v>106289.54</v>
      </c>
      <c r="D13" s="62">
        <v>106289.54</v>
      </c>
      <c r="E13" s="62"/>
    </row>
    <row r="14" ht="22.75" customHeight="1" spans="1:5">
      <c r="A14" s="79">
        <v>30109</v>
      </c>
      <c r="B14" s="78" t="s">
        <v>200</v>
      </c>
      <c r="C14" s="62"/>
      <c r="D14" s="62"/>
      <c r="E14" s="62"/>
    </row>
    <row r="15" ht="22.75" customHeight="1" spans="1:5">
      <c r="A15" s="79">
        <v>30110</v>
      </c>
      <c r="B15" s="78" t="s">
        <v>201</v>
      </c>
      <c r="C15" s="62">
        <v>61572.53</v>
      </c>
      <c r="D15" s="62">
        <v>61572.53</v>
      </c>
      <c r="E15" s="62"/>
    </row>
    <row r="16" ht="22.75" customHeight="1" spans="1:5">
      <c r="A16" s="79">
        <v>30112</v>
      </c>
      <c r="B16" s="78" t="s">
        <v>202</v>
      </c>
      <c r="C16" s="62">
        <v>7554.25</v>
      </c>
      <c r="D16" s="62">
        <v>7554.25</v>
      </c>
      <c r="E16" s="62"/>
    </row>
    <row r="17" ht="22.75" customHeight="1" spans="1:5">
      <c r="A17" s="79">
        <v>30113</v>
      </c>
      <c r="B17" s="78" t="s">
        <v>203</v>
      </c>
      <c r="C17" s="62"/>
      <c r="D17" s="62"/>
      <c r="E17" s="62"/>
    </row>
    <row r="18" ht="22.75" customHeight="1" spans="1:5">
      <c r="A18" s="80">
        <v>302</v>
      </c>
      <c r="B18" s="81" t="s">
        <v>204</v>
      </c>
      <c r="C18" s="58">
        <v>73605.85</v>
      </c>
      <c r="D18" s="58"/>
      <c r="E18" s="58">
        <v>73605.85</v>
      </c>
    </row>
    <row r="19" ht="22.75" customHeight="1" spans="1:5">
      <c r="A19" s="79">
        <v>30201</v>
      </c>
      <c r="B19" s="78" t="s">
        <v>205</v>
      </c>
      <c r="C19" s="62">
        <v>29000</v>
      </c>
      <c r="D19" s="62"/>
      <c r="E19" s="62">
        <v>29000</v>
      </c>
    </row>
    <row r="20" ht="22.75" customHeight="1" spans="1:5">
      <c r="A20" s="79">
        <v>30202</v>
      </c>
      <c r="B20" s="78" t="s">
        <v>206</v>
      </c>
      <c r="C20" s="62">
        <v>10000</v>
      </c>
      <c r="D20" s="62"/>
      <c r="E20" s="62">
        <v>10000</v>
      </c>
    </row>
    <row r="21" ht="22.75" customHeight="1" spans="1:5">
      <c r="A21" s="79">
        <v>30205</v>
      </c>
      <c r="B21" s="78" t="s">
        <v>207</v>
      </c>
      <c r="C21" s="62"/>
      <c r="D21" s="62"/>
      <c r="E21" s="62"/>
    </row>
    <row r="22" ht="22.75" customHeight="1" spans="1:5">
      <c r="A22" s="79">
        <v>30207</v>
      </c>
      <c r="B22" s="78" t="s">
        <v>208</v>
      </c>
      <c r="C22" s="62">
        <v>1000</v>
      </c>
      <c r="D22" s="62"/>
      <c r="E22" s="62">
        <v>1000</v>
      </c>
    </row>
    <row r="23" ht="22.75" customHeight="1" spans="1:5">
      <c r="A23" s="79">
        <v>30211</v>
      </c>
      <c r="B23" s="78" t="s">
        <v>209</v>
      </c>
      <c r="C23" s="62">
        <v>10000</v>
      </c>
      <c r="D23" s="62"/>
      <c r="E23" s="62">
        <v>10000</v>
      </c>
    </row>
    <row r="24" ht="22.75" customHeight="1" spans="1:5">
      <c r="A24" s="79">
        <v>30228</v>
      </c>
      <c r="B24" s="78" t="s">
        <v>210</v>
      </c>
      <c r="C24" s="62">
        <v>13735.01</v>
      </c>
      <c r="D24" s="62"/>
      <c r="E24" s="62">
        <v>13735.01</v>
      </c>
    </row>
    <row r="25" ht="22.75" customHeight="1" spans="1:5">
      <c r="A25" s="79">
        <v>30229</v>
      </c>
      <c r="B25" s="78" t="s">
        <v>211</v>
      </c>
      <c r="C25" s="62">
        <v>9870.84</v>
      </c>
      <c r="D25" s="62"/>
      <c r="E25" s="62">
        <v>9870.84</v>
      </c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2024-03-08T04:03:11Z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54C80BC5E32D4B2596A6365A6DA0E22A</vt:lpwstr>
  </property>
</Properties>
</file>