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<sst xmlns="http://schemas.openxmlformats.org/spreadsheetml/2006/main" count="332" uniqueCount="263">
  <si>
    <t>单位代码：</t>
  </si>
  <si>
    <t>单位名称：</t>
  </si>
  <si>
    <t>宁县网络和舆情应急中心</t>
  </si>
  <si>
    <t>部门预算公开表</t>
  </si>
  <si>
    <t xml:space="preserve">     </t>
  </si>
  <si>
    <t>编制日期：</t>
  </si>
  <si>
    <t>2024.3.8</t>
  </si>
  <si>
    <t>部门领导：</t>
  </si>
  <si>
    <t>刘旭春</t>
  </si>
  <si>
    <t>财务负责人：</t>
  </si>
  <si>
    <t>尚晓伟</t>
  </si>
  <si>
    <t>制表人：</t>
  </si>
  <si>
    <t>张娟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</si>
  <si>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</si>
  <si>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</si>
  <si>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</si>
  <si>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</si>
  <si>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</si>
  <si>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</si>
  <si>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</si>
  <si>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</si>
  <si>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</si>
  <si>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</si>
  <si>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</si>
  <si>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</si>
  <si>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</si>
  <si>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</si>
  <si>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</si>
  <si>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</si>
  <si>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</si>
  <si>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</si>
  <si>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</si>
  <si>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</si>
  <si>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</si>
  <si>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</si>
  <si>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</si>
  <si>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</si>
  <si>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</si>
  <si>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</si>
  <si>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</si>
  <si>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</si>
  <si>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</si>
  <si>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</si>
  <si>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</si>
  <si>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</si>
  <si>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</si>
  <si>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</si>
  <si>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</si>
  <si>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</si>
  <si>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</si>
  <si>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</si>
  <si>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</si>
  <si>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</si>
  <si>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</si>
  <si>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</si>
  <si>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</si>
  <si>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</si>
  <si>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</si>
  <si>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</si>
  <si>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</si>
  <si>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</si>
  <si>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</si>
  <si>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</si>
  <si>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</si>
  <si>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</si>
  <si>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</si>
  <si>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</si>
  <si>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</si>
  <si>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</si>
  <si>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</si>
  <si>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</si>
  <si>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</si>
  <si>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</si>
  <si>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</si>
  <si>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</si>
  <si>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</si>
  <si>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</si>
  <si>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</si>
  <si>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</si>
  <si>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</si>
  <si>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</si>
  <si>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</si>
  <si>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</si>
  <si>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</si>
  <si>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</si>
  <si>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</si>
  <si>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</si>
  <si>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</si>
  <si>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</si>
  <si>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</si>
  <si>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</si>
  <si>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</si>
  <si>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</si>
  <si>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</si>
  <si>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</si>
  <si>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</si>
  <si>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</si>
  <si>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</si>
  <si>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</si>
  <si>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</si>
  <si>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</si>
  <si>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</si>
  <si>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</si>
  <si>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</si>
  <si>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</si>
  <si>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</si>
  <si>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</si>
  <si>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</si>
  <si>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</si>
  <si>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</si>
  <si>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</si>
  <si>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</si>
  <si>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</si>
  <si>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</si>
  <si>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</si>
  <si>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</si>
  <si>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</si>
  <si>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</si>
  <si>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</si>
  <si>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</si>
  <si>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20137网信事务</t>
  </si>
  <si>
    <t>2013750事业运行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</si>
  <si>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</si>
  <si>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</si>
  <si>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</si>
  <si>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</si>
  <si>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</si>
  <si>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</si>
  <si>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</si>
  <si>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</si>
  <si>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</si>
  <si>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</si>
  <si>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</si>
  <si>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</si>
  <si>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</si>
  <si>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</si>
  <si>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</si>
  <si>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</si>
  <si>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</si>
  <si>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</si>
  <si>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</si>
  <si>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</si>
  <si>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</si>
  <si>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</si>
  <si>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</si>
  <si>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</si>
  <si>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</si>
  <si>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</si>
  <si>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</si>
  <si>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</si>
  <si>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</si>
  <si>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</si>
  <si>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</si>
  <si>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</si>
  <si>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</si>
  <si>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</si>
  <si>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</si>
  <si>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</si>
  <si>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</si>
  <si>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</si>
  <si>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</si>
  <si>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</si>
  <si>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</si>
  <si>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</si>
  <si>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</si>
  <si>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</si>
  <si>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</si>
  <si>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</si>
  <si>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</si>
  <si>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</si>
  <si>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</si>
  <si>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</si>
  <si>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</si>
  <si>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</si>
  <si>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</si>
  <si>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</si>
  <si>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</si>
  <si>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</si>
  <si>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20137</t>
  </si>
  <si>
    <t>网信事务</t>
  </si>
  <si>
    <t>2013750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</si>
  <si>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</si>
  <si>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</si>
  <si>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</si>
  <si>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</si>
  <si>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</si>
  <si>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</si>
  <si>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</si>
  <si>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</si>
  <si>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</si>
  <si>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</si>
  <si>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</si>
  <si>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</si>
  <si>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</si>
  <si>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</si>
  <si>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</si>
  <si>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</si>
  <si>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</si>
  <si>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</si>
  <si>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</si>
  <si>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</si>
  <si>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</si>
  <si>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</si>
  <si>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</si>
  <si>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</si>
  <si>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</si>
  <si>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</si>
  <si>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</si>
  <si>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</si>
  <si>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</si>
  <si>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</si>
  <si>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</si>
  <si>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</si>
  <si>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</si>
  <si>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</si>
  <si>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社会保障缴费</t>
  </si>
  <si>
    <t>30199</t>
  </si>
  <si>
    <t xml:space="preserve">  其他工资福利支出</t>
  </si>
  <si>
    <t>302</t>
  </si>
  <si>
    <t>商品和服务支出</t>
  </si>
  <si>
    <t>302001</t>
  </si>
  <si>
    <t xml:space="preserve">  办公费</t>
  </si>
  <si>
    <t>302002</t>
  </si>
  <si>
    <t xml:space="preserve">  印刷费</t>
  </si>
  <si>
    <t>302007</t>
  </si>
  <si>
    <t xml:space="preserve">  邮电费</t>
  </si>
  <si>
    <t>302011</t>
  </si>
  <si>
    <t xml:space="preserve">  差旅费</t>
  </si>
  <si>
    <t>302027</t>
  </si>
  <si>
    <t xml:space="preserve">  委托业务费</t>
  </si>
  <si>
    <t>302028</t>
  </si>
  <si>
    <t xml:space="preserve">  工会经费</t>
  </si>
  <si>
    <t>302029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</si>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</sst>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b/>
      <sz val="10"/>
      <name val="宋体"/>
      <charset val="134"/>
    </font>
    <font>
      <sz val="11"/>
      <name val="SimSun"/>
      <charset val="134"/>
    </font>
    <font>
      <sz val="10"/>
      <name val="Hiragino Sans GB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6" borderId="11" applyNumberFormat="0" applyAlignment="0" applyProtection="0">
      <alignment vertical="center"/>
    </xf>
    <xf numFmtId="0" fontId="48" fillId="6" borderId="10" applyNumberFormat="0" applyAlignment="0" applyProtection="0">
      <alignment vertical="center"/>
    </xf>
    <xf numFmtId="0" fontId="49" fillId="7" borderId="12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0" fillId="0" borderId="0"/>
  </cellStyleXfs>
  <cellXfs count="1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indent="2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19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22" fillId="0" borderId="5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5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4" fontId="22" fillId="0" borderId="6" xfId="0" applyNumberFormat="1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center" vertical="center" wrapText="1"/>
    </xf>
    <xf numFmtId="177" fontId="28" fillId="0" borderId="2" xfId="0" applyNumberFormat="1" applyFont="1" applyBorder="1" applyAlignment="1">
      <alignment horizontal="center" vertical="center" wrapText="1"/>
    </xf>
    <xf numFmtId="177" fontId="20" fillId="0" borderId="2" xfId="0" applyNumberFormat="1" applyFont="1" applyBorder="1" applyAlignment="1">
      <alignment horizontal="center" vertical="center" wrapText="1"/>
    </xf>
    <xf numFmtId="177" fontId="2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24" fillId="0" borderId="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30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5" fillId="0" borderId="1" xfId="0" applyNumberFormat="1" applyFont="1" applyFill="1" applyBorder="1" applyAlignment="1">
      <alignment horizontal="right" vertical="center"/>
    </xf>
    <xf numFmtId="178" fontId="31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177" fontId="29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7" sqref="G1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8">
        <v>108002</v>
      </c>
      <c r="D3" s="128"/>
      <c r="E3" s="53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53" t="s">
        <v>2</v>
      </c>
      <c r="D4" s="53"/>
      <c r="E4" s="53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9" t="s">
        <v>3</v>
      </c>
      <c r="C6" s="129"/>
      <c r="D6" s="129"/>
      <c r="E6" s="129"/>
      <c r="F6" s="129"/>
      <c r="G6" s="129"/>
      <c r="H6" s="129"/>
      <c r="I6" s="129"/>
      <c r="J6" s="129"/>
      <c r="K6" s="12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30" t="s">
        <v>5</v>
      </c>
      <c r="G10" s="131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2" t="s">
        <v>7</v>
      </c>
      <c r="C12" s="133" t="s">
        <v>8</v>
      </c>
      <c r="D12" s="12"/>
      <c r="E12" s="132" t="s">
        <v>9</v>
      </c>
      <c r="F12" s="12" t="s">
        <v>10</v>
      </c>
      <c r="G12" s="12"/>
      <c r="H12" s="132" t="s">
        <v>11</v>
      </c>
      <c r="I12" s="12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22" sqref="B2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6" t="s">
        <v>234</v>
      </c>
      <c r="B2" s="46"/>
      <c r="C2" s="46"/>
      <c r="D2" s="46"/>
      <c r="E2" s="46"/>
      <c r="F2" s="46"/>
      <c r="G2" s="46"/>
      <c r="H2" s="46"/>
    </row>
    <row r="3" ht="22.75" customHeight="1" spans="1:8">
      <c r="A3" s="10"/>
      <c r="B3" s="10"/>
      <c r="C3" s="10"/>
      <c r="D3" s="10"/>
      <c r="E3" s="10"/>
      <c r="F3" s="10"/>
      <c r="G3" s="10"/>
      <c r="H3" s="47" t="s">
        <v>37</v>
      </c>
    </row>
    <row r="4" ht="22.75" customHeight="1" spans="1:8">
      <c r="A4" s="14" t="s">
        <v>169</v>
      </c>
      <c r="B4" s="14" t="s">
        <v>235</v>
      </c>
      <c r="C4" s="14"/>
      <c r="D4" s="14"/>
      <c r="E4" s="14"/>
      <c r="F4" s="14"/>
      <c r="G4" s="14" t="s">
        <v>236</v>
      </c>
      <c r="H4" s="14" t="s">
        <v>237</v>
      </c>
    </row>
    <row r="5" ht="22.75" customHeight="1" spans="1:8">
      <c r="A5" s="14"/>
      <c r="B5" s="14" t="s">
        <v>118</v>
      </c>
      <c r="C5" s="14" t="s">
        <v>238</v>
      </c>
      <c r="D5" s="14" t="s">
        <v>239</v>
      </c>
      <c r="E5" s="14" t="s">
        <v>240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241</v>
      </c>
      <c r="F6" s="14" t="s">
        <v>242</v>
      </c>
      <c r="G6" s="14"/>
      <c r="H6" s="14"/>
    </row>
    <row r="7" ht="22.75" customHeight="1" spans="1:8">
      <c r="A7" s="48" t="s">
        <v>118</v>
      </c>
      <c r="B7" s="49"/>
      <c r="C7" s="49"/>
      <c r="D7" s="49"/>
      <c r="E7" s="49"/>
      <c r="F7" s="49"/>
      <c r="G7" s="49"/>
      <c r="H7" s="49"/>
    </row>
    <row r="8" ht="22.75" customHeight="1" spans="1:8">
      <c r="A8" s="48" t="s">
        <v>2</v>
      </c>
      <c r="B8" s="49"/>
      <c r="C8" s="49"/>
      <c r="D8" s="49"/>
      <c r="E8" s="49"/>
      <c r="F8" s="49"/>
      <c r="G8" s="49"/>
      <c r="H8" s="49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1" sqref="A1:F19"/>
    </sheetView>
  </sheetViews>
  <sheetFormatPr defaultColWidth="10" defaultRowHeight="15"/>
  <cols>
    <col min="1" max="1" width="9.76666666666667" customWidth="1"/>
    <col min="2" max="2" width="12" style="18" customWidth="1"/>
    <col min="3" max="3" width="27.875" style="26" customWidth="1"/>
    <col min="4" max="4" width="11.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9" t="s">
        <v>244</v>
      </c>
      <c r="B4" s="30" t="s">
        <v>245</v>
      </c>
      <c r="C4" s="31" t="s">
        <v>246</v>
      </c>
      <c r="D4" s="29" t="s">
        <v>118</v>
      </c>
      <c r="E4" s="29" t="s">
        <v>115</v>
      </c>
      <c r="F4" s="29" t="s">
        <v>116</v>
      </c>
      <c r="G4" s="10"/>
      <c r="H4" s="10"/>
      <c r="I4" s="10"/>
      <c r="J4" s="10"/>
    </row>
    <row r="5" ht="28" customHeight="1" spans="1:10">
      <c r="A5" s="29"/>
      <c r="B5" s="32"/>
      <c r="C5" s="33" t="s">
        <v>118</v>
      </c>
      <c r="D5" s="34">
        <v>36418.37</v>
      </c>
      <c r="E5" s="34">
        <v>36418.37</v>
      </c>
      <c r="F5" s="35"/>
      <c r="G5" s="12"/>
      <c r="H5" s="12"/>
      <c r="I5" s="12"/>
      <c r="J5" s="12"/>
    </row>
    <row r="6" ht="28" customHeight="1" spans="1:6">
      <c r="A6" s="36">
        <v>1</v>
      </c>
      <c r="B6" s="32" t="s">
        <v>218</v>
      </c>
      <c r="C6" s="37" t="s">
        <v>247</v>
      </c>
      <c r="D6" s="34">
        <v>36418.37</v>
      </c>
      <c r="E6" s="34">
        <v>36418.37</v>
      </c>
      <c r="F6" s="35"/>
    </row>
    <row r="7" ht="28" customHeight="1" spans="1:6">
      <c r="A7" s="36">
        <v>2</v>
      </c>
      <c r="B7" s="38" t="s">
        <v>248</v>
      </c>
      <c r="C7" s="39" t="s">
        <v>221</v>
      </c>
      <c r="D7" s="40">
        <v>25000</v>
      </c>
      <c r="E7" s="40">
        <v>25000</v>
      </c>
      <c r="F7" s="40"/>
    </row>
    <row r="8" ht="28" customHeight="1" spans="1:6">
      <c r="A8" s="36">
        <v>3</v>
      </c>
      <c r="B8" s="38" t="s">
        <v>230</v>
      </c>
      <c r="C8" s="39" t="s">
        <v>231</v>
      </c>
      <c r="D8" s="40">
        <v>6704.71</v>
      </c>
      <c r="E8" s="40">
        <v>6704.71</v>
      </c>
      <c r="F8" s="40"/>
    </row>
    <row r="9" ht="28" customHeight="1" spans="1:6">
      <c r="A9" s="36">
        <v>4</v>
      </c>
      <c r="B9" s="38" t="s">
        <v>232</v>
      </c>
      <c r="C9" s="39" t="s">
        <v>233</v>
      </c>
      <c r="D9" s="40">
        <v>4713.66</v>
      </c>
      <c r="E9" s="40">
        <v>4713.66</v>
      </c>
      <c r="F9" s="40"/>
    </row>
    <row r="10" ht="28" customHeight="1" spans="1:10">
      <c r="A10" s="41"/>
      <c r="B10" s="38"/>
      <c r="C10" s="42"/>
      <c r="D10" s="41"/>
      <c r="E10" s="41"/>
      <c r="F10" s="41"/>
      <c r="J10" s="45"/>
    </row>
    <row r="11" ht="28" customHeight="1" spans="1:6">
      <c r="A11" s="41"/>
      <c r="B11" s="38"/>
      <c r="C11" s="42"/>
      <c r="D11" s="41"/>
      <c r="E11" s="41"/>
      <c r="F11" s="41"/>
    </row>
    <row r="12" ht="28" customHeight="1" spans="1:6">
      <c r="A12" s="41"/>
      <c r="B12" s="38"/>
      <c r="C12" s="42"/>
      <c r="D12" s="41"/>
      <c r="E12" s="43"/>
      <c r="F12" s="41"/>
    </row>
    <row r="13" ht="28" customHeight="1" spans="1:6">
      <c r="A13" s="41"/>
      <c r="B13" s="38"/>
      <c r="C13" s="42"/>
      <c r="D13" s="41"/>
      <c r="E13" s="41"/>
      <c r="F13" s="41"/>
    </row>
    <row r="14" ht="28" customHeight="1" spans="1:6">
      <c r="A14" s="41"/>
      <c r="B14" s="38"/>
      <c r="C14" s="42"/>
      <c r="D14" s="41"/>
      <c r="E14" s="41"/>
      <c r="F14" s="41"/>
    </row>
    <row r="15" ht="28" customHeight="1" spans="1:6">
      <c r="A15" s="41"/>
      <c r="B15" s="38"/>
      <c r="C15" s="42"/>
      <c r="D15" s="41"/>
      <c r="E15" s="41"/>
      <c r="F15" s="41"/>
    </row>
    <row r="16" ht="28" customHeight="1" spans="1:6">
      <c r="A16" s="41"/>
      <c r="B16" s="38"/>
      <c r="C16" s="42"/>
      <c r="D16" s="41"/>
      <c r="E16" s="41"/>
      <c r="F16" s="41"/>
    </row>
    <row r="17" ht="28" customHeight="1" spans="1:6">
      <c r="A17" s="41"/>
      <c r="B17" s="38"/>
      <c r="C17" s="42"/>
      <c r="D17" s="41"/>
      <c r="E17" s="41"/>
      <c r="F17" s="41"/>
    </row>
    <row r="18" ht="28" customHeight="1" spans="1:6">
      <c r="A18" s="41"/>
      <c r="B18" s="38"/>
      <c r="C18" s="42"/>
      <c r="D18" s="41"/>
      <c r="E18" s="41"/>
      <c r="F18" s="41"/>
    </row>
    <row r="19" ht="28" customHeight="1" spans="1:6">
      <c r="A19" s="41"/>
      <c r="B19" s="38"/>
      <c r="C19" s="42"/>
      <c r="D19" s="41"/>
      <c r="E19" s="41"/>
      <c r="F19" s="41"/>
    </row>
    <row r="25" ht="13.5" spans="2:3">
      <c r="B25" s="17"/>
      <c r="C25" s="44"/>
    </row>
    <row r="26" ht="13.5" spans="2:3">
      <c r="B26" s="17"/>
      <c r="C26" s="44"/>
    </row>
    <row r="27" ht="13.5" spans="2:3">
      <c r="B27" s="17"/>
      <c r="C27" s="4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0" sqref="C10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250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251</v>
      </c>
      <c r="B5" s="22" t="s">
        <v>252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>
        <v>108002</v>
      </c>
      <c r="B6" s="22" t="s">
        <v>2</v>
      </c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5" sqref="E5"/>
    </sheetView>
  </sheetViews>
  <sheetFormatPr defaultColWidth="10" defaultRowHeight="13.5" outlineLevelRow="4" outlineLevelCol="4"/>
  <cols>
    <col min="1" max="1" width="19.325" customWidth="1"/>
    <col min="2" max="2" width="8.25" customWidth="1"/>
    <col min="3" max="3" width="19" customWidth="1"/>
    <col min="4" max="4" width="20.75" customWidth="1"/>
    <col min="5" max="5" width="20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254</v>
      </c>
      <c r="D4" s="14" t="s">
        <v>255</v>
      </c>
      <c r="E4" s="14" t="s">
        <v>256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6" sqref="B2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257</v>
      </c>
      <c r="B1" s="1"/>
    </row>
    <row r="2" spans="1:1">
      <c r="A2" s="2" t="s">
        <v>258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259</v>
      </c>
      <c r="B5" s="4">
        <v>1</v>
      </c>
    </row>
    <row r="6" spans="1:2">
      <c r="A6" s="6" t="s">
        <v>260</v>
      </c>
      <c r="B6" s="7"/>
    </row>
    <row r="7" spans="1:2">
      <c r="A7" s="8" t="s">
        <v>261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7" sqref="G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24.25" customWidth="1"/>
  </cols>
  <sheetData>
    <row r="1" ht="35.4" customHeight="1" spans="1:2">
      <c r="A1" s="10"/>
      <c r="B1" s="10"/>
    </row>
    <row r="2" ht="39.15" customHeight="1" spans="1:3">
      <c r="A2" s="10"/>
      <c r="B2" s="11" t="s">
        <v>14</v>
      </c>
      <c r="C2" s="11"/>
    </row>
    <row r="3" ht="29.35" customHeight="1" spans="1:3">
      <c r="A3" s="125"/>
      <c r="B3" s="126" t="s">
        <v>15</v>
      </c>
      <c r="C3" s="126" t="s">
        <v>16</v>
      </c>
    </row>
    <row r="4" ht="28.45" customHeight="1" spans="1:3">
      <c r="A4" s="114"/>
      <c r="B4" s="127" t="s">
        <v>17</v>
      </c>
      <c r="C4" s="100" t="s">
        <v>18</v>
      </c>
    </row>
    <row r="5" ht="28.45" customHeight="1" spans="1:3">
      <c r="A5" s="114"/>
      <c r="B5" s="127" t="s">
        <v>19</v>
      </c>
      <c r="C5" s="100" t="s">
        <v>20</v>
      </c>
    </row>
    <row r="6" ht="28.45" customHeight="1" spans="1:3">
      <c r="A6" s="114"/>
      <c r="B6" s="127" t="s">
        <v>21</v>
      </c>
      <c r="C6" s="100" t="s">
        <v>22</v>
      </c>
    </row>
    <row r="7" ht="28.45" customHeight="1" spans="1:3">
      <c r="A7" s="114"/>
      <c r="B7" s="127" t="s">
        <v>23</v>
      </c>
      <c r="C7" s="100"/>
    </row>
    <row r="8" ht="28.45" customHeight="1" spans="1:3">
      <c r="A8" s="114"/>
      <c r="B8" s="127" t="s">
        <v>24</v>
      </c>
      <c r="C8" s="100" t="s">
        <v>25</v>
      </c>
    </row>
    <row r="9" ht="28.45" customHeight="1" spans="1:3">
      <c r="A9" s="114"/>
      <c r="B9" s="127" t="s">
        <v>26</v>
      </c>
      <c r="C9" s="100" t="s">
        <v>27</v>
      </c>
    </row>
    <row r="10" ht="28.45" customHeight="1" spans="1:3">
      <c r="A10" s="114"/>
      <c r="B10" s="127" t="s">
        <v>28</v>
      </c>
      <c r="C10" s="100" t="s">
        <v>29</v>
      </c>
    </row>
    <row r="11" ht="28.45" customHeight="1" spans="1:3">
      <c r="A11" s="114"/>
      <c r="B11" s="127" t="s">
        <v>30</v>
      </c>
      <c r="C11" s="100" t="s">
        <v>31</v>
      </c>
    </row>
    <row r="12" ht="28.45" customHeight="1" spans="1:3">
      <c r="A12" s="114"/>
      <c r="B12" s="127" t="s">
        <v>32</v>
      </c>
      <c r="C12" s="100"/>
    </row>
    <row r="13" ht="28.45" customHeight="1" spans="1:3">
      <c r="A13" s="10"/>
      <c r="B13" s="127" t="s">
        <v>33</v>
      </c>
      <c r="C13" s="100"/>
    </row>
    <row r="14" ht="28.45" customHeight="1" spans="1:3">
      <c r="A14" s="10"/>
      <c r="B14" s="127" t="s">
        <v>34</v>
      </c>
      <c r="C14" s="100" t="s">
        <v>18</v>
      </c>
    </row>
    <row r="15" ht="36" customHeight="1" spans="2:3">
      <c r="B15" s="127" t="s">
        <v>35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7" workbookViewId="0">
      <selection activeCell="F14" sqref="F14"/>
    </sheetView>
  </sheetViews>
  <sheetFormatPr defaultColWidth="10" defaultRowHeight="13.5" outlineLevelCol="3"/>
  <cols>
    <col min="1" max="1" width="33.5" customWidth="1"/>
    <col min="2" max="2" width="14.625" customWidth="1"/>
    <col min="3" max="3" width="25.125" customWidth="1"/>
    <col min="4" max="4" width="13.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114"/>
      <c r="B3" s="114"/>
      <c r="C3" s="114"/>
      <c r="D3" s="115" t="s">
        <v>37</v>
      </c>
    </row>
    <row r="4" ht="18" customHeight="1" spans="1:4">
      <c r="A4" s="48" t="s">
        <v>38</v>
      </c>
      <c r="B4" s="48"/>
      <c r="C4" s="48" t="s">
        <v>39</v>
      </c>
      <c r="D4" s="48"/>
    </row>
    <row r="5" ht="18" customHeight="1" spans="1:4">
      <c r="A5" s="48" t="s">
        <v>40</v>
      </c>
      <c r="B5" s="48" t="s">
        <v>41</v>
      </c>
      <c r="C5" s="48" t="s">
        <v>40</v>
      </c>
      <c r="D5" s="48" t="s">
        <v>41</v>
      </c>
    </row>
    <row r="6" ht="18" customHeight="1" spans="1:4">
      <c r="A6" s="116" t="s">
        <v>42</v>
      </c>
      <c r="B6" s="117">
        <v>688381.22</v>
      </c>
      <c r="C6" s="116" t="s">
        <v>43</v>
      </c>
      <c r="D6" s="117">
        <v>594165.75</v>
      </c>
    </row>
    <row r="7" ht="18" customHeight="1" spans="1:4">
      <c r="A7" s="116" t="s">
        <v>44</v>
      </c>
      <c r="B7" s="118"/>
      <c r="C7" s="116" t="s">
        <v>45</v>
      </c>
      <c r="D7" s="119"/>
    </row>
    <row r="8" ht="18" customHeight="1" spans="1:4">
      <c r="A8" s="116" t="s">
        <v>46</v>
      </c>
      <c r="B8" s="118"/>
      <c r="C8" s="116" t="s">
        <v>47</v>
      </c>
      <c r="D8" s="119"/>
    </row>
    <row r="9" ht="18" customHeight="1" spans="1:4">
      <c r="A9" s="116" t="s">
        <v>48</v>
      </c>
      <c r="B9" s="118"/>
      <c r="C9" s="116" t="s">
        <v>49</v>
      </c>
      <c r="D9" s="119"/>
    </row>
    <row r="10" ht="18" customHeight="1" spans="1:4">
      <c r="A10" s="116" t="s">
        <v>50</v>
      </c>
      <c r="B10" s="118"/>
      <c r="C10" s="116" t="s">
        <v>51</v>
      </c>
      <c r="D10" s="119"/>
    </row>
    <row r="11" ht="18" customHeight="1" spans="1:4">
      <c r="A11" s="116" t="s">
        <v>52</v>
      </c>
      <c r="B11" s="118"/>
      <c r="C11" s="116" t="s">
        <v>53</v>
      </c>
      <c r="D11" s="119"/>
    </row>
    <row r="12" ht="18" customHeight="1" spans="1:4">
      <c r="A12" s="116" t="s">
        <v>54</v>
      </c>
      <c r="B12" s="118"/>
      <c r="C12" s="116" t="s">
        <v>55</v>
      </c>
      <c r="D12" s="119"/>
    </row>
    <row r="13" ht="18" customHeight="1" spans="1:4">
      <c r="A13" s="116" t="s">
        <v>56</v>
      </c>
      <c r="B13" s="118"/>
      <c r="C13" s="116" t="s">
        <v>57</v>
      </c>
      <c r="D13" s="119">
        <v>63998.98</v>
      </c>
    </row>
    <row r="14" ht="18" customHeight="1" spans="1:4">
      <c r="A14" s="116" t="s">
        <v>58</v>
      </c>
      <c r="B14" s="118"/>
      <c r="C14" s="116" t="s">
        <v>59</v>
      </c>
      <c r="D14" s="119"/>
    </row>
    <row r="15" ht="18" customHeight="1" spans="1:4">
      <c r="A15" s="116"/>
      <c r="B15" s="120"/>
      <c r="C15" s="116" t="s">
        <v>60</v>
      </c>
      <c r="D15" s="119">
        <v>30216.49</v>
      </c>
    </row>
    <row r="16" ht="18" customHeight="1" spans="1:4">
      <c r="A16" s="116"/>
      <c r="B16" s="120"/>
      <c r="C16" s="116" t="s">
        <v>61</v>
      </c>
      <c r="D16" s="119"/>
    </row>
    <row r="17" ht="18" customHeight="1" spans="1:4">
      <c r="A17" s="116"/>
      <c r="B17" s="120"/>
      <c r="C17" s="116" t="s">
        <v>62</v>
      </c>
      <c r="D17" s="119"/>
    </row>
    <row r="18" ht="18" customHeight="1" spans="1:4">
      <c r="A18" s="116"/>
      <c r="B18" s="120"/>
      <c r="C18" s="116" t="s">
        <v>63</v>
      </c>
      <c r="D18" s="119"/>
    </row>
    <row r="19" ht="18" customHeight="1" spans="1:4">
      <c r="A19" s="116"/>
      <c r="B19" s="120"/>
      <c r="C19" s="116" t="s">
        <v>64</v>
      </c>
      <c r="D19" s="119"/>
    </row>
    <row r="20" ht="18" customHeight="1" spans="1:4">
      <c r="A20" s="121"/>
      <c r="B20" s="122"/>
      <c r="C20" s="116" t="s">
        <v>65</v>
      </c>
      <c r="D20" s="119"/>
    </row>
    <row r="21" ht="18" customHeight="1" spans="1:4">
      <c r="A21" s="121"/>
      <c r="B21" s="122"/>
      <c r="C21" s="116" t="s">
        <v>66</v>
      </c>
      <c r="D21" s="119"/>
    </row>
    <row r="22" ht="18" customHeight="1" spans="1:4">
      <c r="A22" s="121"/>
      <c r="B22" s="122"/>
      <c r="C22" s="116" t="s">
        <v>67</v>
      </c>
      <c r="D22" s="119"/>
    </row>
    <row r="23" ht="18" customHeight="1" spans="1:4">
      <c r="A23" s="121"/>
      <c r="B23" s="122"/>
      <c r="C23" s="116" t="s">
        <v>68</v>
      </c>
      <c r="D23" s="119"/>
    </row>
    <row r="24" ht="18" customHeight="1" spans="1:4">
      <c r="A24" s="121"/>
      <c r="B24" s="122"/>
      <c r="C24" s="116" t="s">
        <v>69</v>
      </c>
      <c r="D24" s="119"/>
    </row>
    <row r="25" ht="18" customHeight="1" spans="1:4">
      <c r="A25" s="116"/>
      <c r="B25" s="120"/>
      <c r="C25" s="116" t="s">
        <v>70</v>
      </c>
      <c r="D25" s="119"/>
    </row>
    <row r="26" ht="18" customHeight="1" spans="1:4">
      <c r="A26" s="116"/>
      <c r="B26" s="120"/>
      <c r="C26" s="116" t="s">
        <v>71</v>
      </c>
      <c r="D26" s="119"/>
    </row>
    <row r="27" ht="18" customHeight="1" spans="1:4">
      <c r="A27" s="116"/>
      <c r="B27" s="120"/>
      <c r="C27" s="116" t="s">
        <v>72</v>
      </c>
      <c r="D27" s="119"/>
    </row>
    <row r="28" ht="18" customHeight="1" spans="1:4">
      <c r="A28" s="121"/>
      <c r="B28" s="122"/>
      <c r="C28" s="116" t="s">
        <v>73</v>
      </c>
      <c r="D28" s="119"/>
    </row>
    <row r="29" ht="18" customHeight="1" spans="1:4">
      <c r="A29" s="121"/>
      <c r="B29" s="122"/>
      <c r="C29" s="116" t="s">
        <v>74</v>
      </c>
      <c r="D29" s="119"/>
    </row>
    <row r="30" ht="18" customHeight="1" spans="1:4">
      <c r="A30" s="121"/>
      <c r="B30" s="122"/>
      <c r="C30" s="116" t="s">
        <v>75</v>
      </c>
      <c r="D30" s="119"/>
    </row>
    <row r="31" ht="18" customHeight="1" spans="1:4">
      <c r="A31" s="121"/>
      <c r="B31" s="122"/>
      <c r="C31" s="116" t="s">
        <v>76</v>
      </c>
      <c r="D31" s="119"/>
    </row>
    <row r="32" ht="18" customHeight="1" spans="1:4">
      <c r="A32" s="121"/>
      <c r="B32" s="122"/>
      <c r="C32" s="116" t="s">
        <v>77</v>
      </c>
      <c r="D32" s="119"/>
    </row>
    <row r="33" ht="18" customHeight="1" spans="1:4">
      <c r="A33" s="116"/>
      <c r="B33" s="116"/>
      <c r="C33" s="116" t="s">
        <v>78</v>
      </c>
      <c r="D33" s="119"/>
    </row>
    <row r="34" ht="18" customHeight="1" spans="1:4">
      <c r="A34" s="116"/>
      <c r="B34" s="116"/>
      <c r="C34" s="116" t="s">
        <v>79</v>
      </c>
      <c r="D34" s="119"/>
    </row>
    <row r="35" ht="18" customHeight="1" spans="1:4">
      <c r="A35" s="116"/>
      <c r="B35" s="116"/>
      <c r="C35" s="116" t="s">
        <v>80</v>
      </c>
      <c r="D35" s="119"/>
    </row>
    <row r="36" ht="18" customHeight="1" spans="1:4">
      <c r="A36" s="116"/>
      <c r="B36" s="116"/>
      <c r="C36" s="116"/>
      <c r="D36" s="116"/>
    </row>
    <row r="37" ht="18" customHeight="1" spans="1:4">
      <c r="A37" s="116"/>
      <c r="B37" s="116"/>
      <c r="C37" s="116"/>
      <c r="D37" s="116"/>
    </row>
    <row r="38" ht="18" customHeight="1" spans="1:4">
      <c r="A38" s="116"/>
      <c r="B38" s="116"/>
      <c r="C38" s="116"/>
      <c r="D38" s="116"/>
    </row>
    <row r="39" ht="24" customHeight="1" spans="1:4">
      <c r="A39" s="121" t="s">
        <v>81</v>
      </c>
      <c r="B39" s="123">
        <f>SUM(B6:B14)</f>
        <v>688381.22</v>
      </c>
      <c r="C39" s="121" t="s">
        <v>82</v>
      </c>
      <c r="D39" s="123">
        <f>SUM(D6:D38)</f>
        <v>688381.22</v>
      </c>
    </row>
    <row r="40" ht="20" customHeight="1" spans="1:4">
      <c r="A40" s="121" t="s">
        <v>83</v>
      </c>
      <c r="B40" s="123"/>
      <c r="C40" s="121" t="s">
        <v>84</v>
      </c>
      <c r="D40" s="123"/>
    </row>
    <row r="41" ht="18" customHeight="1" spans="1:4">
      <c r="A41" s="121" t="s">
        <v>85</v>
      </c>
      <c r="B41" s="124"/>
      <c r="C41" s="116"/>
      <c r="D41" s="124"/>
    </row>
    <row r="42" ht="23" customHeight="1" spans="1:4">
      <c r="A42" s="121" t="s">
        <v>86</v>
      </c>
      <c r="B42" s="123">
        <f>B39+B40</f>
        <v>688381.22</v>
      </c>
      <c r="C42" s="121" t="s">
        <v>87</v>
      </c>
      <c r="D42" s="123">
        <f>D39+D40</f>
        <v>688381.22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I10" sqref="I10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7"/>
    </row>
    <row r="2" ht="24.75" customHeight="1" spans="1:2">
      <c r="A2" s="20" t="s">
        <v>88</v>
      </c>
      <c r="B2" s="20"/>
    </row>
    <row r="3" ht="24.75" customHeight="1" spans="1:2">
      <c r="A3" s="103"/>
      <c r="B3" s="21" t="s">
        <v>37</v>
      </c>
    </row>
    <row r="4" ht="22" customHeight="1" spans="1:2">
      <c r="A4" s="31" t="s">
        <v>40</v>
      </c>
      <c r="B4" s="31" t="s">
        <v>41</v>
      </c>
    </row>
    <row r="5" s="17" customFormat="1" ht="22" customHeight="1" spans="1:3">
      <c r="A5" s="104" t="s">
        <v>89</v>
      </c>
      <c r="B5" s="105">
        <v>688381.22</v>
      </c>
      <c r="C5" s="18"/>
    </row>
    <row r="6" s="17" customFormat="1" ht="22" customHeight="1" spans="1:3">
      <c r="A6" s="106" t="s">
        <v>90</v>
      </c>
      <c r="B6" s="107">
        <v>688381.22</v>
      </c>
      <c r="C6" s="18"/>
    </row>
    <row r="7" s="17" customFormat="1" ht="22" customHeight="1" spans="1:3">
      <c r="A7" s="106" t="s">
        <v>91</v>
      </c>
      <c r="B7" s="108"/>
      <c r="C7" s="18"/>
    </row>
    <row r="8" s="17" customFormat="1" ht="22" customHeight="1" spans="1:3">
      <c r="A8" s="104" t="s">
        <v>92</v>
      </c>
      <c r="B8" s="108">
        <f>B9+B10</f>
        <v>0</v>
      </c>
      <c r="C8" s="18"/>
    </row>
    <row r="9" s="17" customFormat="1" ht="22" customHeight="1" spans="1:3">
      <c r="A9" s="106" t="s">
        <v>90</v>
      </c>
      <c r="B9" s="108"/>
      <c r="C9" s="18"/>
    </row>
    <row r="10" s="17" customFormat="1" ht="22" customHeight="1" spans="1:3">
      <c r="A10" s="106" t="s">
        <v>91</v>
      </c>
      <c r="B10" s="108"/>
      <c r="C10" s="18"/>
    </row>
    <row r="11" s="17" customFormat="1" ht="22" customHeight="1" spans="1:3">
      <c r="A11" s="104" t="s">
        <v>93</v>
      </c>
      <c r="B11" s="108"/>
      <c r="C11" s="18"/>
    </row>
    <row r="12" s="17" customFormat="1" ht="22" customHeight="1" spans="1:3">
      <c r="A12" s="106" t="s">
        <v>90</v>
      </c>
      <c r="B12" s="108"/>
      <c r="C12" s="18"/>
    </row>
    <row r="13" s="17" customFormat="1" ht="22" customHeight="1" spans="1:3">
      <c r="A13" s="106" t="s">
        <v>91</v>
      </c>
      <c r="B13" s="108"/>
      <c r="C13" s="18"/>
    </row>
    <row r="14" s="17" customFormat="1" ht="22" customHeight="1" spans="1:3">
      <c r="A14" s="109" t="s">
        <v>94</v>
      </c>
      <c r="B14" s="108">
        <f>SUM(B15:B17)</f>
        <v>0</v>
      </c>
      <c r="C14" s="18"/>
    </row>
    <row r="15" s="17" customFormat="1" ht="22" customHeight="1" spans="1:3">
      <c r="A15" s="106" t="s">
        <v>95</v>
      </c>
      <c r="B15" s="108"/>
      <c r="C15" s="18"/>
    </row>
    <row r="16" s="17" customFormat="1" ht="22" customHeight="1" spans="1:3">
      <c r="A16" s="106" t="s">
        <v>96</v>
      </c>
      <c r="B16" s="108"/>
      <c r="C16" s="18"/>
    </row>
    <row r="17" s="17" customFormat="1" ht="22" customHeight="1" spans="1:3">
      <c r="A17" s="106" t="s">
        <v>97</v>
      </c>
      <c r="B17" s="108"/>
      <c r="C17" s="18"/>
    </row>
    <row r="18" s="17" customFormat="1" ht="22" customHeight="1" spans="1:3">
      <c r="A18" s="109" t="s">
        <v>98</v>
      </c>
      <c r="B18" s="108"/>
      <c r="C18" s="18"/>
    </row>
    <row r="19" s="17" customFormat="1" ht="22" customHeight="1" spans="1:3">
      <c r="A19" s="109" t="s">
        <v>99</v>
      </c>
      <c r="B19" s="108"/>
      <c r="C19" s="18"/>
    </row>
    <row r="20" s="17" customFormat="1" ht="22" customHeight="1" spans="1:3">
      <c r="A20" s="109" t="s">
        <v>100</v>
      </c>
      <c r="B20" s="108"/>
      <c r="C20" s="18"/>
    </row>
    <row r="21" s="17" customFormat="1" ht="22" customHeight="1" spans="1:3">
      <c r="A21" s="109" t="s">
        <v>101</v>
      </c>
      <c r="B21" s="108"/>
      <c r="C21" s="18"/>
    </row>
    <row r="22" s="17" customFormat="1" ht="22" customHeight="1" spans="1:3">
      <c r="A22" s="109" t="s">
        <v>102</v>
      </c>
      <c r="B22" s="110">
        <f>B23+B26+B29+B30</f>
        <v>0</v>
      </c>
      <c r="C22" s="18"/>
    </row>
    <row r="23" s="17" customFormat="1" ht="22" customHeight="1" spans="1:3">
      <c r="A23" s="106" t="s">
        <v>103</v>
      </c>
      <c r="B23" s="110">
        <f>B24+B25</f>
        <v>0</v>
      </c>
      <c r="C23" s="18"/>
    </row>
    <row r="24" s="17" customFormat="1" ht="22" customHeight="1" spans="1:3">
      <c r="A24" s="106" t="s">
        <v>104</v>
      </c>
      <c r="B24" s="110"/>
      <c r="C24" s="18"/>
    </row>
    <row r="25" s="17" customFormat="1" ht="22" customHeight="1" spans="1:3">
      <c r="A25" s="106" t="s">
        <v>105</v>
      </c>
      <c r="B25" s="110"/>
      <c r="C25" s="18"/>
    </row>
    <row r="26" s="17" customFormat="1" ht="22" customHeight="1" spans="1:3">
      <c r="A26" s="106" t="s">
        <v>106</v>
      </c>
      <c r="B26" s="110">
        <f>B27+B28</f>
        <v>0</v>
      </c>
      <c r="C26" s="18"/>
    </row>
    <row r="27" s="17" customFormat="1" ht="22" customHeight="1" spans="1:3">
      <c r="A27" s="106" t="s">
        <v>107</v>
      </c>
      <c r="B27" s="110"/>
      <c r="C27" s="18"/>
    </row>
    <row r="28" s="17" customFormat="1" ht="22" customHeight="1" spans="1:3">
      <c r="A28" s="106" t="s">
        <v>108</v>
      </c>
      <c r="B28" s="110"/>
      <c r="C28" s="18"/>
    </row>
    <row r="29" s="17" customFormat="1" ht="22" customHeight="1" spans="1:3">
      <c r="A29" s="106" t="s">
        <v>109</v>
      </c>
      <c r="B29" s="110"/>
      <c r="C29" s="18"/>
    </row>
    <row r="30" s="17" customFormat="1" ht="22" customHeight="1" spans="1:3">
      <c r="A30" s="106" t="s">
        <v>110</v>
      </c>
      <c r="B30" s="110"/>
      <c r="C30" s="18"/>
    </row>
    <row r="31" ht="22" customHeight="1" spans="1:2">
      <c r="A31" s="111"/>
      <c r="B31" s="110"/>
    </row>
    <row r="32" s="17" customFormat="1" ht="22" customHeight="1" spans="1:3">
      <c r="A32" s="112" t="s">
        <v>111</v>
      </c>
      <c r="B32" s="113">
        <f>B5+B8+B14+B18+B19+B20+B21+B22</f>
        <v>688381.22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6" sqref="A16"/>
    </sheetView>
  </sheetViews>
  <sheetFormatPr defaultColWidth="10" defaultRowHeight="13.5" outlineLevelCol="4"/>
  <cols>
    <col min="1" max="1" width="29.5" customWidth="1"/>
    <col min="2" max="2" width="15.0666666666667" customWidth="1"/>
    <col min="3" max="3" width="13.7" customWidth="1"/>
    <col min="4" max="4" width="12.125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80" t="s">
        <v>113</v>
      </c>
      <c r="B4" s="80" t="s">
        <v>114</v>
      </c>
      <c r="C4" s="80" t="s">
        <v>115</v>
      </c>
      <c r="D4" s="80" t="s">
        <v>116</v>
      </c>
      <c r="E4" s="80" t="s">
        <v>117</v>
      </c>
    </row>
    <row r="5" ht="24" customHeight="1" spans="1:5">
      <c r="A5" s="100" t="s">
        <v>118</v>
      </c>
      <c r="B5" s="73">
        <f>B6+B9+B14</f>
        <v>688381.22</v>
      </c>
      <c r="C5" s="73">
        <v>588381.22</v>
      </c>
      <c r="D5" s="73">
        <v>100000</v>
      </c>
      <c r="E5" s="101"/>
    </row>
    <row r="6" ht="24" customHeight="1" spans="1:5">
      <c r="A6" s="37" t="s">
        <v>119</v>
      </c>
      <c r="B6" s="73">
        <v>594165.75</v>
      </c>
      <c r="C6" s="73">
        <v>494165.75</v>
      </c>
      <c r="D6" s="73">
        <v>100000</v>
      </c>
      <c r="E6" s="101"/>
    </row>
    <row r="7" ht="24" customHeight="1" spans="1:5">
      <c r="A7" s="76" t="s">
        <v>120</v>
      </c>
      <c r="B7" s="41">
        <v>594165.75</v>
      </c>
      <c r="C7" s="41">
        <v>494165.75</v>
      </c>
      <c r="D7" s="41">
        <v>100000</v>
      </c>
      <c r="E7" s="101"/>
    </row>
    <row r="8" ht="24" customHeight="1" spans="1:5">
      <c r="A8" s="76" t="s">
        <v>121</v>
      </c>
      <c r="B8" s="41">
        <v>594165.75</v>
      </c>
      <c r="C8" s="41">
        <v>494165.75</v>
      </c>
      <c r="D8" s="41">
        <v>100000</v>
      </c>
      <c r="E8" s="102"/>
    </row>
    <row r="9" ht="24" customHeight="1" spans="1:5">
      <c r="A9" s="37" t="s">
        <v>122</v>
      </c>
      <c r="B9" s="75">
        <f>B10+B12</f>
        <v>63998.98</v>
      </c>
      <c r="C9" s="75">
        <v>63998.98</v>
      </c>
      <c r="D9" s="75"/>
      <c r="E9" s="41"/>
    </row>
    <row r="10" ht="24" customHeight="1" spans="1:5">
      <c r="A10" s="37" t="s">
        <v>123</v>
      </c>
      <c r="B10" s="75">
        <v>60311.39</v>
      </c>
      <c r="C10" s="75">
        <v>60311.39</v>
      </c>
      <c r="D10" s="41"/>
      <c r="E10" s="41"/>
    </row>
    <row r="11" ht="24" customHeight="1" spans="1:5">
      <c r="A11" s="76" t="s">
        <v>124</v>
      </c>
      <c r="B11" s="41">
        <v>60311.39</v>
      </c>
      <c r="C11" s="41">
        <v>60311.39</v>
      </c>
      <c r="D11" s="41"/>
      <c r="E11" s="41"/>
    </row>
    <row r="12" ht="24" customHeight="1" spans="1:5">
      <c r="A12" s="37" t="s">
        <v>125</v>
      </c>
      <c r="B12" s="75">
        <v>3687.59</v>
      </c>
      <c r="C12" s="75">
        <v>3687.59</v>
      </c>
      <c r="D12" s="41"/>
      <c r="E12" s="41"/>
    </row>
    <row r="13" ht="24" customHeight="1" spans="1:5">
      <c r="A13" s="76" t="s">
        <v>126</v>
      </c>
      <c r="B13" s="41">
        <v>3687.59</v>
      </c>
      <c r="C13" s="41">
        <v>3687.59</v>
      </c>
      <c r="D13" s="41"/>
      <c r="E13" s="41"/>
    </row>
    <row r="14" ht="24" customHeight="1" spans="1:5">
      <c r="A14" s="37" t="s">
        <v>127</v>
      </c>
      <c r="B14" s="75">
        <v>30216.49</v>
      </c>
      <c r="C14" s="75">
        <v>30216.49</v>
      </c>
      <c r="D14" s="41"/>
      <c r="E14" s="41"/>
    </row>
    <row r="15" ht="24" customHeight="1" spans="1:5">
      <c r="A15" s="76" t="s">
        <v>128</v>
      </c>
      <c r="B15" s="41">
        <v>30216.49</v>
      </c>
      <c r="C15" s="41">
        <v>30216.49</v>
      </c>
      <c r="D15" s="41"/>
      <c r="E15" s="41"/>
    </row>
    <row r="16" ht="24" customHeight="1" spans="1:5">
      <c r="A16" s="76" t="s">
        <v>129</v>
      </c>
      <c r="B16" s="41">
        <v>30216.49</v>
      </c>
      <c r="C16" s="41">
        <v>30216.49</v>
      </c>
      <c r="D16" s="41"/>
      <c r="E16" s="41"/>
    </row>
    <row r="17" ht="24" customHeight="1" spans="1:5">
      <c r="A17" s="41"/>
      <c r="B17" s="41"/>
      <c r="C17" s="41"/>
      <c r="D17" s="41"/>
      <c r="E17" s="41"/>
    </row>
    <row r="18" ht="24" customHeight="1" spans="1:5">
      <c r="A18" s="41"/>
      <c r="B18" s="41"/>
      <c r="C18" s="41"/>
      <c r="D18" s="41"/>
      <c r="E18" s="4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8" workbookViewId="0">
      <selection activeCell="C16" sqref="C16"/>
    </sheetView>
  </sheetViews>
  <sheetFormatPr defaultColWidth="10" defaultRowHeight="13.5" outlineLevelCol="6"/>
  <cols>
    <col min="1" max="1" width="24.5666666666667" customWidth="1"/>
    <col min="2" max="2" width="16.6916666666667" style="51" customWidth="1"/>
    <col min="3" max="3" width="30" customWidth="1"/>
    <col min="4" max="4" width="14.5583333333333" style="51" customWidth="1"/>
    <col min="5" max="5" width="18.725" customWidth="1"/>
    <col min="6" max="8" width="9.76666666666667" customWidth="1"/>
  </cols>
  <sheetData>
    <row r="1" ht="14.3" customHeight="1" spans="1:7">
      <c r="A1" s="10"/>
      <c r="B1" s="52"/>
      <c r="C1" s="10"/>
      <c r="D1" s="52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54"/>
      <c r="C3" s="68" t="s">
        <v>37</v>
      </c>
      <c r="D3" s="55"/>
      <c r="E3" s="12"/>
      <c r="F3" s="12"/>
      <c r="G3" s="12"/>
    </row>
    <row r="4" ht="22.75" customHeight="1" spans="1:7">
      <c r="A4" s="48" t="s">
        <v>38</v>
      </c>
      <c r="B4" s="48"/>
      <c r="C4" s="48" t="s">
        <v>39</v>
      </c>
      <c r="D4" s="48"/>
      <c r="E4" s="12"/>
      <c r="F4" s="12"/>
      <c r="G4" s="12"/>
    </row>
    <row r="5" ht="21" customHeight="1" spans="1:7">
      <c r="A5" s="48" t="s">
        <v>40</v>
      </c>
      <c r="B5" s="48" t="s">
        <v>41</v>
      </c>
      <c r="C5" s="48" t="s">
        <v>40</v>
      </c>
      <c r="D5" s="48" t="s">
        <v>118</v>
      </c>
      <c r="E5" s="12"/>
      <c r="F5" s="12"/>
      <c r="G5" s="12"/>
    </row>
    <row r="6" ht="21" customHeight="1" spans="1:7">
      <c r="A6" s="15" t="s">
        <v>131</v>
      </c>
      <c r="B6" s="91">
        <v>688381.22</v>
      </c>
      <c r="C6" s="15" t="s">
        <v>132</v>
      </c>
      <c r="D6" s="92">
        <v>688381.22</v>
      </c>
      <c r="E6" s="12"/>
      <c r="F6" s="12"/>
      <c r="G6" s="12"/>
    </row>
    <row r="7" ht="21" customHeight="1" spans="1:7">
      <c r="A7" s="15" t="s">
        <v>133</v>
      </c>
      <c r="B7" s="91"/>
      <c r="C7" s="15" t="s">
        <v>134</v>
      </c>
      <c r="D7" s="92">
        <v>594165.75</v>
      </c>
      <c r="E7" s="12"/>
      <c r="F7" s="12"/>
      <c r="G7" s="12"/>
    </row>
    <row r="8" ht="21" customHeight="1" spans="1:7">
      <c r="A8" s="15" t="s">
        <v>135</v>
      </c>
      <c r="B8" s="93"/>
      <c r="C8" s="15" t="s">
        <v>136</v>
      </c>
      <c r="D8" s="94"/>
      <c r="E8" s="12"/>
      <c r="F8" s="12"/>
      <c r="G8" s="12"/>
    </row>
    <row r="9" ht="21" customHeight="1" spans="1:7">
      <c r="A9" s="15" t="s">
        <v>137</v>
      </c>
      <c r="B9" s="94"/>
      <c r="C9" s="15" t="s">
        <v>138</v>
      </c>
      <c r="D9" s="94"/>
      <c r="E9" s="12"/>
      <c r="F9" s="12"/>
      <c r="G9" s="12"/>
    </row>
    <row r="10" ht="21" customHeight="1" spans="1:7">
      <c r="A10" s="15"/>
      <c r="B10" s="95"/>
      <c r="C10" s="15" t="s">
        <v>139</v>
      </c>
      <c r="D10" s="94"/>
      <c r="E10" s="12"/>
      <c r="F10" s="12"/>
      <c r="G10" s="12"/>
    </row>
    <row r="11" ht="21" customHeight="1" spans="1:7">
      <c r="A11" s="15"/>
      <c r="B11" s="95"/>
      <c r="C11" s="15" t="s">
        <v>140</v>
      </c>
      <c r="D11" s="94"/>
      <c r="E11" s="12"/>
      <c r="F11" s="12"/>
      <c r="G11" s="12"/>
    </row>
    <row r="12" ht="21" customHeight="1" spans="1:7">
      <c r="A12" s="15"/>
      <c r="B12" s="95"/>
      <c r="C12" s="15" t="s">
        <v>141</v>
      </c>
      <c r="D12" s="94"/>
      <c r="E12" s="12"/>
      <c r="F12" s="12"/>
      <c r="G12" s="12"/>
    </row>
    <row r="13" ht="21" customHeight="1" spans="1:7">
      <c r="A13" s="96"/>
      <c r="B13" s="97"/>
      <c r="C13" s="15" t="s">
        <v>142</v>
      </c>
      <c r="D13" s="94"/>
      <c r="E13" s="12"/>
      <c r="F13" s="12"/>
      <c r="G13" s="12"/>
    </row>
    <row r="14" ht="21" customHeight="1" spans="1:7">
      <c r="A14" s="15"/>
      <c r="B14" s="95"/>
      <c r="C14" s="15" t="s">
        <v>143</v>
      </c>
      <c r="D14" s="91">
        <v>63998.98</v>
      </c>
      <c r="E14" s="12"/>
      <c r="F14" s="12"/>
      <c r="G14" s="53"/>
    </row>
    <row r="15" ht="21" customHeight="1" spans="1:7">
      <c r="A15" s="15"/>
      <c r="B15" s="95"/>
      <c r="C15" s="15" t="s">
        <v>144</v>
      </c>
      <c r="D15" s="91"/>
      <c r="E15" s="12"/>
      <c r="F15" s="12"/>
      <c r="G15" s="12"/>
    </row>
    <row r="16" ht="21" customHeight="1" spans="1:7">
      <c r="A16" s="15"/>
      <c r="B16" s="95"/>
      <c r="C16" s="15" t="s">
        <v>145</v>
      </c>
      <c r="D16" s="91">
        <v>30216.49</v>
      </c>
      <c r="E16" s="12"/>
      <c r="F16" s="12"/>
      <c r="G16" s="12"/>
    </row>
    <row r="17" ht="21" customHeight="1" spans="1:7">
      <c r="A17" s="15"/>
      <c r="B17" s="95"/>
      <c r="C17" s="15" t="s">
        <v>146</v>
      </c>
      <c r="D17" s="94"/>
      <c r="E17" s="12"/>
      <c r="F17" s="12"/>
      <c r="G17" s="12"/>
    </row>
    <row r="18" ht="21" customHeight="1" spans="1:7">
      <c r="A18" s="15"/>
      <c r="B18" s="95"/>
      <c r="C18" s="15" t="s">
        <v>147</v>
      </c>
      <c r="D18" s="94"/>
      <c r="E18" s="12"/>
      <c r="F18" s="12"/>
      <c r="G18" s="12"/>
    </row>
    <row r="19" ht="21" customHeight="1" spans="1:7">
      <c r="A19" s="15"/>
      <c r="B19" s="14"/>
      <c r="C19" s="15" t="s">
        <v>148</v>
      </c>
      <c r="D19" s="94"/>
      <c r="E19" s="12"/>
      <c r="F19" s="12"/>
      <c r="G19" s="12"/>
    </row>
    <row r="20" ht="21" customHeight="1" spans="1:7">
      <c r="A20" s="15"/>
      <c r="B20" s="14"/>
      <c r="C20" s="15" t="s">
        <v>149</v>
      </c>
      <c r="D20" s="94"/>
      <c r="E20" s="12"/>
      <c r="F20" s="12"/>
      <c r="G20" s="12"/>
    </row>
    <row r="21" ht="21" customHeight="1" spans="1:7">
      <c r="A21" s="15"/>
      <c r="B21" s="14"/>
      <c r="C21" s="15" t="s">
        <v>150</v>
      </c>
      <c r="D21" s="94"/>
      <c r="E21" s="12"/>
      <c r="F21" s="12"/>
      <c r="G21" s="12"/>
    </row>
    <row r="22" ht="21" customHeight="1" spans="1:7">
      <c r="A22" s="15"/>
      <c r="B22" s="14"/>
      <c r="C22" s="15" t="s">
        <v>151</v>
      </c>
      <c r="D22" s="94"/>
      <c r="E22" s="12"/>
      <c r="F22" s="12"/>
      <c r="G22" s="12"/>
    </row>
    <row r="23" ht="21" customHeight="1" spans="1:7">
      <c r="A23" s="15"/>
      <c r="B23" s="14"/>
      <c r="C23" s="15" t="s">
        <v>152</v>
      </c>
      <c r="D23" s="94"/>
      <c r="E23" s="12"/>
      <c r="F23" s="12"/>
      <c r="G23" s="12"/>
    </row>
    <row r="24" ht="21" customHeight="1" spans="1:7">
      <c r="A24" s="15"/>
      <c r="B24" s="14"/>
      <c r="C24" s="15" t="s">
        <v>153</v>
      </c>
      <c r="D24" s="94"/>
      <c r="E24" s="12"/>
      <c r="F24" s="12"/>
      <c r="G24" s="12"/>
    </row>
    <row r="25" ht="21" customHeight="1" spans="1:7">
      <c r="A25" s="15"/>
      <c r="B25" s="14"/>
      <c r="C25" s="15" t="s">
        <v>154</v>
      </c>
      <c r="D25" s="94"/>
      <c r="E25" s="12"/>
      <c r="F25" s="12"/>
      <c r="G25" s="12"/>
    </row>
    <row r="26" ht="21" customHeight="1" spans="1:7">
      <c r="A26" s="15"/>
      <c r="B26" s="14"/>
      <c r="C26" s="15" t="s">
        <v>155</v>
      </c>
      <c r="D26" s="94"/>
      <c r="E26" s="12"/>
      <c r="F26" s="12"/>
      <c r="G26" s="12"/>
    </row>
    <row r="27" ht="21" customHeight="1" spans="1:7">
      <c r="A27" s="15"/>
      <c r="B27" s="14"/>
      <c r="C27" s="15" t="s">
        <v>156</v>
      </c>
      <c r="D27" s="94"/>
      <c r="E27" s="12"/>
      <c r="F27" s="12"/>
      <c r="G27" s="12"/>
    </row>
    <row r="28" ht="21" customHeight="1" spans="1:7">
      <c r="A28" s="15"/>
      <c r="B28" s="14"/>
      <c r="C28" s="15" t="s">
        <v>157</v>
      </c>
      <c r="D28" s="94"/>
      <c r="E28" s="12"/>
      <c r="F28" s="12"/>
      <c r="G28" s="12"/>
    </row>
    <row r="29" ht="21" customHeight="1" spans="1:7">
      <c r="A29" s="15"/>
      <c r="B29" s="14"/>
      <c r="C29" s="15" t="s">
        <v>158</v>
      </c>
      <c r="D29" s="94"/>
      <c r="E29" s="12"/>
      <c r="F29" s="12"/>
      <c r="G29" s="12"/>
    </row>
    <row r="30" ht="21" customHeight="1" spans="1:7">
      <c r="A30" s="15"/>
      <c r="B30" s="14"/>
      <c r="C30" s="15" t="s">
        <v>159</v>
      </c>
      <c r="D30" s="94"/>
      <c r="E30" s="12"/>
      <c r="F30" s="12"/>
      <c r="G30" s="12"/>
    </row>
    <row r="31" ht="21" customHeight="1" spans="1:7">
      <c r="A31" s="15"/>
      <c r="B31" s="14"/>
      <c r="C31" s="15" t="s">
        <v>160</v>
      </c>
      <c r="D31" s="94"/>
      <c r="E31" s="12"/>
      <c r="F31" s="12"/>
      <c r="G31" s="12"/>
    </row>
    <row r="32" ht="21" customHeight="1" spans="1:7">
      <c r="A32" s="15"/>
      <c r="B32" s="14"/>
      <c r="C32" s="15" t="s">
        <v>161</v>
      </c>
      <c r="D32" s="94"/>
      <c r="E32" s="12"/>
      <c r="F32" s="12"/>
      <c r="G32" s="12"/>
    </row>
    <row r="33" ht="21" customHeight="1" spans="1:7">
      <c r="A33" s="15"/>
      <c r="B33" s="14"/>
      <c r="C33" s="15" t="s">
        <v>162</v>
      </c>
      <c r="D33" s="94"/>
      <c r="E33" s="12"/>
      <c r="F33" s="12"/>
      <c r="G33" s="12"/>
    </row>
    <row r="34" ht="21" customHeight="1" spans="1:7">
      <c r="A34" s="15"/>
      <c r="B34" s="14"/>
      <c r="C34" s="15" t="s">
        <v>163</v>
      </c>
      <c r="D34" s="94"/>
      <c r="E34" s="12"/>
      <c r="F34" s="12"/>
      <c r="G34" s="12"/>
    </row>
    <row r="35" ht="21" customHeight="1" spans="1:7">
      <c r="A35" s="15"/>
      <c r="B35" s="14"/>
      <c r="C35" s="15" t="s">
        <v>164</v>
      </c>
      <c r="D35" s="94"/>
      <c r="E35" s="12"/>
      <c r="F35" s="12"/>
      <c r="G35" s="12"/>
    </row>
    <row r="36" ht="21" customHeight="1" spans="1:7">
      <c r="A36" s="15"/>
      <c r="B36" s="14"/>
      <c r="C36" s="15" t="s">
        <v>165</v>
      </c>
      <c r="D36" s="98"/>
      <c r="E36" s="12"/>
      <c r="F36" s="12"/>
      <c r="G36" s="12"/>
    </row>
    <row r="37" ht="21" customHeight="1" spans="1:7">
      <c r="A37" s="48" t="s">
        <v>166</v>
      </c>
      <c r="B37" s="99">
        <f>B6</f>
        <v>688381.22</v>
      </c>
      <c r="C37" s="48" t="s">
        <v>167</v>
      </c>
      <c r="D37" s="99">
        <f>D6</f>
        <v>688381.22</v>
      </c>
      <c r="E37" s="5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0" sqref="E10"/>
    </sheetView>
  </sheetViews>
  <sheetFormatPr defaultColWidth="10" defaultRowHeight="13.5" outlineLevelRow="7"/>
  <cols>
    <col min="1" max="1" width="23.125" customWidth="1"/>
    <col min="2" max="2" width="11.875" customWidth="1"/>
    <col min="3" max="3" width="12.125" customWidth="1"/>
    <col min="4" max="4" width="12.35" customWidth="1"/>
    <col min="5" max="5" width="13.875" customWidth="1"/>
    <col min="6" max="6" width="10.125" customWidth="1"/>
    <col min="7" max="7" width="10.375" customWidth="1"/>
    <col min="8" max="8" width="9.75" customWidth="1"/>
    <col min="9" max="9" width="10.25" customWidth="1"/>
    <col min="10" max="10" width="9.5" customWidth="1"/>
    <col min="11" max="11" width="9.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68" t="s">
        <v>37</v>
      </c>
      <c r="K3" s="68"/>
    </row>
    <row r="4" ht="22.75" customHeight="1" spans="1:11">
      <c r="A4" s="48" t="s">
        <v>169</v>
      </c>
      <c r="B4" s="48" t="s">
        <v>118</v>
      </c>
      <c r="C4" s="48" t="s">
        <v>170</v>
      </c>
      <c r="D4" s="48"/>
      <c r="E4" s="48"/>
      <c r="F4" s="48" t="s">
        <v>171</v>
      </c>
      <c r="G4" s="48"/>
      <c r="H4" s="48"/>
      <c r="I4" s="48" t="s">
        <v>172</v>
      </c>
      <c r="J4" s="48"/>
      <c r="K4" s="48"/>
    </row>
    <row r="5" ht="22.75" customHeight="1" spans="1:11">
      <c r="A5" s="48"/>
      <c r="B5" s="79"/>
      <c r="C5" s="80" t="s">
        <v>118</v>
      </c>
      <c r="D5" s="80" t="s">
        <v>115</v>
      </c>
      <c r="E5" s="80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81" t="s">
        <v>118</v>
      </c>
      <c r="B6" s="82">
        <v>688381.22</v>
      </c>
      <c r="C6" s="82">
        <v>688381.22</v>
      </c>
      <c r="D6" s="83">
        <v>588381.22</v>
      </c>
      <c r="E6" s="83">
        <v>100000</v>
      </c>
      <c r="F6" s="84"/>
      <c r="G6" s="85"/>
      <c r="H6" s="85"/>
      <c r="I6" s="85"/>
      <c r="J6" s="85"/>
      <c r="K6" s="85"/>
    </row>
    <row r="7" ht="22.75" customHeight="1" spans="1:11">
      <c r="A7" s="81" t="s">
        <v>2</v>
      </c>
      <c r="B7" s="82">
        <v>688381.22</v>
      </c>
      <c r="C7" s="82">
        <v>688381.22</v>
      </c>
      <c r="D7" s="83">
        <v>588381.22</v>
      </c>
      <c r="E7" s="83">
        <v>100000</v>
      </c>
      <c r="F7" s="86"/>
      <c r="G7" s="87"/>
      <c r="H7" s="87"/>
      <c r="I7" s="87"/>
      <c r="J7" s="87"/>
      <c r="K7" s="87"/>
    </row>
    <row r="8" ht="22.75" customHeight="1" spans="1:11">
      <c r="A8" s="88"/>
      <c r="B8" s="89"/>
      <c r="C8" s="89"/>
      <c r="D8" s="90"/>
      <c r="E8" s="90"/>
      <c r="F8" s="87"/>
      <c r="G8" s="87"/>
      <c r="H8" s="87"/>
      <c r="I8" s="87"/>
      <c r="J8" s="87"/>
      <c r="K8" s="8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14" sqref="B14"/>
    </sheetView>
  </sheetViews>
  <sheetFormatPr defaultColWidth="10" defaultRowHeight="13.5" outlineLevelCol="4"/>
  <cols>
    <col min="1" max="1" width="17.5" customWidth="1"/>
    <col min="2" max="2" width="22.875" customWidth="1"/>
    <col min="3" max="3" width="18.125" customWidth="1"/>
    <col min="4" max="4" width="16.5" customWidth="1"/>
    <col min="5" max="5" width="11.875" customWidth="1"/>
  </cols>
  <sheetData>
    <row r="1" ht="14.3" customHeight="1" spans="1:1">
      <c r="A1" s="52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68" t="s">
        <v>37</v>
      </c>
      <c r="D3" s="68"/>
      <c r="E3" s="68"/>
    </row>
    <row r="4" ht="22.75" customHeight="1" spans="1:5">
      <c r="A4" s="56" t="s">
        <v>113</v>
      </c>
      <c r="B4" s="56"/>
      <c r="C4" s="56" t="s">
        <v>170</v>
      </c>
      <c r="D4" s="56"/>
      <c r="E4" s="56"/>
    </row>
    <row r="5" ht="22.75" customHeight="1" spans="1:5">
      <c r="A5" s="69" t="s">
        <v>174</v>
      </c>
      <c r="B5" s="69" t="s">
        <v>175</v>
      </c>
      <c r="C5" s="70" t="s">
        <v>118</v>
      </c>
      <c r="D5" s="69" t="s">
        <v>115</v>
      </c>
      <c r="E5" s="69" t="s">
        <v>116</v>
      </c>
    </row>
    <row r="6" ht="22.75" customHeight="1" spans="1:5">
      <c r="A6" s="71"/>
      <c r="B6" s="72" t="s">
        <v>118</v>
      </c>
      <c r="C6" s="73">
        <f>C7+C10+C15</f>
        <v>688381.22</v>
      </c>
      <c r="D6" s="73">
        <v>588381.22</v>
      </c>
      <c r="E6" s="73">
        <v>100000</v>
      </c>
    </row>
    <row r="7" ht="29" customHeight="1" spans="1:5">
      <c r="A7" s="37" t="s">
        <v>176</v>
      </c>
      <c r="B7" s="37" t="s">
        <v>177</v>
      </c>
      <c r="C7" s="73">
        <v>594165.75</v>
      </c>
      <c r="D7" s="73">
        <v>494165.75</v>
      </c>
      <c r="E7" s="73">
        <v>100000</v>
      </c>
    </row>
    <row r="8" s="67" customFormat="1" ht="29" customHeight="1" spans="1:5">
      <c r="A8" s="37" t="s">
        <v>178</v>
      </c>
      <c r="B8" s="74" t="s">
        <v>179</v>
      </c>
      <c r="C8" s="75">
        <v>594165.75</v>
      </c>
      <c r="D8" s="75">
        <v>494165.75</v>
      </c>
      <c r="E8" s="75">
        <v>100000</v>
      </c>
    </row>
    <row r="9" ht="29" customHeight="1" spans="1:5">
      <c r="A9" s="76" t="s">
        <v>180</v>
      </c>
      <c r="B9" s="76" t="s">
        <v>181</v>
      </c>
      <c r="C9" s="41">
        <v>594165.75</v>
      </c>
      <c r="D9" s="41">
        <v>494165.75</v>
      </c>
      <c r="E9" s="41">
        <v>100000</v>
      </c>
    </row>
    <row r="10" ht="29" customHeight="1" spans="1:5">
      <c r="A10" s="37" t="s">
        <v>182</v>
      </c>
      <c r="B10" s="37" t="s">
        <v>183</v>
      </c>
      <c r="C10" s="75">
        <f>C11+C13</f>
        <v>63998.98</v>
      </c>
      <c r="D10" s="75">
        <v>63998.98</v>
      </c>
      <c r="E10" s="75"/>
    </row>
    <row r="11" s="67" customFormat="1" ht="29" customHeight="1" spans="1:5">
      <c r="A11" s="37" t="s">
        <v>184</v>
      </c>
      <c r="B11" s="74" t="s">
        <v>185</v>
      </c>
      <c r="C11" s="75">
        <v>60311.39</v>
      </c>
      <c r="D11" s="75">
        <v>60311.39</v>
      </c>
      <c r="E11" s="75"/>
    </row>
    <row r="12" ht="29" customHeight="1" spans="1:5">
      <c r="A12" s="76" t="s">
        <v>186</v>
      </c>
      <c r="B12" s="76" t="s">
        <v>187</v>
      </c>
      <c r="C12" s="41">
        <v>60311.39</v>
      </c>
      <c r="D12" s="41">
        <v>60311.39</v>
      </c>
      <c r="E12" s="41"/>
    </row>
    <row r="13" s="67" customFormat="1" ht="29" customHeight="1" spans="1:5">
      <c r="A13" s="37" t="s">
        <v>188</v>
      </c>
      <c r="B13" s="77" t="s">
        <v>189</v>
      </c>
      <c r="C13" s="75">
        <v>3687.59</v>
      </c>
      <c r="D13" s="75">
        <v>3687.59</v>
      </c>
      <c r="E13" s="75"/>
    </row>
    <row r="14" ht="29" customHeight="1" spans="1:5">
      <c r="A14" s="76" t="s">
        <v>190</v>
      </c>
      <c r="B14" s="78" t="s">
        <v>189</v>
      </c>
      <c r="C14" s="41">
        <v>3687.59</v>
      </c>
      <c r="D14" s="41">
        <v>3687.59</v>
      </c>
      <c r="E14" s="41"/>
    </row>
    <row r="15" s="67" customFormat="1" ht="29" customHeight="1" spans="1:5">
      <c r="A15" s="37" t="s">
        <v>191</v>
      </c>
      <c r="B15" s="37" t="s">
        <v>192</v>
      </c>
      <c r="C15" s="75">
        <v>30216.49</v>
      </c>
      <c r="D15" s="75">
        <v>30216.49</v>
      </c>
      <c r="E15" s="75"/>
    </row>
    <row r="16" s="67" customFormat="1" ht="29" customHeight="1" spans="1:5">
      <c r="A16" s="37" t="s">
        <v>193</v>
      </c>
      <c r="B16" s="75" t="s">
        <v>194</v>
      </c>
      <c r="C16" s="75">
        <v>30216.49</v>
      </c>
      <c r="D16" s="75">
        <v>30216.49</v>
      </c>
      <c r="E16" s="75"/>
    </row>
    <row r="17" ht="29" customHeight="1" spans="1:5">
      <c r="A17" s="76" t="s">
        <v>195</v>
      </c>
      <c r="B17" s="41" t="s">
        <v>196</v>
      </c>
      <c r="C17" s="41">
        <v>30216.49</v>
      </c>
      <c r="D17" s="41">
        <v>30216.49</v>
      </c>
      <c r="E17" s="4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7" workbookViewId="0">
      <selection activeCell="A1" sqref="A1:E22"/>
    </sheetView>
  </sheetViews>
  <sheetFormatPr defaultColWidth="10" defaultRowHeight="13.5" outlineLevelCol="4"/>
  <cols>
    <col min="1" max="1" width="13.7" customWidth="1"/>
    <col min="2" max="2" width="21" customWidth="1"/>
    <col min="3" max="3" width="16.125" style="51" customWidth="1"/>
    <col min="4" max="4" width="16" style="51" customWidth="1"/>
    <col min="5" max="5" width="15.375" style="51" customWidth="1"/>
  </cols>
  <sheetData>
    <row r="1" ht="18.05" customHeight="1" spans="1:5">
      <c r="A1" s="10"/>
      <c r="B1" s="10"/>
      <c r="C1" s="52"/>
      <c r="D1" s="52"/>
      <c r="E1" s="52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53"/>
      <c r="B3" s="53"/>
      <c r="C3" s="54"/>
      <c r="D3" s="54"/>
      <c r="E3" s="55" t="s">
        <v>37</v>
      </c>
    </row>
    <row r="4" ht="26" customHeight="1" spans="1:5">
      <c r="A4" s="56" t="s">
        <v>198</v>
      </c>
      <c r="B4" s="56"/>
      <c r="C4" s="56" t="s">
        <v>199</v>
      </c>
      <c r="D4" s="56"/>
      <c r="E4" s="56"/>
    </row>
    <row r="5" ht="26" customHeight="1" spans="1:5">
      <c r="A5" s="56" t="s">
        <v>174</v>
      </c>
      <c r="B5" s="56" t="s">
        <v>175</v>
      </c>
      <c r="C5" s="56" t="s">
        <v>118</v>
      </c>
      <c r="D5" s="56" t="s">
        <v>200</v>
      </c>
      <c r="E5" s="56" t="s">
        <v>201</v>
      </c>
    </row>
    <row r="6" ht="26" customHeight="1" spans="1:5">
      <c r="A6" s="56"/>
      <c r="B6" s="57" t="s">
        <v>118</v>
      </c>
      <c r="C6" s="58">
        <v>588381.22</v>
      </c>
      <c r="D6" s="58">
        <v>551962.85</v>
      </c>
      <c r="E6" s="34">
        <v>36418.37</v>
      </c>
    </row>
    <row r="7" ht="26" customHeight="1" spans="1:5">
      <c r="A7" s="37" t="s">
        <v>202</v>
      </c>
      <c r="B7" s="37" t="s">
        <v>203</v>
      </c>
      <c r="C7" s="59">
        <v>551962.85</v>
      </c>
      <c r="D7" s="58">
        <v>551962.85</v>
      </c>
      <c r="E7" s="58"/>
    </row>
    <row r="8" ht="26" customHeight="1" spans="1:5">
      <c r="A8" s="60" t="s">
        <v>204</v>
      </c>
      <c r="B8" s="39" t="s">
        <v>205</v>
      </c>
      <c r="C8" s="61">
        <v>188546.4</v>
      </c>
      <c r="D8" s="62">
        <v>188546.4</v>
      </c>
      <c r="E8" s="63"/>
    </row>
    <row r="9" ht="26" customHeight="1" spans="1:5">
      <c r="A9" s="60" t="s">
        <v>206</v>
      </c>
      <c r="B9" s="39" t="s">
        <v>207</v>
      </c>
      <c r="C9" s="64">
        <v>19152</v>
      </c>
      <c r="D9" s="64">
        <v>19152</v>
      </c>
      <c r="E9" s="64"/>
    </row>
    <row r="10" ht="26" customHeight="1" spans="1:5">
      <c r="A10" s="60" t="s">
        <v>208</v>
      </c>
      <c r="B10" s="39" t="s">
        <v>209</v>
      </c>
      <c r="C10" s="64">
        <v>96500</v>
      </c>
      <c r="D10" s="64">
        <v>96500</v>
      </c>
      <c r="E10" s="64"/>
    </row>
    <row r="11" ht="26" customHeight="1" spans="1:5">
      <c r="A11" s="60" t="s">
        <v>210</v>
      </c>
      <c r="B11" s="39" t="s">
        <v>211</v>
      </c>
      <c r="C11" s="64">
        <v>127537.2</v>
      </c>
      <c r="D11" s="64">
        <v>127537.2</v>
      </c>
      <c r="E11" s="64"/>
    </row>
    <row r="12" ht="26" customHeight="1" spans="1:5">
      <c r="A12" s="60" t="s">
        <v>212</v>
      </c>
      <c r="B12" s="39" t="s">
        <v>213</v>
      </c>
      <c r="C12" s="64">
        <v>30216.49</v>
      </c>
      <c r="D12" s="64">
        <v>30216.49</v>
      </c>
      <c r="E12" s="64"/>
    </row>
    <row r="13" ht="26" customHeight="1" spans="1:5">
      <c r="A13" s="60" t="s">
        <v>214</v>
      </c>
      <c r="B13" s="39" t="s">
        <v>215</v>
      </c>
      <c r="C13" s="64">
        <v>63998.98</v>
      </c>
      <c r="D13" s="64">
        <v>63998.98</v>
      </c>
      <c r="E13" s="64"/>
    </row>
    <row r="14" ht="26" customHeight="1" spans="1:5">
      <c r="A14" s="60" t="s">
        <v>216</v>
      </c>
      <c r="B14" s="39" t="s">
        <v>217</v>
      </c>
      <c r="C14" s="64">
        <v>26011.78</v>
      </c>
      <c r="D14" s="64">
        <v>26011.78</v>
      </c>
      <c r="E14" s="64"/>
    </row>
    <row r="15" ht="26" customHeight="1" spans="1:5">
      <c r="A15" s="65" t="s">
        <v>218</v>
      </c>
      <c r="B15" s="65" t="s">
        <v>219</v>
      </c>
      <c r="C15" s="34">
        <v>36418.37</v>
      </c>
      <c r="D15" s="34"/>
      <c r="E15" s="34">
        <v>36418.37</v>
      </c>
    </row>
    <row r="16" ht="26" customHeight="1" spans="1:5">
      <c r="A16" s="60" t="s">
        <v>220</v>
      </c>
      <c r="B16" s="39" t="s">
        <v>221</v>
      </c>
      <c r="C16" s="36">
        <v>5000</v>
      </c>
      <c r="D16" s="36"/>
      <c r="E16" s="36">
        <v>5000</v>
      </c>
    </row>
    <row r="17" ht="26" customHeight="1" spans="1:5">
      <c r="A17" s="60" t="s">
        <v>222</v>
      </c>
      <c r="B17" s="39" t="s">
        <v>223</v>
      </c>
      <c r="C17" s="36">
        <v>10000</v>
      </c>
      <c r="D17" s="36"/>
      <c r="E17" s="36">
        <v>10000</v>
      </c>
    </row>
    <row r="18" ht="26" customHeight="1" spans="1:5">
      <c r="A18" s="60" t="s">
        <v>224</v>
      </c>
      <c r="B18" s="39" t="s">
        <v>225</v>
      </c>
      <c r="C18" s="36">
        <v>2000</v>
      </c>
      <c r="D18" s="36"/>
      <c r="E18" s="36">
        <v>2000</v>
      </c>
    </row>
    <row r="19" ht="26" customHeight="1" spans="1:5">
      <c r="A19" s="60" t="s">
        <v>226</v>
      </c>
      <c r="B19" s="39" t="s">
        <v>227</v>
      </c>
      <c r="C19" s="36">
        <v>5000</v>
      </c>
      <c r="D19" s="36"/>
      <c r="E19" s="36">
        <v>5000</v>
      </c>
    </row>
    <row r="20" s="50" customFormat="1" ht="25.5" customHeight="1" spans="1:5">
      <c r="A20" s="60" t="s">
        <v>228</v>
      </c>
      <c r="B20" s="39" t="s">
        <v>229</v>
      </c>
      <c r="C20" s="36">
        <v>3000</v>
      </c>
      <c r="D20" s="66"/>
      <c r="E20" s="36">
        <v>3000</v>
      </c>
    </row>
    <row r="21" ht="26" customHeight="1" spans="1:5">
      <c r="A21" s="60" t="s">
        <v>230</v>
      </c>
      <c r="B21" s="39" t="s">
        <v>231</v>
      </c>
      <c r="C21" s="36">
        <v>6704.71</v>
      </c>
      <c r="D21" s="36"/>
      <c r="E21" s="36">
        <v>6704.71</v>
      </c>
    </row>
    <row r="22" ht="26" customHeight="1" spans="1:5">
      <c r="A22" s="60" t="s">
        <v>232</v>
      </c>
      <c r="B22" s="39" t="s">
        <v>233</v>
      </c>
      <c r="C22" s="36">
        <v>4713.66</v>
      </c>
      <c r="D22" s="36"/>
      <c r="E22" s="36">
        <v>4713.66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♥，</cp:lastModifiedBy>
  <dcterms:created xsi:type="dcterms:W3CDTF">2023-01-31T08:53:00Z</dcterms:created>
  <dcterms:modified xsi:type="dcterms:W3CDTF">2024-03-13T07:17:18Z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6C91B744387A4513AFD4DB8713EC914F_13</vt:lpwstr>
  </property>
</Properties>
</file>