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44525"/>
</workbook>
</file>

<file path=xl/sharedStrings.xml><?xml version="1.0" encoding="utf-8"?>
<sst xmlns="http://schemas.openxmlformats.org/spreadsheetml/2006/main" count="338" uniqueCount="244">
  <si>
    <t>单位代码：</t>
  </si>
  <si>
    <t>单位名称：</t>
  </si>
  <si>
    <t>宁县调查研究室</t>
  </si>
  <si>
    <t>部门预算公开表</t>
  </si>
  <si>
    <t xml:space="preserve">     </t>
  </si>
  <si>
    <t>编制日期：</t>
  </si>
  <si>
    <t>部门领导：</t>
  </si>
  <si>
    <t>武小康</t>
  </si>
  <si>
    <t>财务负责人：</t>
  </si>
  <si>
    <t>石兴旺</t>
  </si>
  <si>
    <t>制表人：</t>
  </si>
  <si>
    <t>任志鹏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</si>
  <si>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</si>
  <si>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</si>
  <si>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</si>
  <si>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</si>
  <si>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</si>
  <si>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</si>
  <si>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</si>
  <si>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</si>
  <si>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</si>
  <si>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</si>
  <si>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</si>
  <si>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</si>
  <si>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</si>
  <si>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</si>
  <si>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</si>
  <si>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</si>
  <si>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</si>
  <si>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</si>
  <si>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</si>
  <si>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</si>
  <si>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</si>
  <si>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</si>
  <si>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</si>
  <si>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</si>
  <si>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</si>
  <si>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</si>
  <si>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</si>
  <si>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</si>
  <si>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</si>
  <si>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</si>
  <si>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</si>
  <si>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</si>
  <si>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</si>
  <si>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</si>
  <si>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</si>
  <si>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</si>
  <si>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</si>
  <si>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</si>
  <si>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</si>
  <si>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</si>
  <si>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</si>
  <si>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</si>
  <si>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</si>
  <si>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</si>
  <si>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</si>
  <si>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</si>
  <si>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</si>
  <si>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</si>
  <si>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</si>
  <si>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</si>
  <si>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</si>
  <si>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</si>
  <si>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</si>
  <si>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</si>
  <si>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</si>
  <si>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</si>
  <si>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</si>
  <si>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</si>
  <si>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</si>
  <si>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</si>
  <si>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</si>
  <si>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</si>
  <si>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</si>
  <si>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</si>
  <si>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</si>
  <si>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</si>
  <si>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</si>
  <si>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</si>
  <si>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</si>
  <si>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</si>
  <si>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</si>
  <si>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</si>
  <si>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</si>
  <si>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</si>
  <si>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</si>
  <si>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</si>
  <si>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</si>
  <si>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</si>
  <si>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</si>
  <si>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</si>
  <si>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</si>
  <si>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</si>
  <si>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</si>
  <si>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</si>
  <si>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</si>
  <si>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</si>
  <si>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</si>
  <si>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</si>
  <si>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</si>
  <si>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</si>
  <si>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</si>
  <si>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</si>
  <si>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</si>
  <si>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</si>
  <si>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</si>
  <si>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</si>
  <si>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</si>
  <si>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</si>
  <si>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</si>
  <si>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</si>
  <si>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</si>
  <si>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</si>
  <si>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</si>
  <si>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</si>
  <si>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</si>
  <si>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</si>
  <si>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</si>
  <si>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r>
      <rPr>
        <sz val="9"/>
        <color indexed="8"/>
        <rFont val="仿宋_GB2312"/>
        <charset val="134"/>
      </rPr>
      <t>一般公共服务支出</t>
    </r>
  </si>
  <si>
    <t>20131</t>
  </si>
  <si>
    <r>
      <rPr>
        <sz val="9"/>
        <color indexed="8"/>
        <rFont val="仿宋_GB2312"/>
        <charset val="134"/>
      </rPr>
      <t>党委办公厅（室）及相关机构事务支出</t>
    </r>
  </si>
  <si>
    <t>2013150</t>
  </si>
  <si>
    <r>
      <rPr>
        <sz val="9"/>
        <color indexed="8"/>
        <rFont val="仿宋_GB2312"/>
        <charset val="134"/>
      </rPr>
      <t>事业运行</t>
    </r>
  </si>
  <si>
    <t>208</t>
  </si>
  <si>
    <r>
      <rPr>
        <sz val="9"/>
        <color indexed="8"/>
        <rFont val="仿宋_GB2312"/>
        <charset val="134"/>
      </rPr>
      <t>社会保障和就业支出</t>
    </r>
  </si>
  <si>
    <t>20805</t>
  </si>
  <si>
    <t>行政事业单位养老支出</t>
  </si>
  <si>
    <t>2080505</t>
  </si>
  <si>
    <t>机关事业单位基本养老保险</t>
  </si>
  <si>
    <t>20899</t>
  </si>
  <si>
    <r>
      <rPr>
        <sz val="9"/>
        <color indexed="8"/>
        <rFont val="仿宋_GB2312"/>
        <charset val="134"/>
      </rPr>
      <t>其他社会保障和就业支出</t>
    </r>
  </si>
  <si>
    <r>
      <rPr>
        <sz val="9"/>
        <color indexed="8"/>
        <rFont val="仿宋_GB2312"/>
        <charset val="134"/>
      </rPr>
      <t>卫生健康支出</t>
    </r>
  </si>
  <si>
    <r>
      <rPr>
        <sz val="9"/>
        <color indexed="8"/>
        <rFont val="仿宋_GB2312"/>
        <charset val="134"/>
      </rPr>
      <t>行政事业单位医疗</t>
    </r>
  </si>
  <si>
    <t>2101102</t>
  </si>
  <si>
    <r>
      <rPr>
        <sz val="9"/>
        <color indexed="8"/>
        <rFont val="仿宋_GB2312"/>
        <charset val="134"/>
      </rPr>
      <t>事业单位医疗</t>
    </r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</si>
  <si>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</si>
  <si>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</si>
  <si>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</si>
  <si>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</si>
  <si>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</si>
  <si>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</si>
  <si>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</si>
  <si>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</si>
  <si>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</si>
  <si>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</si>
  <si>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</si>
  <si>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</si>
  <si>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</si>
  <si>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</si>
  <si>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</si>
  <si>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</si>
  <si>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</si>
  <si>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</si>
  <si>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</si>
  <si>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</si>
  <si>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</si>
  <si>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</si>
  <si>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</si>
  <si>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</si>
  <si>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</si>
  <si>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</si>
  <si>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</si>
  <si>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</si>
  <si>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</si>
  <si>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</si>
  <si>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</si>
  <si>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</si>
  <si>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</si>
  <si>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</si>
  <si>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</si>
  <si>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</si>
  <si>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</si>
  <si>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</si>
  <si>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</si>
  <si>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</si>
  <si>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</si>
  <si>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</si>
  <si>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</si>
  <si>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</si>
  <si>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</si>
  <si>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</si>
  <si>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</si>
  <si>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</si>
  <si>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</si>
  <si>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</si>
  <si>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</si>
  <si>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</si>
  <si>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</si>
  <si>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</si>
  <si>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</si>
  <si>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</si>
  <si>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</si>
  <si>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</si>
  <si>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</si>
  <si>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</si>
  <si>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</si>
  <si>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</si>
  <si>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</si>
  <si>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</si>
  <si>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</si>
  <si>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</si>
  <si>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</si>
  <si>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</si>
  <si>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</si>
  <si>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</si>
  <si>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</si>
  <si>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</si>
  <si>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</si>
  <si>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</si>
  <si>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</si>
  <si>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30228</t>
  </si>
  <si>
    <t xml:space="preserve">  工会经费</t>
  </si>
  <si>
    <t>30229</t>
  </si>
  <si>
    <t xml:space="preserve">  福利费</t>
  </si>
  <si>
    <t>30299</t>
  </si>
  <si>
    <t xml:space="preserve">  其他商品和服务支出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</si>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</sst>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8">
    <numFmt numFmtId="176" formatCode="yyyy\-mm\-dd"/>
    <numFmt numFmtId="177" formatCode="#,##0.00_ "/>
    <numFmt numFmtId="178" formatCode="#0.00"/>
    <numFmt numFmtId="41" formatCode="_ * #,##0_ ;_ * \-#,##0_ ;_ * &quot;-&quot;_ ;_ @_ "/>
    <numFmt numFmtId="179" formatCode="#,##0.00_ ;[Red]\-#,##0.00\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SimSun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sz val="11"/>
      <name val="宋体"/>
      <charset val="1"/>
      <scheme val="minor"/>
    </font>
    <font>
      <sz val="9"/>
      <color indexed="8"/>
      <name val="Times New Roman"/>
      <charset val="134"/>
    </font>
    <font>
      <sz val="9"/>
      <color rgb="FF00000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indexed="8"/>
      <name val="仿宋_GB2312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8" fillId="12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2" fillId="34" borderId="10" applyNumberFormat="0" applyAlignment="0" applyProtection="0">
      <alignment vertical="center"/>
    </xf>
    <xf numFmtId="0" fontId="41" fillId="12" borderId="5" applyNumberFormat="0" applyAlignment="0" applyProtection="0">
      <alignment vertical="center"/>
    </xf>
    <xf numFmtId="0" fontId="50" fillId="32" borderId="11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0" fillId="19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0" borderId="0"/>
    <xf numFmtId="0" fontId="33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</cellStyleXfs>
  <cellXfs count="10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8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0" fontId="18" fillId="0" borderId="2" xfId="0" applyFont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8" fontId="26" fillId="0" borderId="2" xfId="0" applyNumberFormat="1" applyFont="1" applyBorder="1" applyAlignment="1">
      <alignment horizontal="center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18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6" applyFont="1" applyFill="1" applyBorder="1" applyAlignment="1" applyProtection="1">
      <alignment vertical="center"/>
    </xf>
    <xf numFmtId="179" fontId="27" fillId="0" borderId="1" xfId="0" applyNumberFormat="1" applyFont="1" applyFill="1" applyBorder="1" applyAlignment="1">
      <alignment horizontal="right" vertical="center"/>
    </xf>
    <xf numFmtId="0" fontId="19" fillId="0" borderId="1" xfId="46" applyFont="1" applyFill="1" applyBorder="1" applyAlignment="1" applyProtection="1">
      <alignment vertical="center"/>
    </xf>
    <xf numFmtId="0" fontId="14" fillId="0" borderId="1" xfId="46" applyFont="1" applyBorder="1" applyAlignment="1" applyProtection="1">
      <alignment vertical="center"/>
    </xf>
    <xf numFmtId="0" fontId="19" fillId="0" borderId="1" xfId="46" applyFont="1" applyFill="1" applyBorder="1" applyAlignment="1" applyProtection="1">
      <alignment horizontal="center" vertical="center"/>
    </xf>
    <xf numFmtId="179" fontId="19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190" zoomScaleNormal="190" workbookViewId="0">
      <selection activeCell="G10" sqref="G10"/>
    </sheetView>
  </sheetViews>
  <sheetFormatPr defaultColWidth="10" defaultRowHeight="13.5"/>
  <cols>
    <col min="1" max="1" width="2.54166666666667" customWidth="1"/>
    <col min="2" max="2" width="11.9083333333333" customWidth="1"/>
    <col min="3" max="4" width="9.76666666666667" customWidth="1"/>
    <col min="5" max="5" width="12.8916666666667" customWidth="1"/>
    <col min="6" max="6" width="10.7833333333333" customWidth="1"/>
    <col min="7" max="7" width="13.425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0"/>
      <c r="D3" s="10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1" t="s">
        <v>3</v>
      </c>
      <c r="C6" s="101"/>
      <c r="D6" s="101"/>
      <c r="E6" s="101"/>
      <c r="F6" s="101"/>
      <c r="G6" s="101"/>
      <c r="H6" s="101"/>
      <c r="I6" s="101"/>
      <c r="J6" s="101"/>
      <c r="K6" s="10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2" t="s">
        <v>5</v>
      </c>
      <c r="G10" s="103">
        <v>45291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2" t="s">
        <v>6</v>
      </c>
      <c r="C12" s="102" t="s">
        <v>7</v>
      </c>
      <c r="D12" s="12"/>
      <c r="E12" s="102" t="s">
        <v>8</v>
      </c>
      <c r="F12" s="10" t="s">
        <v>9</v>
      </c>
      <c r="G12" s="12"/>
      <c r="H12" s="102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9" sqref="G9"/>
    </sheetView>
  </sheetViews>
  <sheetFormatPr defaultColWidth="10" defaultRowHeight="13.5" outlineLevelCol="2"/>
  <cols>
    <col min="1" max="1" width="5.01666666666667" customWidth="1"/>
    <col min="2" max="2" width="64.5" customWidth="1"/>
    <col min="3" max="3" width="57.125" customWidth="1"/>
  </cols>
  <sheetData>
    <row r="1" ht="35.4" customHeight="1" spans="1:2">
      <c r="A1" s="10"/>
      <c r="B1" s="10"/>
    </row>
    <row r="2" ht="39.15" customHeight="1" spans="1:3">
      <c r="A2" s="10"/>
      <c r="B2" s="95" t="s">
        <v>13</v>
      </c>
      <c r="C2" s="95"/>
    </row>
    <row r="3" ht="29.35" customHeight="1" spans="1:3">
      <c r="A3" s="96"/>
      <c r="B3" s="97" t="s">
        <v>14</v>
      </c>
      <c r="C3" s="97" t="s">
        <v>15</v>
      </c>
    </row>
    <row r="4" ht="28.45" customHeight="1" spans="1:3">
      <c r="A4" s="87"/>
      <c r="B4" s="98" t="s">
        <v>16</v>
      </c>
      <c r="C4" s="99" t="s">
        <v>17</v>
      </c>
    </row>
    <row r="5" ht="28.45" customHeight="1" spans="1:3">
      <c r="A5" s="87"/>
      <c r="B5" s="98" t="s">
        <v>18</v>
      </c>
      <c r="C5" s="99" t="s">
        <v>19</v>
      </c>
    </row>
    <row r="6" ht="28.45" customHeight="1" spans="1:3">
      <c r="A6" s="87"/>
      <c r="B6" s="98" t="s">
        <v>20</v>
      </c>
      <c r="C6" s="99" t="s">
        <v>21</v>
      </c>
    </row>
    <row r="7" ht="28.45" customHeight="1" spans="1:3">
      <c r="A7" s="87"/>
      <c r="B7" s="98" t="s">
        <v>22</v>
      </c>
      <c r="C7" s="99"/>
    </row>
    <row r="8" ht="28.45" customHeight="1" spans="1:3">
      <c r="A8" s="87"/>
      <c r="B8" s="98" t="s">
        <v>23</v>
      </c>
      <c r="C8" s="99" t="s">
        <v>24</v>
      </c>
    </row>
    <row r="9" ht="28.45" customHeight="1" spans="1:3">
      <c r="A9" s="87"/>
      <c r="B9" s="98" t="s">
        <v>25</v>
      </c>
      <c r="C9" s="99" t="s">
        <v>26</v>
      </c>
    </row>
    <row r="10" ht="28.45" customHeight="1" spans="1:3">
      <c r="A10" s="87"/>
      <c r="B10" s="98" t="s">
        <v>27</v>
      </c>
      <c r="C10" s="99" t="s">
        <v>28</v>
      </c>
    </row>
    <row r="11" ht="28.45" customHeight="1" spans="1:3">
      <c r="A11" s="87"/>
      <c r="B11" s="98" t="s">
        <v>29</v>
      </c>
      <c r="C11" s="99" t="s">
        <v>30</v>
      </c>
    </row>
    <row r="12" ht="28.45" customHeight="1" spans="1:3">
      <c r="A12" s="87"/>
      <c r="B12" s="98" t="s">
        <v>31</v>
      </c>
      <c r="C12" s="99"/>
    </row>
    <row r="13" ht="28.45" customHeight="1" spans="1:3">
      <c r="A13" s="10"/>
      <c r="B13" s="98" t="s">
        <v>32</v>
      </c>
      <c r="C13" s="99"/>
    </row>
    <row r="14" ht="28.45" customHeight="1" spans="1:3">
      <c r="A14" s="10"/>
      <c r="B14" s="98" t="s">
        <v>33</v>
      </c>
      <c r="C14" s="99" t="s">
        <v>17</v>
      </c>
    </row>
    <row r="15" ht="36" customHeight="1" spans="2:3">
      <c r="B15" s="98" t="s">
        <v>34</v>
      </c>
      <c r="C15" s="38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zoomScale="175" zoomScaleNormal="175" workbookViewId="0">
      <selection activeCell="D14" sqref="D14"/>
    </sheetView>
  </sheetViews>
  <sheetFormatPr defaultColWidth="10" defaultRowHeight="13.5" outlineLevelCol="3"/>
  <cols>
    <col min="1" max="1" width="23.925" customWidth="1"/>
    <col min="2" max="2" width="18.2833333333333" style="77" customWidth="1"/>
    <col min="3" max="3" width="24.8583333333333" customWidth="1"/>
    <col min="4" max="4" width="19.5" customWidth="1"/>
  </cols>
  <sheetData>
    <row r="1" ht="28" customHeight="1" spans="1:4">
      <c r="A1" s="11" t="s">
        <v>35</v>
      </c>
      <c r="B1" s="11"/>
      <c r="C1" s="11"/>
      <c r="D1" s="11"/>
    </row>
    <row r="2" ht="22.75" customHeight="1" spans="1:4">
      <c r="A2" s="87"/>
      <c r="B2" s="88"/>
      <c r="C2" s="87"/>
      <c r="D2" s="89" t="s">
        <v>36</v>
      </c>
    </row>
    <row r="3" ht="19" customHeight="1" spans="1:4">
      <c r="A3" s="44" t="s">
        <v>37</v>
      </c>
      <c r="B3" s="44"/>
      <c r="C3" s="44" t="s">
        <v>38</v>
      </c>
      <c r="D3" s="44"/>
    </row>
    <row r="4" ht="19" customHeight="1" spans="1:4">
      <c r="A4" s="44" t="s">
        <v>39</v>
      </c>
      <c r="B4" s="44" t="s">
        <v>40</v>
      </c>
      <c r="C4" s="44" t="s">
        <v>39</v>
      </c>
      <c r="D4" s="44" t="s">
        <v>40</v>
      </c>
    </row>
    <row r="5" ht="19" customHeight="1" spans="1:4">
      <c r="A5" s="90" t="s">
        <v>41</v>
      </c>
      <c r="B5" s="70">
        <v>115057.32</v>
      </c>
      <c r="C5" s="90" t="s">
        <v>42</v>
      </c>
      <c r="D5" s="70">
        <v>96681.32</v>
      </c>
    </row>
    <row r="6" ht="19" customHeight="1" spans="1:4">
      <c r="A6" s="90" t="s">
        <v>43</v>
      </c>
      <c r="B6" s="70"/>
      <c r="C6" s="90" t="s">
        <v>44</v>
      </c>
      <c r="D6" s="73"/>
    </row>
    <row r="7" ht="19" customHeight="1" spans="1:4">
      <c r="A7" s="90" t="s">
        <v>45</v>
      </c>
      <c r="B7" s="70"/>
      <c r="C7" s="90" t="s">
        <v>46</v>
      </c>
      <c r="D7" s="73"/>
    </row>
    <row r="8" ht="19" customHeight="1" spans="1:4">
      <c r="A8" s="90" t="s">
        <v>47</v>
      </c>
      <c r="B8" s="70"/>
      <c r="C8" s="90" t="s">
        <v>48</v>
      </c>
      <c r="D8" s="73"/>
    </row>
    <row r="9" ht="19" customHeight="1" spans="1:4">
      <c r="A9" s="90" t="s">
        <v>49</v>
      </c>
      <c r="B9" s="70"/>
      <c r="C9" s="90" t="s">
        <v>50</v>
      </c>
      <c r="D9" s="73"/>
    </row>
    <row r="10" ht="19" customHeight="1" spans="1:4">
      <c r="A10" s="90" t="s">
        <v>51</v>
      </c>
      <c r="B10" s="70"/>
      <c r="C10" s="90" t="s">
        <v>52</v>
      </c>
      <c r="D10" s="73"/>
    </row>
    <row r="11" ht="19" customHeight="1" spans="1:4">
      <c r="A11" s="90" t="s">
        <v>53</v>
      </c>
      <c r="B11" s="70"/>
      <c r="C11" s="90" t="s">
        <v>54</v>
      </c>
      <c r="D11" s="73"/>
    </row>
    <row r="12" ht="19" customHeight="1" spans="1:4">
      <c r="A12" s="90" t="s">
        <v>55</v>
      </c>
      <c r="B12" s="70"/>
      <c r="C12" s="90" t="s">
        <v>56</v>
      </c>
      <c r="D12" s="73">
        <v>12465.62</v>
      </c>
    </row>
    <row r="13" ht="19" customHeight="1" spans="1:4">
      <c r="A13" s="90" t="s">
        <v>57</v>
      </c>
      <c r="B13" s="70"/>
      <c r="C13" s="90" t="s">
        <v>58</v>
      </c>
      <c r="D13" s="73"/>
    </row>
    <row r="14" ht="19" customHeight="1" spans="1:4">
      <c r="A14" s="90"/>
      <c r="B14" s="91"/>
      <c r="C14" s="90" t="s">
        <v>59</v>
      </c>
      <c r="D14" s="73">
        <v>5910.38</v>
      </c>
    </row>
    <row r="15" ht="19" customHeight="1" spans="1:4">
      <c r="A15" s="90"/>
      <c r="B15" s="91"/>
      <c r="C15" s="90" t="s">
        <v>60</v>
      </c>
      <c r="D15" s="73"/>
    </row>
    <row r="16" ht="19" customHeight="1" spans="1:4">
      <c r="A16" s="90"/>
      <c r="B16" s="91"/>
      <c r="C16" s="90" t="s">
        <v>61</v>
      </c>
      <c r="D16" s="73"/>
    </row>
    <row r="17" ht="19" customHeight="1" spans="1:4">
      <c r="A17" s="90"/>
      <c r="B17" s="91"/>
      <c r="C17" s="90" t="s">
        <v>62</v>
      </c>
      <c r="D17" s="73"/>
    </row>
    <row r="18" ht="19" customHeight="1" spans="1:4">
      <c r="A18" s="90"/>
      <c r="B18" s="91"/>
      <c r="C18" s="90" t="s">
        <v>63</v>
      </c>
      <c r="D18" s="73"/>
    </row>
    <row r="19" ht="19" customHeight="1" spans="1:4">
      <c r="A19" s="92"/>
      <c r="B19" s="93"/>
      <c r="C19" s="90" t="s">
        <v>64</v>
      </c>
      <c r="D19" s="73"/>
    </row>
    <row r="20" ht="19" customHeight="1" spans="1:4">
      <c r="A20" s="92"/>
      <c r="B20" s="93"/>
      <c r="C20" s="90" t="s">
        <v>65</v>
      </c>
      <c r="D20" s="73"/>
    </row>
    <row r="21" ht="19" customHeight="1" spans="1:4">
      <c r="A21" s="92"/>
      <c r="B21" s="93"/>
      <c r="C21" s="90" t="s">
        <v>66</v>
      </c>
      <c r="D21" s="73"/>
    </row>
    <row r="22" ht="19" customHeight="1" spans="1:4">
      <c r="A22" s="92"/>
      <c r="B22" s="93"/>
      <c r="C22" s="90" t="s">
        <v>67</v>
      </c>
      <c r="D22" s="73"/>
    </row>
    <row r="23" ht="19" customHeight="1" spans="1:4">
      <c r="A23" s="92"/>
      <c r="B23" s="93"/>
      <c r="C23" s="90" t="s">
        <v>68</v>
      </c>
      <c r="D23" s="73"/>
    </row>
    <row r="24" ht="19" customHeight="1" spans="1:4">
      <c r="A24" s="90"/>
      <c r="B24" s="91"/>
      <c r="C24" s="90" t="s">
        <v>69</v>
      </c>
      <c r="D24" s="73"/>
    </row>
    <row r="25" ht="19" customHeight="1" spans="1:4">
      <c r="A25" s="90"/>
      <c r="B25" s="91"/>
      <c r="C25" s="90" t="s">
        <v>70</v>
      </c>
      <c r="D25" s="73"/>
    </row>
    <row r="26" ht="19" customHeight="1" spans="1:4">
      <c r="A26" s="90"/>
      <c r="B26" s="91"/>
      <c r="C26" s="90" t="s">
        <v>71</v>
      </c>
      <c r="D26" s="73"/>
    </row>
    <row r="27" ht="19" customHeight="1" spans="1:4">
      <c r="A27" s="92"/>
      <c r="B27" s="93"/>
      <c r="C27" s="90" t="s">
        <v>72</v>
      </c>
      <c r="D27" s="73"/>
    </row>
    <row r="28" ht="19" customHeight="1" spans="1:4">
      <c r="A28" s="92"/>
      <c r="B28" s="93"/>
      <c r="C28" s="90" t="s">
        <v>73</v>
      </c>
      <c r="D28" s="73"/>
    </row>
    <row r="29" ht="19" customHeight="1" spans="1:4">
      <c r="A29" s="92"/>
      <c r="B29" s="93"/>
      <c r="C29" s="90" t="s">
        <v>74</v>
      </c>
      <c r="D29" s="73"/>
    </row>
    <row r="30" ht="19" customHeight="1" spans="1:4">
      <c r="A30" s="92"/>
      <c r="B30" s="93"/>
      <c r="C30" s="90" t="s">
        <v>75</v>
      </c>
      <c r="D30" s="73"/>
    </row>
    <row r="31" ht="19" customHeight="1" spans="1:4">
      <c r="A31" s="92"/>
      <c r="B31" s="93"/>
      <c r="C31" s="90" t="s">
        <v>76</v>
      </c>
      <c r="D31" s="73"/>
    </row>
    <row r="32" ht="19" customHeight="1" spans="1:4">
      <c r="A32" s="90"/>
      <c r="B32" s="94"/>
      <c r="C32" s="90" t="s">
        <v>77</v>
      </c>
      <c r="D32" s="73"/>
    </row>
    <row r="33" ht="19" customHeight="1" spans="1:4">
      <c r="A33" s="90"/>
      <c r="B33" s="94"/>
      <c r="C33" s="90" t="s">
        <v>78</v>
      </c>
      <c r="D33" s="73"/>
    </row>
    <row r="34" ht="19" customHeight="1" spans="1:4">
      <c r="A34" s="90"/>
      <c r="B34" s="94"/>
      <c r="C34" s="90" t="s">
        <v>79</v>
      </c>
      <c r="D34" s="73"/>
    </row>
    <row r="35" ht="19" customHeight="1" spans="1:4">
      <c r="A35" s="90"/>
      <c r="B35" s="94"/>
      <c r="C35" s="90"/>
      <c r="D35" s="94"/>
    </row>
    <row r="36" ht="19" customHeight="1" spans="1:4">
      <c r="A36" s="90"/>
      <c r="B36" s="94"/>
      <c r="C36" s="90"/>
      <c r="D36" s="94"/>
    </row>
    <row r="37" ht="19" customHeight="1" spans="1:4">
      <c r="A37" s="90"/>
      <c r="B37" s="94"/>
      <c r="C37" s="90"/>
      <c r="D37" s="94"/>
    </row>
    <row r="38" ht="19" customHeight="1" spans="1:4">
      <c r="A38" s="92" t="s">
        <v>80</v>
      </c>
      <c r="B38" s="93">
        <f>SUM(B5:B13)</f>
        <v>115057.32</v>
      </c>
      <c r="C38" s="92" t="s">
        <v>81</v>
      </c>
      <c r="D38" s="93">
        <f>SUM(D5:D37)</f>
        <v>115057.32</v>
      </c>
    </row>
    <row r="39" ht="19" customHeight="1" spans="1:4">
      <c r="A39" s="92" t="s">
        <v>82</v>
      </c>
      <c r="B39" s="93"/>
      <c r="C39" s="92" t="s">
        <v>83</v>
      </c>
      <c r="D39" s="93"/>
    </row>
    <row r="40" ht="19" customHeight="1" spans="1:4">
      <c r="A40" s="92" t="s">
        <v>84</v>
      </c>
      <c r="B40" s="91"/>
      <c r="C40" s="90"/>
      <c r="D40" s="91"/>
    </row>
    <row r="41" ht="19" customHeight="1" spans="1:4">
      <c r="A41" s="92" t="s">
        <v>85</v>
      </c>
      <c r="B41" s="93">
        <f>B38+B39</f>
        <v>115057.32</v>
      </c>
      <c r="C41" s="92" t="s">
        <v>86</v>
      </c>
      <c r="D41" s="93">
        <f>D38+D39</f>
        <v>115057.32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zoomScale="145" zoomScaleNormal="145" workbookViewId="0">
      <selection activeCell="B35" sqref="B35"/>
    </sheetView>
  </sheetViews>
  <sheetFormatPr defaultColWidth="7.875" defaultRowHeight="12.75" customHeight="1" outlineLevelCol="2"/>
  <cols>
    <col min="1" max="1" width="45.5083333333333" style="17" customWidth="1"/>
    <col min="2" max="2" width="41.375" style="17" customWidth="1"/>
    <col min="3" max="3" width="27.375" style="17" customWidth="1"/>
    <col min="4" max="16384" width="7.875" style="16"/>
  </cols>
  <sheetData>
    <row r="1" ht="24.75" customHeight="1" spans="1:2">
      <c r="A1" s="19" t="s">
        <v>87</v>
      </c>
      <c r="B1" s="19"/>
    </row>
    <row r="2" ht="24.75" customHeight="1" spans="1:2">
      <c r="A2" s="78"/>
      <c r="B2" s="20" t="s">
        <v>36</v>
      </c>
    </row>
    <row r="3" ht="23" customHeight="1" spans="1:2">
      <c r="A3" s="29" t="s">
        <v>39</v>
      </c>
      <c r="B3" s="29" t="s">
        <v>40</v>
      </c>
    </row>
    <row r="4" s="16" customFormat="1" ht="23" customHeight="1" spans="1:2">
      <c r="A4" s="79" t="s">
        <v>88</v>
      </c>
      <c r="B4" s="80">
        <f>B5+B6</f>
        <v>115057.32</v>
      </c>
    </row>
    <row r="5" s="16" customFormat="1" ht="23" customHeight="1" spans="1:3">
      <c r="A5" s="81" t="s">
        <v>89</v>
      </c>
      <c r="B5" s="82">
        <v>115057.32</v>
      </c>
      <c r="C5" s="17"/>
    </row>
    <row r="6" s="16" customFormat="1" ht="23" customHeight="1" spans="1:3">
      <c r="A6" s="81" t="s">
        <v>90</v>
      </c>
      <c r="B6" s="82"/>
      <c r="C6" s="17"/>
    </row>
    <row r="7" s="16" customFormat="1" ht="23" customHeight="1" spans="1:3">
      <c r="A7" s="79" t="s">
        <v>91</v>
      </c>
      <c r="B7" s="82">
        <f>B8+B9</f>
        <v>0</v>
      </c>
      <c r="C7" s="17"/>
    </row>
    <row r="8" s="16" customFormat="1" ht="23" customHeight="1" spans="1:3">
      <c r="A8" s="81" t="s">
        <v>89</v>
      </c>
      <c r="B8" s="82"/>
      <c r="C8" s="17"/>
    </row>
    <row r="9" s="16" customFormat="1" ht="23" customHeight="1" spans="1:3">
      <c r="A9" s="81" t="s">
        <v>90</v>
      </c>
      <c r="B9" s="82"/>
      <c r="C9" s="17"/>
    </row>
    <row r="10" s="16" customFormat="1" ht="23" customHeight="1" spans="1:3">
      <c r="A10" s="79" t="s">
        <v>92</v>
      </c>
      <c r="B10" s="82"/>
      <c r="C10" s="17"/>
    </row>
    <row r="11" s="16" customFormat="1" ht="23" customHeight="1" spans="1:3">
      <c r="A11" s="81" t="s">
        <v>89</v>
      </c>
      <c r="B11" s="82"/>
      <c r="C11" s="17"/>
    </row>
    <row r="12" s="16" customFormat="1" ht="23" customHeight="1" spans="1:3">
      <c r="A12" s="81" t="s">
        <v>90</v>
      </c>
      <c r="B12" s="82"/>
      <c r="C12" s="17"/>
    </row>
    <row r="13" s="16" customFormat="1" ht="23" customHeight="1" spans="1:3">
      <c r="A13" s="83" t="s">
        <v>93</v>
      </c>
      <c r="B13" s="82">
        <f>SUM(B14:B16)</f>
        <v>0</v>
      </c>
      <c r="C13" s="17"/>
    </row>
    <row r="14" s="16" customFormat="1" ht="23" customHeight="1" spans="1:3">
      <c r="A14" s="81" t="s">
        <v>94</v>
      </c>
      <c r="B14" s="82"/>
      <c r="C14" s="17"/>
    </row>
    <row r="15" s="16" customFormat="1" ht="23" customHeight="1" spans="1:3">
      <c r="A15" s="81" t="s">
        <v>95</v>
      </c>
      <c r="B15" s="82"/>
      <c r="C15" s="17"/>
    </row>
    <row r="16" s="16" customFormat="1" ht="23" customHeight="1" spans="1:3">
      <c r="A16" s="81" t="s">
        <v>96</v>
      </c>
      <c r="B16" s="82"/>
      <c r="C16" s="17"/>
    </row>
    <row r="17" s="16" customFormat="1" ht="23" customHeight="1" spans="1:3">
      <c r="A17" s="83" t="s">
        <v>97</v>
      </c>
      <c r="B17" s="82"/>
      <c r="C17" s="17"/>
    </row>
    <row r="18" s="16" customFormat="1" ht="23" customHeight="1" spans="1:3">
      <c r="A18" s="83" t="s">
        <v>98</v>
      </c>
      <c r="B18" s="82"/>
      <c r="C18" s="17"/>
    </row>
    <row r="19" s="16" customFormat="1" ht="23" customHeight="1" spans="1:3">
      <c r="A19" s="83" t="s">
        <v>99</v>
      </c>
      <c r="B19" s="82"/>
      <c r="C19" s="17"/>
    </row>
    <row r="20" s="16" customFormat="1" ht="23" customHeight="1" spans="1:3">
      <c r="A20" s="83" t="s">
        <v>100</v>
      </c>
      <c r="B20" s="82"/>
      <c r="C20" s="17"/>
    </row>
    <row r="21" s="16" customFormat="1" ht="23" customHeight="1" spans="1:3">
      <c r="A21" s="83" t="s">
        <v>101</v>
      </c>
      <c r="B21" s="80">
        <f>B22+B25+B28+B29</f>
        <v>0</v>
      </c>
      <c r="C21" s="17"/>
    </row>
    <row r="22" s="16" customFormat="1" ht="23" customHeight="1" spans="1:3">
      <c r="A22" s="81" t="s">
        <v>102</v>
      </c>
      <c r="B22" s="80">
        <f>B23+B24</f>
        <v>0</v>
      </c>
      <c r="C22" s="17"/>
    </row>
    <row r="23" s="16" customFormat="1" ht="23" customHeight="1" spans="1:3">
      <c r="A23" s="81" t="s">
        <v>103</v>
      </c>
      <c r="B23" s="80"/>
      <c r="C23" s="17"/>
    </row>
    <row r="24" s="16" customFormat="1" ht="23" customHeight="1" spans="1:3">
      <c r="A24" s="81" t="s">
        <v>104</v>
      </c>
      <c r="B24" s="80"/>
      <c r="C24" s="17"/>
    </row>
    <row r="25" s="16" customFormat="1" ht="23" customHeight="1" spans="1:3">
      <c r="A25" s="81" t="s">
        <v>105</v>
      </c>
      <c r="B25" s="80">
        <f>B26+B27</f>
        <v>0</v>
      </c>
      <c r="C25" s="17"/>
    </row>
    <row r="26" s="16" customFormat="1" ht="23" customHeight="1" spans="1:3">
      <c r="A26" s="81" t="s">
        <v>106</v>
      </c>
      <c r="B26" s="80"/>
      <c r="C26" s="17"/>
    </row>
    <row r="27" s="16" customFormat="1" ht="23" customHeight="1" spans="1:3">
      <c r="A27" s="81" t="s">
        <v>107</v>
      </c>
      <c r="B27" s="80"/>
      <c r="C27" s="17"/>
    </row>
    <row r="28" s="16" customFormat="1" ht="23" customHeight="1" spans="1:3">
      <c r="A28" s="81" t="s">
        <v>108</v>
      </c>
      <c r="B28" s="80"/>
      <c r="C28" s="17"/>
    </row>
    <row r="29" s="16" customFormat="1" ht="23" customHeight="1" spans="1:3">
      <c r="A29" s="81" t="s">
        <v>109</v>
      </c>
      <c r="B29" s="80"/>
      <c r="C29" s="17"/>
    </row>
    <row r="30" ht="23" customHeight="1" spans="1:2">
      <c r="A30" s="84"/>
      <c r="B30" s="80"/>
    </row>
    <row r="31" s="16" customFormat="1" ht="23" customHeight="1" spans="1:3">
      <c r="A31" s="85" t="s">
        <v>110</v>
      </c>
      <c r="B31" s="86">
        <f>B4+B7+B13+B17+B18+B19+B20+B21</f>
        <v>115057.32</v>
      </c>
      <c r="C31" s="17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I11" sqref="I11"/>
    </sheetView>
  </sheetViews>
  <sheetFormatPr defaultColWidth="10" defaultRowHeight="13.5" outlineLevelCol="4"/>
  <cols>
    <col min="1" max="1" width="16.0916666666667" customWidth="1"/>
    <col min="2" max="2" width="32.0083333333333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35" customHeight="1" spans="1:5">
      <c r="A4" s="76" t="s">
        <v>112</v>
      </c>
      <c r="B4" s="76" t="s">
        <v>113</v>
      </c>
      <c r="C4" s="76" t="s">
        <v>114</v>
      </c>
      <c r="D4" s="76" t="s">
        <v>115</v>
      </c>
      <c r="E4" s="76" t="s">
        <v>116</v>
      </c>
    </row>
    <row r="5" ht="35" customHeight="1" spans="1:5">
      <c r="A5" s="27" t="s">
        <v>117</v>
      </c>
      <c r="B5" s="27">
        <f>C6+C9+C14</f>
        <v>115057.32</v>
      </c>
      <c r="C5" s="27">
        <f>C6+C9+C14</f>
        <v>115057.32</v>
      </c>
      <c r="D5" s="27">
        <v>0</v>
      </c>
      <c r="E5" s="27">
        <v>0</v>
      </c>
    </row>
    <row r="6" ht="35" customHeight="1" spans="1:5">
      <c r="A6" s="60" t="s">
        <v>118</v>
      </c>
      <c r="B6" s="61" t="s">
        <v>119</v>
      </c>
      <c r="C6" s="30">
        <v>96681.32</v>
      </c>
      <c r="D6" s="27">
        <v>0</v>
      </c>
      <c r="E6" s="27">
        <v>0</v>
      </c>
    </row>
    <row r="7" ht="35" customHeight="1" spans="1:5">
      <c r="A7" s="60" t="s">
        <v>120</v>
      </c>
      <c r="B7" s="61" t="s">
        <v>121</v>
      </c>
      <c r="C7" s="30">
        <v>96681.32</v>
      </c>
      <c r="D7" s="27">
        <v>0</v>
      </c>
      <c r="E7" s="27">
        <v>0</v>
      </c>
    </row>
    <row r="8" ht="35" customHeight="1" spans="1:5">
      <c r="A8" s="60" t="s">
        <v>122</v>
      </c>
      <c r="B8" s="61" t="s">
        <v>123</v>
      </c>
      <c r="C8" s="30">
        <v>96681.32</v>
      </c>
      <c r="D8" s="30">
        <v>0</v>
      </c>
      <c r="E8" s="30">
        <v>0</v>
      </c>
    </row>
    <row r="9" ht="35" customHeight="1" spans="1:5">
      <c r="A9" s="60" t="s">
        <v>124</v>
      </c>
      <c r="B9" s="61" t="s">
        <v>125</v>
      </c>
      <c r="C9" s="34">
        <f>C10+C12</f>
        <v>12465.62</v>
      </c>
      <c r="D9" s="34">
        <v>0</v>
      </c>
      <c r="E9" s="34">
        <v>0</v>
      </c>
    </row>
    <row r="10" ht="35" customHeight="1" spans="1:5">
      <c r="A10" s="60" t="s">
        <v>126</v>
      </c>
      <c r="B10" s="62" t="s">
        <v>127</v>
      </c>
      <c r="C10" s="34">
        <v>11748.99</v>
      </c>
      <c r="D10" s="34">
        <v>0</v>
      </c>
      <c r="E10" s="34">
        <v>0</v>
      </c>
    </row>
    <row r="11" ht="35" customHeight="1" spans="1:5">
      <c r="A11" s="60" t="s">
        <v>128</v>
      </c>
      <c r="B11" s="62" t="s">
        <v>129</v>
      </c>
      <c r="C11" s="34">
        <v>11748.99</v>
      </c>
      <c r="D11" s="34">
        <v>0</v>
      </c>
      <c r="E11" s="34">
        <v>0</v>
      </c>
    </row>
    <row r="12" ht="35" customHeight="1" spans="1:5">
      <c r="A12" s="60" t="s">
        <v>130</v>
      </c>
      <c r="B12" s="61" t="s">
        <v>131</v>
      </c>
      <c r="C12" s="34">
        <v>716.63</v>
      </c>
      <c r="D12" s="34">
        <v>0</v>
      </c>
      <c r="E12" s="34">
        <v>0</v>
      </c>
    </row>
    <row r="13" ht="35" customHeight="1" spans="1:5">
      <c r="A13" s="60">
        <v>2089999</v>
      </c>
      <c r="B13" s="61" t="s">
        <v>131</v>
      </c>
      <c r="C13" s="34">
        <v>716.63</v>
      </c>
      <c r="D13" s="34">
        <v>0</v>
      </c>
      <c r="E13" s="34">
        <v>0</v>
      </c>
    </row>
    <row r="14" ht="35" customHeight="1" spans="1:5">
      <c r="A14" s="60">
        <v>210</v>
      </c>
      <c r="B14" s="61" t="s">
        <v>132</v>
      </c>
      <c r="C14" s="34">
        <v>5910.38</v>
      </c>
      <c r="D14" s="34">
        <v>0</v>
      </c>
      <c r="E14" s="34">
        <v>0</v>
      </c>
    </row>
    <row r="15" ht="35" customHeight="1" spans="1:5">
      <c r="A15" s="60">
        <v>21011</v>
      </c>
      <c r="B15" s="61" t="s">
        <v>133</v>
      </c>
      <c r="C15" s="34">
        <v>5910.38</v>
      </c>
      <c r="D15" s="77">
        <v>0</v>
      </c>
      <c r="E15" s="34">
        <v>0</v>
      </c>
    </row>
    <row r="16" ht="35" customHeight="1" spans="1:5">
      <c r="A16" s="60" t="s">
        <v>134</v>
      </c>
      <c r="B16" s="61" t="s">
        <v>135</v>
      </c>
      <c r="C16" s="34">
        <v>5910.38</v>
      </c>
      <c r="D16" s="34">
        <v>0</v>
      </c>
      <c r="E16" s="34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zoomScale="85" zoomScaleNormal="85" workbookViewId="0">
      <selection activeCell="I23" sqref="I2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.5833333333333" customWidth="1"/>
    <col min="4" max="4" width="15.1416666666667" customWidth="1"/>
    <col min="5" max="5" width="18.725" customWidth="1"/>
    <col min="6" max="8" width="9.76666666666667" customWidth="1"/>
  </cols>
  <sheetData>
    <row r="1" ht="39.85" customHeight="1" spans="1:7">
      <c r="A1" s="11" t="s">
        <v>136</v>
      </c>
      <c r="B1" s="11"/>
      <c r="C1" s="11"/>
      <c r="D1" s="11"/>
      <c r="E1" s="10"/>
      <c r="F1" s="10"/>
      <c r="G1" s="10"/>
    </row>
    <row r="2" ht="22.75" customHeight="1" spans="1:7">
      <c r="A2" s="12"/>
      <c r="B2" s="12"/>
      <c r="C2" s="53" t="s">
        <v>36</v>
      </c>
      <c r="D2" s="53"/>
      <c r="E2" s="12"/>
      <c r="F2" s="12"/>
      <c r="G2" s="12"/>
    </row>
    <row r="3" ht="21.5" customHeight="1" spans="1:7">
      <c r="A3" s="44" t="s">
        <v>37</v>
      </c>
      <c r="B3" s="44"/>
      <c r="C3" s="44" t="s">
        <v>38</v>
      </c>
      <c r="D3" s="44"/>
      <c r="E3" s="12"/>
      <c r="F3" s="12"/>
      <c r="G3" s="12"/>
    </row>
    <row r="4" ht="21.5" customHeight="1" spans="1:7">
      <c r="A4" s="44" t="s">
        <v>39</v>
      </c>
      <c r="B4" s="44" t="s">
        <v>40</v>
      </c>
      <c r="C4" s="44" t="s">
        <v>39</v>
      </c>
      <c r="D4" s="44" t="s">
        <v>117</v>
      </c>
      <c r="E4" s="12"/>
      <c r="F4" s="12"/>
      <c r="G4" s="12"/>
    </row>
    <row r="5" ht="21.5" customHeight="1" spans="1:7">
      <c r="A5" s="14" t="s">
        <v>137</v>
      </c>
      <c r="B5" s="69">
        <f>SUM(B6:B8)</f>
        <v>115057.32</v>
      </c>
      <c r="C5" s="14" t="s">
        <v>138</v>
      </c>
      <c r="D5" s="69">
        <f>D6+D13+D15</f>
        <v>115057.32</v>
      </c>
      <c r="E5" s="12"/>
      <c r="F5" s="12"/>
      <c r="G5" s="12"/>
    </row>
    <row r="6" ht="21.5" customHeight="1" spans="1:7">
      <c r="A6" s="14" t="s">
        <v>139</v>
      </c>
      <c r="B6" s="70">
        <v>115057.32</v>
      </c>
      <c r="C6" s="14" t="s">
        <v>140</v>
      </c>
      <c r="D6" s="70">
        <v>96681.32</v>
      </c>
      <c r="E6" s="12"/>
      <c r="F6" s="12"/>
      <c r="G6" s="12"/>
    </row>
    <row r="7" ht="21.5" customHeight="1" spans="1:7">
      <c r="A7" s="14" t="s">
        <v>141</v>
      </c>
      <c r="B7" s="71"/>
      <c r="C7" s="14" t="s">
        <v>142</v>
      </c>
      <c r="D7" s="71"/>
      <c r="E7" s="12"/>
      <c r="F7" s="12"/>
      <c r="G7" s="12"/>
    </row>
    <row r="8" ht="21.5" customHeight="1" spans="1:7">
      <c r="A8" s="14" t="s">
        <v>143</v>
      </c>
      <c r="B8" s="71"/>
      <c r="C8" s="14" t="s">
        <v>144</v>
      </c>
      <c r="D8" s="71"/>
      <c r="E8" s="12"/>
      <c r="F8" s="12"/>
      <c r="G8" s="12"/>
    </row>
    <row r="9" ht="21.5" customHeight="1" spans="1:7">
      <c r="A9" s="14"/>
      <c r="B9" s="72"/>
      <c r="C9" s="14" t="s">
        <v>145</v>
      </c>
      <c r="D9" s="71"/>
      <c r="E9" s="12"/>
      <c r="F9" s="12"/>
      <c r="G9" s="12"/>
    </row>
    <row r="10" ht="21.5" customHeight="1" spans="1:7">
      <c r="A10" s="14"/>
      <c r="B10" s="72"/>
      <c r="C10" s="14" t="s">
        <v>146</v>
      </c>
      <c r="D10" s="71"/>
      <c r="E10" s="12"/>
      <c r="F10" s="12"/>
      <c r="G10" s="12"/>
    </row>
    <row r="11" ht="21.5" customHeight="1" spans="1:7">
      <c r="A11" s="14"/>
      <c r="B11" s="72"/>
      <c r="C11" s="14" t="s">
        <v>147</v>
      </c>
      <c r="D11" s="71"/>
      <c r="E11" s="12"/>
      <c r="F11" s="12"/>
      <c r="G11" s="12"/>
    </row>
    <row r="12" ht="21.5" customHeight="1" spans="1:7">
      <c r="A12" s="63"/>
      <c r="B12" s="68"/>
      <c r="C12" s="14" t="s">
        <v>148</v>
      </c>
      <c r="D12" s="71"/>
      <c r="E12" s="12"/>
      <c r="F12" s="12"/>
      <c r="G12" s="12"/>
    </row>
    <row r="13" ht="21.5" customHeight="1" spans="1:7">
      <c r="A13" s="14"/>
      <c r="B13" s="72"/>
      <c r="C13" s="14" t="s">
        <v>149</v>
      </c>
      <c r="D13" s="73">
        <v>12465.62</v>
      </c>
      <c r="E13" s="12"/>
      <c r="F13" s="12"/>
      <c r="G13" s="48"/>
    </row>
    <row r="14" ht="21.5" customHeight="1" spans="1:7">
      <c r="A14" s="14"/>
      <c r="B14" s="72"/>
      <c r="C14" s="14" t="s">
        <v>150</v>
      </c>
      <c r="D14" s="71"/>
      <c r="E14" s="12"/>
      <c r="F14" s="12"/>
      <c r="G14" s="12"/>
    </row>
    <row r="15" ht="21.5" customHeight="1" spans="1:7">
      <c r="A15" s="14"/>
      <c r="B15" s="72"/>
      <c r="C15" s="14" t="s">
        <v>151</v>
      </c>
      <c r="D15" s="73">
        <v>5910.38</v>
      </c>
      <c r="E15" s="12"/>
      <c r="F15" s="12"/>
      <c r="G15" s="12"/>
    </row>
    <row r="16" ht="21.5" customHeight="1" spans="1:7">
      <c r="A16" s="14"/>
      <c r="B16" s="72"/>
      <c r="C16" s="14" t="s">
        <v>152</v>
      </c>
      <c r="D16" s="71"/>
      <c r="E16" s="12"/>
      <c r="F16" s="12"/>
      <c r="G16" s="12"/>
    </row>
    <row r="17" ht="21.5" customHeight="1" spans="1:7">
      <c r="A17" s="14"/>
      <c r="B17" s="72"/>
      <c r="C17" s="14" t="s">
        <v>153</v>
      </c>
      <c r="D17" s="71"/>
      <c r="E17" s="12"/>
      <c r="F17" s="12"/>
      <c r="G17" s="12"/>
    </row>
    <row r="18" ht="21.5" customHeight="1" spans="1:7">
      <c r="A18" s="14"/>
      <c r="B18" s="14"/>
      <c r="C18" s="14" t="s">
        <v>154</v>
      </c>
      <c r="D18" s="71"/>
      <c r="E18" s="12"/>
      <c r="F18" s="12"/>
      <c r="G18" s="12"/>
    </row>
    <row r="19" ht="21.5" customHeight="1" spans="1:7">
      <c r="A19" s="14"/>
      <c r="B19" s="14"/>
      <c r="C19" s="14" t="s">
        <v>155</v>
      </c>
      <c r="D19" s="71"/>
      <c r="E19" s="12"/>
      <c r="F19" s="12"/>
      <c r="G19" s="12"/>
    </row>
    <row r="20" ht="21.5" customHeight="1" spans="1:7">
      <c r="A20" s="14"/>
      <c r="B20" s="14"/>
      <c r="C20" s="14" t="s">
        <v>156</v>
      </c>
      <c r="D20" s="71"/>
      <c r="E20" s="12"/>
      <c r="F20" s="12"/>
      <c r="G20" s="12"/>
    </row>
    <row r="21" ht="21.5" customHeight="1" spans="1:7">
      <c r="A21" s="14"/>
      <c r="B21" s="14"/>
      <c r="C21" s="14" t="s">
        <v>157</v>
      </c>
      <c r="D21" s="71"/>
      <c r="E21" s="12"/>
      <c r="F21" s="12"/>
      <c r="G21" s="12"/>
    </row>
    <row r="22" ht="21.5" customHeight="1" spans="1:7">
      <c r="A22" s="14"/>
      <c r="B22" s="14"/>
      <c r="C22" s="14" t="s">
        <v>158</v>
      </c>
      <c r="D22" s="71"/>
      <c r="E22" s="12"/>
      <c r="F22" s="12"/>
      <c r="G22" s="12"/>
    </row>
    <row r="23" ht="21.5" customHeight="1" spans="1:7">
      <c r="A23" s="14"/>
      <c r="B23" s="14"/>
      <c r="C23" s="14" t="s">
        <v>159</v>
      </c>
      <c r="D23" s="71"/>
      <c r="E23" s="12"/>
      <c r="F23" s="12"/>
      <c r="G23" s="12"/>
    </row>
    <row r="24" ht="21.5" customHeight="1" spans="1:7">
      <c r="A24" s="14"/>
      <c r="B24" s="14"/>
      <c r="C24" s="14" t="s">
        <v>160</v>
      </c>
      <c r="D24" s="71"/>
      <c r="E24" s="12"/>
      <c r="F24" s="12"/>
      <c r="G24" s="12"/>
    </row>
    <row r="25" ht="21.5" customHeight="1" spans="1:7">
      <c r="A25" s="14"/>
      <c r="B25" s="14"/>
      <c r="C25" s="14" t="s">
        <v>161</v>
      </c>
      <c r="D25" s="71"/>
      <c r="E25" s="12"/>
      <c r="F25" s="12"/>
      <c r="G25" s="12"/>
    </row>
    <row r="26" ht="21.5" customHeight="1" spans="1:7">
      <c r="A26" s="14"/>
      <c r="B26" s="14"/>
      <c r="C26" s="14" t="s">
        <v>162</v>
      </c>
      <c r="D26" s="71"/>
      <c r="E26" s="12"/>
      <c r="F26" s="12"/>
      <c r="G26" s="12"/>
    </row>
    <row r="27" ht="21.5" customHeight="1" spans="1:7">
      <c r="A27" s="14"/>
      <c r="B27" s="14"/>
      <c r="C27" s="14" t="s">
        <v>163</v>
      </c>
      <c r="D27" s="71"/>
      <c r="E27" s="12"/>
      <c r="F27" s="12"/>
      <c r="G27" s="12"/>
    </row>
    <row r="28" ht="21.5" customHeight="1" spans="1:7">
      <c r="A28" s="14"/>
      <c r="B28" s="14"/>
      <c r="C28" s="14" t="s">
        <v>164</v>
      </c>
      <c r="D28" s="71"/>
      <c r="E28" s="12"/>
      <c r="F28" s="12"/>
      <c r="G28" s="12"/>
    </row>
    <row r="29" ht="21.5" customHeight="1" spans="1:7">
      <c r="A29" s="14"/>
      <c r="B29" s="14"/>
      <c r="C29" s="14" t="s">
        <v>165</v>
      </c>
      <c r="D29" s="71"/>
      <c r="E29" s="12"/>
      <c r="F29" s="12"/>
      <c r="G29" s="12"/>
    </row>
    <row r="30" ht="21.5" customHeight="1" spans="1:7">
      <c r="A30" s="14"/>
      <c r="B30" s="14"/>
      <c r="C30" s="14" t="s">
        <v>166</v>
      </c>
      <c r="D30" s="71"/>
      <c r="E30" s="12"/>
      <c r="F30" s="12"/>
      <c r="G30" s="12"/>
    </row>
    <row r="31" ht="21.5" customHeight="1" spans="1:7">
      <c r="A31" s="14"/>
      <c r="B31" s="14"/>
      <c r="C31" s="14" t="s">
        <v>167</v>
      </c>
      <c r="D31" s="71"/>
      <c r="E31" s="12"/>
      <c r="F31" s="12"/>
      <c r="G31" s="12"/>
    </row>
    <row r="32" ht="21.5" customHeight="1" spans="1:7">
      <c r="A32" s="14"/>
      <c r="B32" s="14"/>
      <c r="C32" s="14" t="s">
        <v>168</v>
      </c>
      <c r="D32" s="71"/>
      <c r="E32" s="12"/>
      <c r="F32" s="12"/>
      <c r="G32" s="12"/>
    </row>
    <row r="33" ht="21.5" customHeight="1" spans="1:7">
      <c r="A33" s="14"/>
      <c r="B33" s="14"/>
      <c r="C33" s="14" t="s">
        <v>169</v>
      </c>
      <c r="D33" s="71"/>
      <c r="E33" s="12"/>
      <c r="F33" s="12"/>
      <c r="G33" s="12"/>
    </row>
    <row r="34" ht="21.5" customHeight="1" spans="1:7">
      <c r="A34" s="14"/>
      <c r="B34" s="14"/>
      <c r="C34" s="14" t="s">
        <v>170</v>
      </c>
      <c r="D34" s="71"/>
      <c r="E34" s="12"/>
      <c r="F34" s="12"/>
      <c r="G34" s="12"/>
    </row>
    <row r="35" ht="21.5" customHeight="1" spans="1:7">
      <c r="A35" s="14"/>
      <c r="B35" s="14"/>
      <c r="C35" s="14" t="s">
        <v>171</v>
      </c>
      <c r="D35" s="74"/>
      <c r="E35" s="12"/>
      <c r="F35" s="12"/>
      <c r="G35" s="12"/>
    </row>
    <row r="36" ht="21.5" customHeight="1" spans="1:7">
      <c r="A36" s="44" t="s">
        <v>172</v>
      </c>
      <c r="B36" s="75">
        <f>B5</f>
        <v>115057.32</v>
      </c>
      <c r="C36" s="44" t="s">
        <v>173</v>
      </c>
      <c r="D36" s="75">
        <f>D5</f>
        <v>115057.32</v>
      </c>
      <c r="E36" s="48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zoomScale="115" zoomScaleNormal="115" workbookViewId="0">
      <selection activeCell="J18" sqref="J18"/>
    </sheetView>
  </sheetViews>
  <sheetFormatPr defaultColWidth="10" defaultRowHeight="13.5" outlineLevelRow="7"/>
  <cols>
    <col min="1" max="1" width="18.2583333333333" customWidth="1"/>
    <col min="2" max="5" width="11.5166666666667" customWidth="1"/>
    <col min="6" max="6" width="10.1083333333333" customWidth="1"/>
    <col min="7" max="11" width="11.51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3" t="s">
        <v>36</v>
      </c>
      <c r="K3" s="53"/>
    </row>
    <row r="4" ht="22.75" customHeight="1" spans="1:11">
      <c r="A4" s="44" t="s">
        <v>175</v>
      </c>
      <c r="B4" s="44" t="s">
        <v>117</v>
      </c>
      <c r="C4" s="44" t="s">
        <v>176</v>
      </c>
      <c r="D4" s="44"/>
      <c r="E4" s="44"/>
      <c r="F4" s="44" t="s">
        <v>177</v>
      </c>
      <c r="G4" s="44"/>
      <c r="H4" s="44"/>
      <c r="I4" s="44" t="s">
        <v>178</v>
      </c>
      <c r="J4" s="44"/>
      <c r="K4" s="44"/>
    </row>
    <row r="5" ht="22.75" customHeight="1" spans="1:11">
      <c r="A5" s="44"/>
      <c r="B5" s="44"/>
      <c r="C5" s="13" t="s">
        <v>117</v>
      </c>
      <c r="D5" s="13" t="s">
        <v>114</v>
      </c>
      <c r="E5" s="13" t="s">
        <v>115</v>
      </c>
      <c r="F5" s="13" t="s">
        <v>117</v>
      </c>
      <c r="G5" s="13" t="s">
        <v>114</v>
      </c>
      <c r="H5" s="13" t="s">
        <v>115</v>
      </c>
      <c r="I5" s="13" t="s">
        <v>117</v>
      </c>
      <c r="J5" s="13" t="s">
        <v>114</v>
      </c>
      <c r="K5" s="13" t="s">
        <v>115</v>
      </c>
    </row>
    <row r="6" ht="22.75" customHeight="1" spans="1:11">
      <c r="A6" s="63" t="s">
        <v>117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ht="22.75" customHeight="1" spans="1:11">
      <c r="A7" s="13" t="s">
        <v>2</v>
      </c>
      <c r="B7" s="65">
        <v>115057.32</v>
      </c>
      <c r="C7" s="65">
        <v>115057.32</v>
      </c>
      <c r="D7" s="65">
        <v>115057.32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</row>
    <row r="8" ht="22.75" customHeight="1" spans="1:11">
      <c r="A8" s="66"/>
      <c r="B8" s="67"/>
      <c r="C8" s="67"/>
      <c r="D8" s="68"/>
      <c r="E8" s="68"/>
      <c r="F8" s="68"/>
      <c r="G8" s="68"/>
      <c r="H8" s="68"/>
      <c r="I8" s="68"/>
      <c r="J8" s="68"/>
      <c r="K8" s="6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2" workbookViewId="0">
      <selection activeCell="C16" sqref="C16"/>
    </sheetView>
  </sheetViews>
  <sheetFormatPr defaultColWidth="10" defaultRowHeight="13.5" outlineLevelCol="4"/>
  <cols>
    <col min="1" max="1" width="11.5" customWidth="1"/>
    <col min="2" max="2" width="28.75" customWidth="1"/>
    <col min="3" max="3" width="16.875" customWidth="1"/>
    <col min="4" max="4" width="15.875" customWidth="1"/>
    <col min="5" max="5" width="15" customWidth="1"/>
  </cols>
  <sheetData>
    <row r="1" ht="36.9" customHeight="1" spans="1:5">
      <c r="A1" s="11" t="s">
        <v>179</v>
      </c>
      <c r="B1" s="11"/>
      <c r="C1" s="11"/>
      <c r="D1" s="11"/>
      <c r="E1" s="11"/>
    </row>
    <row r="2" ht="35" customHeight="1" spans="1:5">
      <c r="A2" s="12"/>
      <c r="B2" s="12"/>
      <c r="C2" s="53" t="s">
        <v>36</v>
      </c>
      <c r="D2" s="53"/>
      <c r="E2" s="53"/>
    </row>
    <row r="3" ht="35" customHeight="1" spans="1:5">
      <c r="A3" s="27" t="s">
        <v>112</v>
      </c>
      <c r="B3" s="27"/>
      <c r="C3" s="27" t="s">
        <v>176</v>
      </c>
      <c r="D3" s="27"/>
      <c r="E3" s="27"/>
    </row>
    <row r="4" ht="35" customHeight="1" spans="1:5">
      <c r="A4" s="56" t="s">
        <v>180</v>
      </c>
      <c r="B4" s="56" t="s">
        <v>181</v>
      </c>
      <c r="C4" s="57" t="s">
        <v>117</v>
      </c>
      <c r="D4" s="56" t="s">
        <v>114</v>
      </c>
      <c r="E4" s="56" t="s">
        <v>115</v>
      </c>
    </row>
    <row r="5" ht="35" customHeight="1" spans="1:5">
      <c r="A5" s="58"/>
      <c r="B5" s="59" t="s">
        <v>117</v>
      </c>
      <c r="C5" s="57">
        <f>C6+C9+C14</f>
        <v>115057.32</v>
      </c>
      <c r="D5" s="56">
        <f>D6+D9+D14</f>
        <v>115057.32</v>
      </c>
      <c r="E5" s="56">
        <v>0</v>
      </c>
    </row>
    <row r="6" ht="35" customHeight="1" spans="1:5">
      <c r="A6" s="60" t="s">
        <v>118</v>
      </c>
      <c r="B6" s="61" t="s">
        <v>119</v>
      </c>
      <c r="C6" s="30">
        <v>96681.32</v>
      </c>
      <c r="D6" s="30">
        <v>96681.32</v>
      </c>
      <c r="E6" s="27">
        <v>0</v>
      </c>
    </row>
    <row r="7" ht="35" customHeight="1" spans="1:5">
      <c r="A7" s="60" t="s">
        <v>120</v>
      </c>
      <c r="B7" s="61" t="s">
        <v>121</v>
      </c>
      <c r="C7" s="30">
        <v>96681.32</v>
      </c>
      <c r="D7" s="30">
        <v>96681.32</v>
      </c>
      <c r="E7" s="27">
        <v>0</v>
      </c>
    </row>
    <row r="8" ht="35" customHeight="1" spans="1:5">
      <c r="A8" s="60" t="s">
        <v>122</v>
      </c>
      <c r="B8" s="61" t="s">
        <v>123</v>
      </c>
      <c r="C8" s="30">
        <v>96681.32</v>
      </c>
      <c r="D8" s="30">
        <v>96681.32</v>
      </c>
      <c r="E8" s="30">
        <v>0</v>
      </c>
    </row>
    <row r="9" ht="35" customHeight="1" spans="1:5">
      <c r="A9" s="60" t="s">
        <v>124</v>
      </c>
      <c r="B9" s="61" t="s">
        <v>125</v>
      </c>
      <c r="C9" s="34">
        <f>C10+C12</f>
        <v>12465.62</v>
      </c>
      <c r="D9" s="34">
        <f>D10+D12</f>
        <v>12465.62</v>
      </c>
      <c r="E9" s="34">
        <v>0</v>
      </c>
    </row>
    <row r="10" ht="35" customHeight="1" spans="1:5">
      <c r="A10" s="60" t="s">
        <v>126</v>
      </c>
      <c r="B10" s="62" t="s">
        <v>127</v>
      </c>
      <c r="C10" s="34">
        <v>11748.99</v>
      </c>
      <c r="D10" s="34">
        <v>11748.99</v>
      </c>
      <c r="E10" s="34">
        <v>0</v>
      </c>
    </row>
    <row r="11" ht="35" customHeight="1" spans="1:5">
      <c r="A11" s="60" t="s">
        <v>128</v>
      </c>
      <c r="B11" s="62" t="s">
        <v>129</v>
      </c>
      <c r="C11" s="34">
        <v>11748.99</v>
      </c>
      <c r="D11" s="34">
        <v>11748.99</v>
      </c>
      <c r="E11" s="34">
        <v>0</v>
      </c>
    </row>
    <row r="12" ht="35" customHeight="1" spans="1:5">
      <c r="A12" s="60" t="s">
        <v>130</v>
      </c>
      <c r="B12" s="61" t="s">
        <v>131</v>
      </c>
      <c r="C12" s="34">
        <v>716.63</v>
      </c>
      <c r="D12" s="34">
        <v>716.63</v>
      </c>
      <c r="E12" s="34">
        <v>0</v>
      </c>
    </row>
    <row r="13" ht="35" customHeight="1" spans="1:5">
      <c r="A13" s="60">
        <v>2089999</v>
      </c>
      <c r="B13" s="61" t="s">
        <v>131</v>
      </c>
      <c r="C13" s="34">
        <v>716.63</v>
      </c>
      <c r="D13" s="34">
        <v>716.63</v>
      </c>
      <c r="E13" s="34">
        <v>0</v>
      </c>
    </row>
    <row r="14" ht="35" customHeight="1" spans="1:5">
      <c r="A14" s="60">
        <v>210</v>
      </c>
      <c r="B14" s="61" t="s">
        <v>132</v>
      </c>
      <c r="C14" s="34">
        <v>5910.38</v>
      </c>
      <c r="D14" s="34">
        <v>5910.38</v>
      </c>
      <c r="E14" s="34">
        <v>0</v>
      </c>
    </row>
    <row r="15" ht="35" customHeight="1" spans="1:5">
      <c r="A15" s="60">
        <v>21011</v>
      </c>
      <c r="B15" s="61" t="s">
        <v>133</v>
      </c>
      <c r="C15" s="34">
        <v>5910.38</v>
      </c>
      <c r="D15" s="34">
        <v>5910.38</v>
      </c>
      <c r="E15" s="34">
        <v>0</v>
      </c>
    </row>
    <row r="16" ht="35" customHeight="1" spans="1:5">
      <c r="A16" s="60" t="s">
        <v>134</v>
      </c>
      <c r="B16" s="61" t="s">
        <v>135</v>
      </c>
      <c r="C16" s="34">
        <v>5910.38</v>
      </c>
      <c r="D16" s="34">
        <v>5910.38</v>
      </c>
      <c r="E16" s="34">
        <v>0</v>
      </c>
    </row>
  </sheetData>
  <mergeCells count="4">
    <mergeCell ref="A1:E1"/>
    <mergeCell ref="C2:E2"/>
    <mergeCell ref="A3:B3"/>
    <mergeCell ref="C3:E3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zoomScale="160" zoomScaleNormal="160" topLeftCell="A7" workbookViewId="0">
      <selection activeCell="H10" sqref="H10"/>
    </sheetView>
  </sheetViews>
  <sheetFormatPr defaultColWidth="10" defaultRowHeight="13.5" outlineLevelCol="4"/>
  <cols>
    <col min="1" max="1" width="7.73333333333333" customWidth="1"/>
    <col min="2" max="2" width="28.6666666666667" customWidth="1"/>
    <col min="3" max="3" width="19.675" customWidth="1"/>
    <col min="4" max="4" width="17.2666666666667" customWidth="1"/>
    <col min="5" max="5" width="14.6" customWidth="1"/>
  </cols>
  <sheetData>
    <row r="1" ht="39.85" customHeight="1" spans="1:5">
      <c r="A1" s="11" t="s">
        <v>182</v>
      </c>
      <c r="B1" s="11"/>
      <c r="C1" s="11"/>
      <c r="D1" s="11"/>
      <c r="E1" s="11"/>
    </row>
    <row r="2" ht="22.75" customHeight="1" spans="1:5">
      <c r="A2" s="48"/>
      <c r="B2" s="48"/>
      <c r="C2" s="12"/>
      <c r="D2" s="12"/>
      <c r="E2" s="53" t="s">
        <v>36</v>
      </c>
    </row>
    <row r="3" ht="30" customHeight="1" spans="1:5">
      <c r="A3" s="27" t="s">
        <v>183</v>
      </c>
      <c r="B3" s="27"/>
      <c r="C3" s="27" t="s">
        <v>184</v>
      </c>
      <c r="D3" s="27"/>
      <c r="E3" s="27"/>
    </row>
    <row r="4" ht="30" customHeight="1" spans="1:5">
      <c r="A4" s="27" t="s">
        <v>180</v>
      </c>
      <c r="B4" s="27" t="s">
        <v>181</v>
      </c>
      <c r="C4" s="27" t="s">
        <v>117</v>
      </c>
      <c r="D4" s="27" t="s">
        <v>185</v>
      </c>
      <c r="E4" s="27" t="s">
        <v>186</v>
      </c>
    </row>
    <row r="5" ht="30" customHeight="1" spans="1:5">
      <c r="A5" s="27"/>
      <c r="B5" s="49" t="s">
        <v>117</v>
      </c>
      <c r="C5" s="50">
        <v>115057.32</v>
      </c>
      <c r="D5" s="50">
        <v>107831.71</v>
      </c>
      <c r="E5" s="34">
        <v>7225.61</v>
      </c>
    </row>
    <row r="6" ht="30" customHeight="1" spans="1:5">
      <c r="A6" s="35" t="s">
        <v>187</v>
      </c>
      <c r="B6" s="35" t="s">
        <v>188</v>
      </c>
      <c r="C6" s="50">
        <v>107831.71</v>
      </c>
      <c r="D6" s="50">
        <v>107831.71</v>
      </c>
      <c r="E6" s="54"/>
    </row>
    <row r="7" ht="30" customHeight="1" spans="1:5">
      <c r="A7" s="37" t="s">
        <v>189</v>
      </c>
      <c r="B7" s="37" t="s">
        <v>190</v>
      </c>
      <c r="C7" s="51">
        <v>40162.81</v>
      </c>
      <c r="D7" s="51">
        <v>40162.81</v>
      </c>
      <c r="E7" s="55"/>
    </row>
    <row r="8" ht="30" customHeight="1" spans="1:5">
      <c r="A8" s="37" t="s">
        <v>191</v>
      </c>
      <c r="B8" s="37" t="s">
        <v>192</v>
      </c>
      <c r="C8" s="52">
        <v>5309.5</v>
      </c>
      <c r="D8" s="52">
        <v>5309.5</v>
      </c>
      <c r="E8" s="38"/>
    </row>
    <row r="9" ht="30" customHeight="1" spans="1:5">
      <c r="A9" s="37" t="s">
        <v>193</v>
      </c>
      <c r="B9" s="37" t="s">
        <v>194</v>
      </c>
      <c r="C9" s="52">
        <v>19300</v>
      </c>
      <c r="D9" s="52">
        <v>19300</v>
      </c>
      <c r="E9" s="38"/>
    </row>
    <row r="10" ht="30" customHeight="1" spans="1:5">
      <c r="A10" s="37" t="s">
        <v>195</v>
      </c>
      <c r="B10" s="37" t="s">
        <v>196</v>
      </c>
      <c r="C10" s="52">
        <v>24683.4</v>
      </c>
      <c r="D10" s="52">
        <v>24683.4</v>
      </c>
      <c r="E10" s="38"/>
    </row>
    <row r="11" ht="30" customHeight="1" spans="1:5">
      <c r="A11" s="37" t="s">
        <v>197</v>
      </c>
      <c r="B11" s="37" t="s">
        <v>198</v>
      </c>
      <c r="C11" s="52">
        <v>11748.99</v>
      </c>
      <c r="D11" s="52">
        <v>11748.99</v>
      </c>
      <c r="E11" s="38"/>
    </row>
    <row r="12" ht="30" customHeight="1" spans="1:5">
      <c r="A12" s="37" t="s">
        <v>199</v>
      </c>
      <c r="B12" s="37" t="s">
        <v>200</v>
      </c>
      <c r="C12" s="52">
        <v>5910.38</v>
      </c>
      <c r="D12" s="52">
        <v>5910.38</v>
      </c>
      <c r="E12" s="38"/>
    </row>
    <row r="13" ht="30" customHeight="1" spans="1:5">
      <c r="A13" s="37" t="s">
        <v>201</v>
      </c>
      <c r="B13" s="37" t="s">
        <v>202</v>
      </c>
      <c r="C13" s="52">
        <v>716.63</v>
      </c>
      <c r="D13" s="52">
        <v>716.63</v>
      </c>
      <c r="E13" s="38"/>
    </row>
    <row r="14" ht="30" customHeight="1" spans="1:5">
      <c r="A14" s="35" t="s">
        <v>203</v>
      </c>
      <c r="B14" s="35" t="s">
        <v>204</v>
      </c>
      <c r="C14" s="34">
        <v>7225.61</v>
      </c>
      <c r="D14" s="52"/>
      <c r="E14" s="34">
        <v>7225.61</v>
      </c>
    </row>
    <row r="15" ht="30" customHeight="1" spans="1:5">
      <c r="A15" s="37" t="s">
        <v>205</v>
      </c>
      <c r="B15" s="37" t="s">
        <v>206</v>
      </c>
      <c r="C15" s="52">
        <v>2000</v>
      </c>
      <c r="D15" s="34"/>
      <c r="E15" s="52">
        <v>2000</v>
      </c>
    </row>
    <row r="16" ht="30" customHeight="1" spans="1:5">
      <c r="A16" s="37" t="s">
        <v>207</v>
      </c>
      <c r="B16" s="37" t="s">
        <v>208</v>
      </c>
      <c r="C16" s="52">
        <v>1500</v>
      </c>
      <c r="D16" s="34"/>
      <c r="E16" s="52">
        <v>1500</v>
      </c>
    </row>
    <row r="17" ht="30" customHeight="1" spans="1:5">
      <c r="A17" s="37" t="s">
        <v>209</v>
      </c>
      <c r="B17" s="37" t="s">
        <v>210</v>
      </c>
      <c r="C17" s="52">
        <v>1500</v>
      </c>
      <c r="D17" s="34"/>
      <c r="E17" s="52">
        <v>1500</v>
      </c>
    </row>
    <row r="18" ht="30" customHeight="1" spans="1:5">
      <c r="A18" s="37" t="s">
        <v>211</v>
      </c>
      <c r="B18" s="37" t="s">
        <v>212</v>
      </c>
      <c r="C18" s="52">
        <v>1302.97</v>
      </c>
      <c r="D18" s="34"/>
      <c r="E18" s="52">
        <v>1302.97</v>
      </c>
    </row>
    <row r="19" ht="30" customHeight="1" spans="1:5">
      <c r="A19" s="37" t="s">
        <v>213</v>
      </c>
      <c r="B19" s="37" t="s">
        <v>214</v>
      </c>
      <c r="C19" s="52">
        <v>922.64</v>
      </c>
      <c r="D19" s="34"/>
      <c r="E19" s="52">
        <v>922.64</v>
      </c>
    </row>
    <row r="20" ht="30" customHeight="1" spans="1:5">
      <c r="A20" s="37" t="s">
        <v>215</v>
      </c>
      <c r="B20" s="37" t="s">
        <v>216</v>
      </c>
      <c r="C20" s="38"/>
      <c r="D20" s="34"/>
      <c r="E20" s="38"/>
    </row>
  </sheetData>
  <mergeCells count="4">
    <mergeCell ref="A1:E1"/>
    <mergeCell ref="A2:B2"/>
    <mergeCell ref="A3:B3"/>
    <mergeCell ref="C3:E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75" zoomScaleNormal="175" topLeftCell="A4" workbookViewId="0">
      <selection activeCell="J10" sqref="J10"/>
    </sheetView>
  </sheetViews>
  <sheetFormatPr defaultColWidth="10" defaultRowHeight="13.5" outlineLevelCol="7"/>
  <cols>
    <col min="1" max="1" width="13.575" customWidth="1"/>
    <col min="2" max="2" width="6.25" customWidth="1"/>
    <col min="3" max="3" width="16" customWidth="1"/>
    <col min="4" max="4" width="9.76666666666667" customWidth="1"/>
    <col min="5" max="6" width="13.125" customWidth="1"/>
    <col min="7" max="7" width="7.70833333333333" customWidth="1"/>
    <col min="8" max="8" width="8.37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81" customHeight="1" spans="1:8">
      <c r="A2" s="43" t="s">
        <v>217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7" t="s">
        <v>36</v>
      </c>
    </row>
    <row r="4" ht="40" customHeight="1" spans="1:8">
      <c r="A4" s="13" t="s">
        <v>175</v>
      </c>
      <c r="B4" s="13" t="s">
        <v>218</v>
      </c>
      <c r="C4" s="13"/>
      <c r="D4" s="13"/>
      <c r="E4" s="13"/>
      <c r="F4" s="13"/>
      <c r="G4" s="13" t="s">
        <v>219</v>
      </c>
      <c r="H4" s="13" t="s">
        <v>220</v>
      </c>
    </row>
    <row r="5" ht="40" customHeight="1" spans="1:8">
      <c r="A5" s="13"/>
      <c r="B5" s="13" t="s">
        <v>117</v>
      </c>
      <c r="C5" s="13" t="s">
        <v>221</v>
      </c>
      <c r="D5" s="13" t="s">
        <v>222</v>
      </c>
      <c r="E5" s="13" t="s">
        <v>223</v>
      </c>
      <c r="F5" s="13"/>
      <c r="G5" s="13"/>
      <c r="H5" s="13"/>
    </row>
    <row r="6" ht="40" customHeight="1" spans="1:8">
      <c r="A6" s="13"/>
      <c r="B6" s="13"/>
      <c r="C6" s="13"/>
      <c r="D6" s="13"/>
      <c r="E6" s="13" t="s">
        <v>224</v>
      </c>
      <c r="F6" s="13" t="s">
        <v>225</v>
      </c>
      <c r="G6" s="13"/>
      <c r="H6" s="13"/>
    </row>
    <row r="7" ht="40" customHeight="1" spans="1:8">
      <c r="A7" s="44" t="s">
        <v>117</v>
      </c>
      <c r="B7" s="45"/>
      <c r="C7" s="45"/>
      <c r="D7" s="45"/>
      <c r="E7" s="45"/>
      <c r="F7" s="45"/>
      <c r="G7" s="45"/>
      <c r="H7" s="45"/>
    </row>
    <row r="8" ht="40" customHeight="1" spans="1:8">
      <c r="A8" s="13" t="s">
        <v>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</row>
    <row r="9" ht="40" customHeight="1" spans="1:8">
      <c r="A9" s="14"/>
      <c r="B9" s="46"/>
      <c r="C9" s="46"/>
      <c r="D9" s="46"/>
      <c r="E9" s="46"/>
      <c r="F9" s="46"/>
      <c r="G9" s="46"/>
      <c r="H9" s="4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I10" sqref="I10"/>
    </sheetView>
  </sheetViews>
  <sheetFormatPr defaultColWidth="10" defaultRowHeight="15"/>
  <cols>
    <col min="1" max="1" width="9.76666666666667" customWidth="1"/>
    <col min="2" max="2" width="12" style="17" customWidth="1"/>
    <col min="3" max="3" width="29.625" style="17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226</v>
      </c>
      <c r="B2" s="19"/>
      <c r="C2" s="19"/>
      <c r="D2" s="11"/>
      <c r="E2" s="11"/>
      <c r="F2" s="11"/>
      <c r="G2" s="10"/>
      <c r="H2" s="10"/>
      <c r="I2" s="10"/>
      <c r="J2" s="10"/>
    </row>
    <row r="3" ht="50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50" customHeight="1" spans="1:10">
      <c r="A4" s="27" t="s">
        <v>227</v>
      </c>
      <c r="B4" s="28" t="s">
        <v>228</v>
      </c>
      <c r="C4" s="29" t="s">
        <v>229</v>
      </c>
      <c r="D4" s="27" t="s">
        <v>117</v>
      </c>
      <c r="E4" s="27" t="s">
        <v>114</v>
      </c>
      <c r="F4" s="27" t="s">
        <v>115</v>
      </c>
      <c r="G4" s="10"/>
      <c r="H4" s="10"/>
      <c r="I4" s="10"/>
      <c r="J4" s="10"/>
    </row>
    <row r="5" ht="50" customHeight="1" spans="1:10">
      <c r="A5" s="30"/>
      <c r="B5" s="31"/>
      <c r="C5" s="32" t="s">
        <v>117</v>
      </c>
      <c r="D5" s="33">
        <v>7225.61</v>
      </c>
      <c r="E5" s="33">
        <v>7225.61</v>
      </c>
      <c r="F5" s="41"/>
      <c r="G5" s="12"/>
      <c r="H5" s="12"/>
      <c r="I5" s="12"/>
      <c r="J5" s="12"/>
    </row>
    <row r="6" ht="50" customHeight="1" spans="1:6">
      <c r="A6" s="34">
        <v>1</v>
      </c>
      <c r="B6" s="35" t="s">
        <v>203</v>
      </c>
      <c r="C6" s="35" t="s">
        <v>204</v>
      </c>
      <c r="D6" s="36">
        <v>7225.61</v>
      </c>
      <c r="E6" s="36">
        <v>7225.61</v>
      </c>
      <c r="F6" s="38"/>
    </row>
    <row r="7" ht="50" customHeight="1" spans="1:6">
      <c r="A7" s="34">
        <v>2</v>
      </c>
      <c r="B7" s="37" t="s">
        <v>205</v>
      </c>
      <c r="C7" s="37" t="s">
        <v>206</v>
      </c>
      <c r="D7" s="36">
        <v>2000</v>
      </c>
      <c r="E7" s="36">
        <v>2000</v>
      </c>
      <c r="F7" s="38"/>
    </row>
    <row r="8" ht="50" customHeight="1" spans="1:6">
      <c r="A8" s="34">
        <v>3</v>
      </c>
      <c r="B8" s="37" t="s">
        <v>207</v>
      </c>
      <c r="C8" s="37" t="s">
        <v>208</v>
      </c>
      <c r="D8" s="36">
        <v>1500</v>
      </c>
      <c r="E8" s="36">
        <v>1500</v>
      </c>
      <c r="F8" s="38"/>
    </row>
    <row r="9" ht="50" customHeight="1" spans="1:6">
      <c r="A9" s="34">
        <v>4</v>
      </c>
      <c r="B9" s="37" t="s">
        <v>209</v>
      </c>
      <c r="C9" s="37" t="s">
        <v>210</v>
      </c>
      <c r="D9" s="36">
        <v>1500</v>
      </c>
      <c r="E9" s="36">
        <v>1500</v>
      </c>
      <c r="F9" s="38"/>
    </row>
    <row r="10" ht="50" customHeight="1" spans="1:6">
      <c r="A10" s="34">
        <v>5</v>
      </c>
      <c r="B10" s="37" t="s">
        <v>211</v>
      </c>
      <c r="C10" s="37" t="s">
        <v>212</v>
      </c>
      <c r="D10" s="36">
        <v>1302.97</v>
      </c>
      <c r="E10" s="36">
        <v>1302.97</v>
      </c>
      <c r="F10" s="38"/>
    </row>
    <row r="11" ht="50" customHeight="1" spans="1:6">
      <c r="A11" s="34">
        <v>6</v>
      </c>
      <c r="B11" s="37" t="s">
        <v>213</v>
      </c>
      <c r="C11" s="37" t="s">
        <v>214</v>
      </c>
      <c r="D11" s="36">
        <v>922.64</v>
      </c>
      <c r="E11" s="36">
        <v>922.64</v>
      </c>
      <c r="F11" s="38"/>
    </row>
    <row r="12" ht="50" customHeight="1" spans="1:6">
      <c r="A12" s="34"/>
      <c r="B12" s="37"/>
      <c r="C12" s="37"/>
      <c r="D12" s="38"/>
      <c r="E12" s="42"/>
      <c r="F12" s="38"/>
    </row>
    <row r="13" ht="50" customHeight="1" spans="1:6">
      <c r="A13" s="38"/>
      <c r="B13" s="39"/>
      <c r="C13" s="40"/>
      <c r="D13" s="38"/>
      <c r="E13" s="38"/>
      <c r="F13" s="38"/>
    </row>
    <row r="19" ht="13.5" spans="2:3">
      <c r="B19" s="16"/>
      <c r="C19" s="16"/>
    </row>
    <row r="20" ht="13.5" spans="2:3">
      <c r="B20" s="16"/>
      <c r="C20" s="16"/>
    </row>
    <row r="21" ht="13.5" spans="2:3">
      <c r="B21" s="16"/>
      <c r="C21" s="1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7" sqref="B7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230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231</v>
      </c>
      <c r="B4" s="21"/>
      <c r="C4" s="22" t="s">
        <v>40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232</v>
      </c>
      <c r="B5" s="21" t="s">
        <v>233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117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zoomScale="175" zoomScaleNormal="175" workbookViewId="0">
      <selection activeCell="D12" sqref="D12:D13"/>
    </sheetView>
  </sheetViews>
  <sheetFormatPr defaultColWidth="10" defaultRowHeight="13.5" outlineLevelRow="4" outlineLevelCol="4"/>
  <cols>
    <col min="1" max="1" width="14.35" customWidth="1"/>
    <col min="2" max="2" width="8.5" customWidth="1"/>
    <col min="3" max="3" width="19.1416666666667" customWidth="1"/>
    <col min="4" max="4" width="21.7083333333333" customWidth="1"/>
    <col min="5" max="5" width="23.7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5" t="s">
        <v>36</v>
      </c>
    </row>
    <row r="4" ht="22.75" customHeight="1" spans="1:5">
      <c r="A4" s="13" t="s">
        <v>175</v>
      </c>
      <c r="B4" s="13" t="s">
        <v>117</v>
      </c>
      <c r="C4" s="13" t="s">
        <v>235</v>
      </c>
      <c r="D4" s="13" t="s">
        <v>236</v>
      </c>
      <c r="E4" s="13" t="s">
        <v>237</v>
      </c>
    </row>
    <row r="5" ht="22.75" customHeight="1" spans="1:5">
      <c r="A5" s="14" t="s">
        <v>2</v>
      </c>
      <c r="B5" s="13">
        <v>0</v>
      </c>
      <c r="C5" s="13">
        <v>0</v>
      </c>
      <c r="D5" s="13">
        <v>0</v>
      </c>
      <c r="E5" s="13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Q17" sqref="Q1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238</v>
      </c>
      <c r="B1" s="1"/>
    </row>
    <row r="2" spans="1:1">
      <c r="A2" s="2" t="s">
        <v>239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240</v>
      </c>
      <c r="B5" s="4">
        <v>1</v>
      </c>
    </row>
    <row r="6" spans="1:2">
      <c r="A6" s="6" t="s">
        <v>241</v>
      </c>
      <c r="B6" s="7"/>
    </row>
    <row r="7" spans="1:2">
      <c r="A7" s="8" t="s">
        <v>242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renzhipeng</cp:lastModifiedBy>
  <dcterms:created xsi:type="dcterms:W3CDTF">2023-02-02T16:53:00Z</dcterms:created>
  <dcterms:modified xsi:type="dcterms:W3CDTF">2024-03-11T17:41:24Z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  <property fmtid="{D5CDD505-2E9C-101B-9397-08002B2CF9AE}" pid="3" name="ICV">
    <vt:lpwstr>54C80BC5E32D4B2596A6365A6DA0E22A</vt:lpwstr>
  </property>
</Properties>
</file>