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<sst xmlns="http://schemas.openxmlformats.org/spreadsheetml/2006/main" count="371" uniqueCount="281">
  <si>
    <t>单位代码：</t>
  </si>
  <si>
    <t>单位名称：</t>
  </si>
  <si>
    <t>宁县妇女联合会</t>
  </si>
  <si>
    <t>部门预算公开表</t>
  </si>
  <si>
    <t xml:space="preserve">     </t>
  </si>
  <si>
    <t>编制日期：</t>
  </si>
  <si>
    <t>部门领导：</t>
  </si>
  <si>
    <t>财务负责人：</t>
  </si>
  <si>
    <t>索  萍</t>
  </si>
  <si>
    <t>制表人：</t>
  </si>
  <si>
    <t>王凡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</si>
  <si>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</si>
  <si>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</si>
  <si>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</si>
  <si>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</si>
  <si>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</si>
  <si>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</si>
  <si>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</si>
  <si>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</si>
  <si>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</si>
  <si>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</si>
  <si>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</si>
  <si>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</si>
  <si>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</si>
  <si>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</si>
  <si>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</si>
  <si>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</si>
  <si>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</si>
  <si>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</si>
  <si>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</si>
  <si>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</si>
  <si>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</si>
  <si>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</si>
  <si>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</si>
  <si>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</si>
  <si>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</si>
  <si>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</si>
  <si>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</si>
  <si>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</si>
  <si>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</si>
  <si>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</si>
  <si>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</si>
  <si>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</si>
  <si>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</si>
  <si>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</si>
  <si>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</si>
  <si>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</si>
  <si>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</si>
  <si>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</si>
  <si>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</si>
  <si>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</si>
  <si>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</si>
  <si>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</si>
  <si>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</si>
  <si>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</si>
  <si>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</si>
  <si>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</si>
  <si>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</si>
  <si>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</si>
  <si>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</si>
  <si>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</si>
  <si>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</si>
  <si>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</si>
  <si>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</si>
  <si>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</si>
  <si>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</si>
  <si>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</si>
  <si>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</si>
  <si>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</si>
  <si>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</si>
  <si>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</si>
  <si>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</si>
  <si>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</si>
  <si>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</si>
  <si>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</si>
  <si>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</si>
  <si>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</si>
  <si>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</si>
  <si>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</si>
  <si>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</si>
  <si>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</si>
  <si>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</si>
  <si>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</si>
  <si>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</si>
  <si>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</si>
  <si>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</si>
  <si>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</si>
  <si>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</si>
  <si>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</si>
  <si>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</si>
  <si>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</si>
  <si>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</si>
  <si>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</si>
  <si>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</si>
  <si>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</si>
  <si>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</si>
  <si>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</si>
  <si>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</si>
  <si>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</si>
  <si>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</si>
  <si>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</si>
  <si>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</si>
  <si>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</si>
  <si>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</si>
  <si>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</si>
  <si>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</si>
  <si>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</si>
  <si>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</si>
  <si>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</si>
  <si>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</si>
  <si>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</si>
  <si>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</si>
  <si>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</si>
  <si>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</si>
  <si>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</si>
  <si>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</si>
  <si>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</si>
  <si>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
201-一般公共服务支出</t>
  </si>
  <si>
    <t>20129-群众团体事务</t>
  </si>
  <si>
    <t>2012950-行政运行</t>
  </si>
  <si>
    <t>208-社会保障和就业支出</t>
  </si>
  <si>
    <t>20805-行政事业单位养老支出</t>
  </si>
  <si>
    <t>2080505 机关事业单位基本养老保险缴费支出</t>
  </si>
  <si>
    <t>2080599-其他社会保障和就业支出</t>
  </si>
  <si>
    <t>210-卫生健康支出</t>
  </si>
  <si>
    <t>21011-行政事业单位医疗</t>
  </si>
  <si>
    <t>2101102-行政单位医疗</t>
  </si>
  <si>
    <t>213-农林水支出</t>
  </si>
  <si>
    <t>21307-农村综合改革</t>
  </si>
  <si>
    <t>2130705-对村民委员会和村党支部的补助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</si>
  <si>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</si>
  <si>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</si>
  <si>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</si>
  <si>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</si>
  <si>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</si>
  <si>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</si>
  <si>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</si>
  <si>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</si>
  <si>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</si>
  <si>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</si>
  <si>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</si>
  <si>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</si>
  <si>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</si>
  <si>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</si>
  <si>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</si>
  <si>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</si>
  <si>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</si>
  <si>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</si>
  <si>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</si>
  <si>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</si>
  <si>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</si>
  <si>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</si>
  <si>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</si>
  <si>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</si>
  <si>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</si>
  <si>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</si>
  <si>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</si>
  <si>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</si>
  <si>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</si>
  <si>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</si>
  <si>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</si>
  <si>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</si>
  <si>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</si>
  <si>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</si>
  <si>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</si>
  <si>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</si>
  <si>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</si>
  <si>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</si>
  <si>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</si>
  <si>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</si>
  <si>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</si>
  <si>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</si>
  <si>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</si>
  <si>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</si>
  <si>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</si>
  <si>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</si>
  <si>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
201</t>
  </si>
  <si>
    <t>一般公共服务支出</t>
  </si>
  <si>
    <t>群众团体事务</t>
  </si>
  <si>
    <t>行政运行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</si>
  <si>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</si>
  <si>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</si>
  <si>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</si>
  <si>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</si>
  <si>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</si>
  <si>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</si>
  <si>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</si>
  <si>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农林水支出</t>
  </si>
  <si>
    <t>农村综合改革</t>
  </si>
  <si>
    <t>对村民委员会和村党支部的补助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</si>
  <si>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</si>
  <si>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</si>
  <si>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</si>
  <si>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</si>
  <si>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</si>
  <si>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</si>
  <si>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</si>
  <si>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</si>
  <si>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</si>
  <si>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</si>
  <si>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</si>
  <si>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</si>
  <si>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</si>
  <si>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</si>
  <si>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</si>
  <si>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</si>
  <si>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</si>
  <si>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</si>
  <si>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</si>
  <si>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</si>
  <si>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</si>
  <si>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</si>
  <si>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</si>
  <si>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</si>
  <si>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</si>
  <si>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</si>
  <si>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</si>
  <si>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</si>
  <si>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</si>
  <si>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</si>
  <si>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</si>
  <si>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</si>
  <si>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</si>
  <si>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</si>
  <si>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</si>
  <si>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</si>
  <si>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</si>
  <si>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</si>
  <si>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</si>
  <si>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</si>
  <si>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</si>
  <si>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</si>
  <si>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</si>
  <si>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</si>
  <si>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</si>
  <si>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</si>
  <si>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</si>
  <si>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</si>
  <si>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其他交通费用（车补）</t>
  </si>
  <si>
    <t xml:space="preserve">  其他商品和服务支出</t>
  </si>
  <si>
    <t>303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</si>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</sst>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\-mm\-dd"/>
  </numFmts>
  <fonts count="54">
    <font>
      <sz val="11"/>
      <color indexed="8"/>
      <name val="宋体"/>
      <charset val="1"/>
      <scheme val="minor"/>
    </font>
    <font>
      <sz val="22"/>
      <color indexed="8"/>
      <name val="方正小标宋简体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22"/>
      <name val="方正小标宋简体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22"/>
      <color indexed="8"/>
      <name val="方正小标宋简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22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6"/>
      <name val="SimSun"/>
      <charset val="134"/>
    </font>
    <font>
      <b/>
      <sz val="28"/>
      <name val="方正小标宋简体"/>
      <charset val="134"/>
    </font>
    <font>
      <sz val="16"/>
      <name val="宋体"/>
      <charset val="134"/>
    </font>
    <font>
      <sz val="16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77" fontId="8" fillId="0" borderId="0" xfId="0" applyNumberFormat="1" applyFont="1" applyBorder="1" applyAlignment="1">
      <alignment horizontal="right" vertical="center" wrapText="1"/>
    </xf>
    <xf numFmtId="177" fontId="9" fillId="0" borderId="0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0" fontId="2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B6" sqref="B6:I6"/>
    </sheetView>
  </sheetViews>
  <sheetFormatPr defaultColWidth="10" defaultRowHeight="14.4"/>
  <cols>
    <col min="1" max="1" width="2.5462962962963" customWidth="1"/>
    <col min="2" max="3" width="20.4444444444444" customWidth="1"/>
    <col min="4" max="4" width="3.88888888888889" customWidth="1"/>
    <col min="5" max="5" width="20.3333333333333" customWidth="1"/>
    <col min="6" max="6" width="16.5555555555556" customWidth="1"/>
    <col min="7" max="7" width="16.8888888888889" customWidth="1"/>
    <col min="8" max="8" width="13.2222222222222" customWidth="1"/>
    <col min="9" max="11" width="9.76851851851852" customWidth="1"/>
  </cols>
  <sheetData>
    <row r="1" ht="24" customHeight="1" spans="1:11">
      <c r="A1" s="10"/>
      <c r="B1" s="111" t="s">
        <v>0</v>
      </c>
      <c r="C1" s="112">
        <v>621026116</v>
      </c>
      <c r="D1" s="112"/>
      <c r="E1" s="111"/>
      <c r="F1" s="10"/>
      <c r="G1" s="10"/>
      <c r="H1" s="10"/>
      <c r="I1" s="10"/>
      <c r="J1" s="10"/>
      <c r="K1" s="10"/>
    </row>
    <row r="2" ht="25" customHeight="1" spans="1:11">
      <c r="A2" s="10"/>
      <c r="B2" s="111" t="s">
        <v>1</v>
      </c>
      <c r="C2" s="111" t="s">
        <v>2</v>
      </c>
      <c r="D2" s="111"/>
      <c r="E2" s="111"/>
      <c r="F2" s="10"/>
      <c r="G2" s="10"/>
      <c r="H2" s="10"/>
      <c r="I2" s="10"/>
      <c r="J2" s="10"/>
      <c r="K2" s="10"/>
    </row>
    <row r="3" ht="22.75" customHeight="1" spans="1:11">
      <c r="A3" s="12"/>
      <c r="F3" s="12"/>
      <c r="G3" s="12"/>
      <c r="H3" s="12"/>
      <c r="I3" s="12"/>
      <c r="J3" s="12"/>
      <c r="K3" s="12"/>
    </row>
    <row r="4" ht="22.75" customHeight="1" spans="1:11">
      <c r="A4" s="12"/>
      <c r="F4" s="12"/>
      <c r="G4" s="12"/>
      <c r="H4" s="12"/>
      <c r="I4" s="12"/>
      <c r="J4" s="12"/>
      <c r="K4" s="12"/>
    </row>
    <row r="5" ht="46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15" customHeight="1" spans="1:11">
      <c r="A6" s="10"/>
      <c r="B6" s="113" t="s">
        <v>3</v>
      </c>
      <c r="C6" s="113"/>
      <c r="D6" s="113"/>
      <c r="E6" s="113"/>
      <c r="F6" s="113"/>
      <c r="G6" s="113"/>
      <c r="H6" s="113"/>
      <c r="I6" s="113"/>
      <c r="J6" s="118"/>
      <c r="K6" s="11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4" t="s">
        <v>5</v>
      </c>
      <c r="G10" s="115">
        <v>45695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46" customHeight="1" spans="1:11">
      <c r="A12" s="12"/>
      <c r="B12" s="116" t="s">
        <v>6</v>
      </c>
      <c r="C12" s="117"/>
      <c r="D12" s="111"/>
      <c r="E12" s="114" t="s">
        <v>7</v>
      </c>
      <c r="F12" s="111" t="s">
        <v>8</v>
      </c>
      <c r="G12" s="111"/>
      <c r="H12" s="114" t="s">
        <v>9</v>
      </c>
      <c r="I12" s="111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1:D1"/>
    <mergeCell ref="C2:E2"/>
    <mergeCell ref="B6:I6"/>
  </mergeCells>
  <printOptions horizontalCentered="1" verticalCentered="1"/>
  <pageMargins left="1" right="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11" sqref="E11"/>
    </sheetView>
  </sheetViews>
  <sheetFormatPr defaultColWidth="10" defaultRowHeight="14.4" outlineLevelCol="2"/>
  <cols>
    <col min="1" max="1" width="4.33333333333333" customWidth="1"/>
    <col min="2" max="2" width="53.8888888888889" customWidth="1"/>
    <col min="3" max="3" width="28.5555555555556" customWidth="1"/>
  </cols>
  <sheetData>
    <row r="1" ht="45" customHeight="1" spans="1:2">
      <c r="A1" s="10"/>
      <c r="B1" s="10"/>
    </row>
    <row r="2" ht="39.15" customHeight="1" spans="1:3">
      <c r="A2" s="10"/>
      <c r="B2" s="107" t="s">
        <v>12</v>
      </c>
      <c r="C2" s="107"/>
    </row>
    <row r="3" ht="29.35" customHeight="1" spans="1:3">
      <c r="A3" s="108"/>
      <c r="B3" s="109" t="s">
        <v>13</v>
      </c>
      <c r="C3" s="109" t="s">
        <v>14</v>
      </c>
    </row>
    <row r="4" ht="28.45" customHeight="1" spans="1:3">
      <c r="A4" s="101"/>
      <c r="B4" s="110" t="s">
        <v>15</v>
      </c>
      <c r="C4" s="90" t="s">
        <v>16</v>
      </c>
    </row>
    <row r="5" ht="28.45" customHeight="1" spans="1:3">
      <c r="A5" s="101"/>
      <c r="B5" s="110" t="s">
        <v>17</v>
      </c>
      <c r="C5" s="90" t="s">
        <v>18</v>
      </c>
    </row>
    <row r="6" ht="28.45" customHeight="1" spans="1:3">
      <c r="A6" s="101"/>
      <c r="B6" s="110" t="s">
        <v>19</v>
      </c>
      <c r="C6" s="90" t="s">
        <v>20</v>
      </c>
    </row>
    <row r="7" ht="28.45" customHeight="1" spans="1:3">
      <c r="A7" s="101"/>
      <c r="B7" s="110" t="s">
        <v>21</v>
      </c>
      <c r="C7" s="90"/>
    </row>
    <row r="8" ht="28.45" customHeight="1" spans="1:3">
      <c r="A8" s="101"/>
      <c r="B8" s="110" t="s">
        <v>22</v>
      </c>
      <c r="C8" s="90" t="s">
        <v>23</v>
      </c>
    </row>
    <row r="9" ht="28.45" customHeight="1" spans="1:3">
      <c r="A9" s="101"/>
      <c r="B9" s="110" t="s">
        <v>24</v>
      </c>
      <c r="C9" s="90" t="s">
        <v>25</v>
      </c>
    </row>
    <row r="10" ht="28.45" customHeight="1" spans="1:3">
      <c r="A10" s="101"/>
      <c r="B10" s="110" t="s">
        <v>26</v>
      </c>
      <c r="C10" s="90" t="s">
        <v>27</v>
      </c>
    </row>
    <row r="11" ht="28.45" customHeight="1" spans="1:3">
      <c r="A11" s="101"/>
      <c r="B11" s="110" t="s">
        <v>28</v>
      </c>
      <c r="C11" s="90" t="s">
        <v>29</v>
      </c>
    </row>
    <row r="12" ht="28.45" customHeight="1" spans="1:3">
      <c r="A12" s="101"/>
      <c r="B12" s="110" t="s">
        <v>30</v>
      </c>
      <c r="C12" s="90"/>
    </row>
    <row r="13" ht="28.45" customHeight="1" spans="1:3">
      <c r="A13" s="10"/>
      <c r="B13" s="110" t="s">
        <v>31</v>
      </c>
      <c r="C13" s="90"/>
    </row>
    <row r="14" ht="28.45" customHeight="1" spans="1:3">
      <c r="A14" s="10"/>
      <c r="B14" s="110" t="s">
        <v>32</v>
      </c>
      <c r="C14" s="90" t="s">
        <v>16</v>
      </c>
    </row>
    <row r="15" ht="36" customHeight="1" spans="2:3">
      <c r="B15" s="110" t="s">
        <v>33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5" sqref="B5"/>
    </sheetView>
  </sheetViews>
  <sheetFormatPr defaultColWidth="10" defaultRowHeight="14.4" outlineLevelCol="3"/>
  <cols>
    <col min="1" max="1" width="27.1111111111111" customWidth="1"/>
    <col min="2" max="2" width="16.6944444444444" customWidth="1"/>
    <col min="3" max="3" width="28.3333333333333" customWidth="1"/>
    <col min="4" max="4" width="14.5555555555556" customWidth="1"/>
  </cols>
  <sheetData>
    <row r="1" ht="34" customHeight="1" spans="1:4">
      <c r="A1" s="11" t="s">
        <v>34</v>
      </c>
      <c r="B1" s="11"/>
      <c r="C1" s="11"/>
      <c r="D1" s="11"/>
    </row>
    <row r="2" ht="22" customHeight="1" spans="1:4">
      <c r="A2" s="101"/>
      <c r="B2" s="101"/>
      <c r="C2" s="101"/>
      <c r="D2" s="102" t="s">
        <v>35</v>
      </c>
    </row>
    <row r="3" ht="22" customHeight="1" spans="1:4">
      <c r="A3" s="69" t="s">
        <v>36</v>
      </c>
      <c r="B3" s="69"/>
      <c r="C3" s="69" t="s">
        <v>37</v>
      </c>
      <c r="D3" s="69"/>
    </row>
    <row r="4" ht="22" customHeight="1" spans="1:4">
      <c r="A4" s="69" t="s">
        <v>38</v>
      </c>
      <c r="B4" s="69" t="s">
        <v>39</v>
      </c>
      <c r="C4" s="69" t="s">
        <v>38</v>
      </c>
      <c r="D4" s="69" t="s">
        <v>39</v>
      </c>
    </row>
    <row r="5" ht="22" customHeight="1" spans="1:4">
      <c r="A5" s="103" t="s">
        <v>40</v>
      </c>
      <c r="B5" s="65">
        <v>969727.26</v>
      </c>
      <c r="C5" s="103" t="s">
        <v>41</v>
      </c>
      <c r="D5" s="65">
        <v>554709.78</v>
      </c>
    </row>
    <row r="6" ht="22" customHeight="1" spans="1:4">
      <c r="A6" s="103" t="s">
        <v>42</v>
      </c>
      <c r="B6" s="77"/>
      <c r="C6" s="103" t="s">
        <v>43</v>
      </c>
      <c r="D6" s="104"/>
    </row>
    <row r="7" ht="22" customHeight="1" spans="1:4">
      <c r="A7" s="103" t="s">
        <v>44</v>
      </c>
      <c r="B7" s="77"/>
      <c r="C7" s="103" t="s">
        <v>45</v>
      </c>
      <c r="D7" s="104"/>
    </row>
    <row r="8" ht="22" customHeight="1" spans="1:4">
      <c r="A8" s="103" t="s">
        <v>46</v>
      </c>
      <c r="B8" s="77"/>
      <c r="C8" s="103" t="s">
        <v>47</v>
      </c>
      <c r="D8" s="104"/>
    </row>
    <row r="9" ht="22" customHeight="1" spans="1:4">
      <c r="A9" s="103" t="s">
        <v>48</v>
      </c>
      <c r="B9" s="77"/>
      <c r="C9" s="103" t="s">
        <v>49</v>
      </c>
      <c r="D9" s="104"/>
    </row>
    <row r="10" ht="22" customHeight="1" spans="1:4">
      <c r="A10" s="103" t="s">
        <v>50</v>
      </c>
      <c r="B10" s="77"/>
      <c r="C10" s="103" t="s">
        <v>51</v>
      </c>
      <c r="D10" s="104"/>
    </row>
    <row r="11" ht="22" customHeight="1" spans="1:4">
      <c r="A11" s="103" t="s">
        <v>52</v>
      </c>
      <c r="B11" s="77"/>
      <c r="C11" s="103" t="s">
        <v>53</v>
      </c>
      <c r="D11" s="104"/>
    </row>
    <row r="12" ht="22" customHeight="1" spans="1:4">
      <c r="A12" s="103" t="s">
        <v>54</v>
      </c>
      <c r="B12" s="77"/>
      <c r="C12" s="103" t="s">
        <v>55</v>
      </c>
      <c r="D12" s="65">
        <v>74905.56</v>
      </c>
    </row>
    <row r="13" ht="22" customHeight="1" spans="1:4">
      <c r="A13" s="103" t="s">
        <v>56</v>
      </c>
      <c r="B13" s="77"/>
      <c r="C13" s="103" t="s">
        <v>57</v>
      </c>
      <c r="D13" s="104"/>
    </row>
    <row r="14" ht="22" customHeight="1" spans="1:4">
      <c r="A14" s="103"/>
      <c r="B14" s="105"/>
      <c r="C14" s="103" t="s">
        <v>58</v>
      </c>
      <c r="D14" s="65">
        <v>31711.92</v>
      </c>
    </row>
    <row r="15" ht="22" customHeight="1" spans="1:4">
      <c r="A15" s="103"/>
      <c r="B15" s="105"/>
      <c r="C15" s="103" t="s">
        <v>59</v>
      </c>
      <c r="D15" s="104"/>
    </row>
    <row r="16" ht="22" customHeight="1" spans="1:4">
      <c r="A16" s="103"/>
      <c r="B16" s="105"/>
      <c r="C16" s="103" t="s">
        <v>60</v>
      </c>
      <c r="D16" s="104"/>
    </row>
    <row r="17" ht="22" customHeight="1" spans="1:4">
      <c r="A17" s="103"/>
      <c r="B17" s="105"/>
      <c r="C17" s="103" t="s">
        <v>61</v>
      </c>
      <c r="D17" s="65">
        <v>308400</v>
      </c>
    </row>
    <row r="18" ht="22" customHeight="1" spans="1:4">
      <c r="A18" s="103"/>
      <c r="B18" s="105"/>
      <c r="C18" s="103" t="s">
        <v>62</v>
      </c>
      <c r="D18" s="104"/>
    </row>
    <row r="19" ht="22" customHeight="1" spans="1:4">
      <c r="A19" s="106"/>
      <c r="B19" s="65"/>
      <c r="C19" s="103" t="s">
        <v>63</v>
      </c>
      <c r="D19" s="104"/>
    </row>
    <row r="20" ht="22" customHeight="1" spans="1:4">
      <c r="A20" s="106"/>
      <c r="B20" s="65"/>
      <c r="C20" s="103" t="s">
        <v>64</v>
      </c>
      <c r="D20" s="104"/>
    </row>
    <row r="21" ht="22" customHeight="1" spans="1:4">
      <c r="A21" s="106"/>
      <c r="B21" s="65"/>
      <c r="C21" s="103" t="s">
        <v>65</v>
      </c>
      <c r="D21" s="104"/>
    </row>
    <row r="22" ht="22" customHeight="1" spans="1:4">
      <c r="A22" s="106"/>
      <c r="B22" s="65"/>
      <c r="C22" s="103" t="s">
        <v>66</v>
      </c>
      <c r="D22" s="104"/>
    </row>
    <row r="23" ht="22" customHeight="1" spans="1:4">
      <c r="A23" s="106"/>
      <c r="B23" s="65"/>
      <c r="C23" s="103" t="s">
        <v>67</v>
      </c>
      <c r="D23" s="104"/>
    </row>
    <row r="24" ht="22" customHeight="1" spans="1:4">
      <c r="A24" s="103"/>
      <c r="B24" s="105"/>
      <c r="C24" s="103" t="s">
        <v>68</v>
      </c>
      <c r="D24" s="104"/>
    </row>
    <row r="25" ht="22" customHeight="1" spans="1:4">
      <c r="A25" s="103"/>
      <c r="B25" s="105"/>
      <c r="C25" s="103" t="s">
        <v>69</v>
      </c>
      <c r="D25" s="104"/>
    </row>
    <row r="26" ht="22" customHeight="1" spans="1:4">
      <c r="A26" s="103"/>
      <c r="B26" s="105"/>
      <c r="C26" s="103" t="s">
        <v>70</v>
      </c>
      <c r="D26" s="104"/>
    </row>
    <row r="27" ht="22" customHeight="1" spans="1:4">
      <c r="A27" s="106"/>
      <c r="B27" s="65"/>
      <c r="C27" s="103" t="s">
        <v>71</v>
      </c>
      <c r="D27" s="104"/>
    </row>
    <row r="28" ht="22" customHeight="1" spans="1:4">
      <c r="A28" s="106"/>
      <c r="B28" s="65"/>
      <c r="C28" s="103" t="s">
        <v>72</v>
      </c>
      <c r="D28" s="104"/>
    </row>
    <row r="29" ht="22" customHeight="1" spans="1:4">
      <c r="A29" s="106"/>
      <c r="B29" s="65"/>
      <c r="C29" s="103" t="s">
        <v>73</v>
      </c>
      <c r="D29" s="104"/>
    </row>
    <row r="30" ht="22" customHeight="1" spans="1:4">
      <c r="A30" s="106"/>
      <c r="B30" s="65"/>
      <c r="C30" s="103" t="s">
        <v>74</v>
      </c>
      <c r="D30" s="104"/>
    </row>
    <row r="31" ht="22" customHeight="1" spans="1:4">
      <c r="A31" s="106"/>
      <c r="B31" s="65"/>
      <c r="C31" s="103" t="s">
        <v>75</v>
      </c>
      <c r="D31" s="104"/>
    </row>
    <row r="32" ht="22" customHeight="1" spans="1:4">
      <c r="A32" s="103"/>
      <c r="B32" s="103"/>
      <c r="C32" s="103" t="s">
        <v>76</v>
      </c>
      <c r="D32" s="104"/>
    </row>
    <row r="33" ht="22" customHeight="1" spans="1:4">
      <c r="A33" s="103"/>
      <c r="B33" s="103"/>
      <c r="C33" s="103" t="s">
        <v>77</v>
      </c>
      <c r="D33" s="104"/>
    </row>
    <row r="34" ht="22" customHeight="1" spans="1:4">
      <c r="A34" s="103"/>
      <c r="B34" s="103"/>
      <c r="C34" s="103" t="s">
        <v>78</v>
      </c>
      <c r="D34" s="104"/>
    </row>
    <row r="35" ht="22" customHeight="1" spans="1:4">
      <c r="A35" s="106" t="s">
        <v>79</v>
      </c>
      <c r="B35" s="65">
        <f>SUM(B5:B13)</f>
        <v>969727.26</v>
      </c>
      <c r="C35" s="106" t="s">
        <v>80</v>
      </c>
      <c r="D35" s="65">
        <f>SUM(D5:D34)</f>
        <v>969727.26</v>
      </c>
    </row>
    <row r="36" ht="22" customHeight="1" spans="1:4">
      <c r="A36" s="106" t="s">
        <v>81</v>
      </c>
      <c r="B36" s="65"/>
      <c r="C36" s="106" t="s">
        <v>82</v>
      </c>
      <c r="D36" s="65"/>
    </row>
    <row r="37" ht="22" customHeight="1" spans="1:4">
      <c r="A37" s="106" t="s">
        <v>83</v>
      </c>
      <c r="B37" s="105"/>
      <c r="C37" s="103"/>
      <c r="D37" s="105"/>
    </row>
    <row r="38" ht="22" customHeight="1" spans="1:4">
      <c r="A38" s="106" t="s">
        <v>84</v>
      </c>
      <c r="B38" s="65">
        <f>B35+B36</f>
        <v>969727.26</v>
      </c>
      <c r="C38" s="106" t="s">
        <v>85</v>
      </c>
      <c r="D38" s="65">
        <f>D35+D36</f>
        <v>969727.26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5" sqref="B5"/>
    </sheetView>
  </sheetViews>
  <sheetFormatPr defaultColWidth="7.87962962962963" defaultRowHeight="12.75" customHeight="1" outlineLevelCol="2"/>
  <cols>
    <col min="1" max="1" width="39.5" style="17" customWidth="1"/>
    <col min="2" max="2" width="37.2222222222222" style="17" customWidth="1"/>
    <col min="3" max="3" width="27.3796296296296" style="17" customWidth="1"/>
    <col min="4" max="16384" width="7.87962962962963" style="16"/>
  </cols>
  <sheetData>
    <row r="1" ht="24.75" customHeight="1" spans="1:1">
      <c r="A1" s="25"/>
    </row>
    <row r="2" ht="24.75" customHeight="1" spans="1:2">
      <c r="A2" s="19" t="s">
        <v>86</v>
      </c>
      <c r="B2" s="19"/>
    </row>
    <row r="3" ht="24.75" customHeight="1" spans="1:2">
      <c r="A3" s="92"/>
      <c r="B3" s="20" t="s">
        <v>35</v>
      </c>
    </row>
    <row r="4" ht="23" customHeight="1" spans="1:2">
      <c r="A4" s="29" t="s">
        <v>38</v>
      </c>
      <c r="B4" s="29" t="s">
        <v>39</v>
      </c>
    </row>
    <row r="5" s="16" customFormat="1" ht="23" customHeight="1" spans="1:3">
      <c r="A5" s="93" t="s">
        <v>87</v>
      </c>
      <c r="B5" s="65">
        <v>969727.26</v>
      </c>
      <c r="C5" s="17"/>
    </row>
    <row r="6" s="16" customFormat="1" ht="23" customHeight="1" spans="1:3">
      <c r="A6" s="94" t="s">
        <v>88</v>
      </c>
      <c r="B6" s="65">
        <v>969727.26</v>
      </c>
      <c r="C6" s="17"/>
    </row>
    <row r="7" s="16" customFormat="1" ht="23" customHeight="1" spans="1:3">
      <c r="A7" s="94" t="s">
        <v>89</v>
      </c>
      <c r="B7" s="95"/>
      <c r="C7" s="17"/>
    </row>
    <row r="8" s="16" customFormat="1" ht="23" customHeight="1" spans="1:3">
      <c r="A8" s="93" t="s">
        <v>90</v>
      </c>
      <c r="B8" s="95">
        <f>B9+B10</f>
        <v>0</v>
      </c>
      <c r="C8" s="17"/>
    </row>
    <row r="9" s="16" customFormat="1" ht="23" customHeight="1" spans="1:3">
      <c r="A9" s="94" t="s">
        <v>88</v>
      </c>
      <c r="B9" s="95"/>
      <c r="C9" s="17"/>
    </row>
    <row r="10" s="16" customFormat="1" ht="23" customHeight="1" spans="1:3">
      <c r="A10" s="94" t="s">
        <v>89</v>
      </c>
      <c r="B10" s="95"/>
      <c r="C10" s="17"/>
    </row>
    <row r="11" s="16" customFormat="1" ht="23" customHeight="1" spans="1:3">
      <c r="A11" s="93" t="s">
        <v>91</v>
      </c>
      <c r="B11" s="95"/>
      <c r="C11" s="17"/>
    </row>
    <row r="12" s="16" customFormat="1" ht="23" customHeight="1" spans="1:3">
      <c r="A12" s="94" t="s">
        <v>88</v>
      </c>
      <c r="B12" s="95"/>
      <c r="C12" s="17"/>
    </row>
    <row r="13" s="16" customFormat="1" ht="23" customHeight="1" spans="1:3">
      <c r="A13" s="94" t="s">
        <v>89</v>
      </c>
      <c r="B13" s="95"/>
      <c r="C13" s="17"/>
    </row>
    <row r="14" s="16" customFormat="1" ht="23" customHeight="1" spans="1:3">
      <c r="A14" s="96" t="s">
        <v>92</v>
      </c>
      <c r="B14" s="95">
        <f>SUM(B15:B17)</f>
        <v>0</v>
      </c>
      <c r="C14" s="17"/>
    </row>
    <row r="15" s="16" customFormat="1" ht="23" customHeight="1" spans="1:3">
      <c r="A15" s="94" t="s">
        <v>93</v>
      </c>
      <c r="B15" s="95"/>
      <c r="C15" s="17"/>
    </row>
    <row r="16" s="16" customFormat="1" ht="23" customHeight="1" spans="1:3">
      <c r="A16" s="94" t="s">
        <v>94</v>
      </c>
      <c r="B16" s="95"/>
      <c r="C16" s="17"/>
    </row>
    <row r="17" s="16" customFormat="1" ht="23" customHeight="1" spans="1:3">
      <c r="A17" s="94" t="s">
        <v>95</v>
      </c>
      <c r="B17" s="95"/>
      <c r="C17" s="17"/>
    </row>
    <row r="18" s="16" customFormat="1" ht="23" customHeight="1" spans="1:3">
      <c r="A18" s="96" t="s">
        <v>96</v>
      </c>
      <c r="B18" s="95"/>
      <c r="C18" s="17"/>
    </row>
    <row r="19" s="16" customFormat="1" ht="23" customHeight="1" spans="1:3">
      <c r="A19" s="96" t="s">
        <v>97</v>
      </c>
      <c r="B19" s="95"/>
      <c r="C19" s="17"/>
    </row>
    <row r="20" s="16" customFormat="1" ht="23" customHeight="1" spans="1:3">
      <c r="A20" s="96" t="s">
        <v>98</v>
      </c>
      <c r="B20" s="95"/>
      <c r="C20" s="17"/>
    </row>
    <row r="21" s="16" customFormat="1" ht="23" customHeight="1" spans="1:3">
      <c r="A21" s="96" t="s">
        <v>99</v>
      </c>
      <c r="B21" s="95"/>
      <c r="C21" s="17"/>
    </row>
    <row r="22" s="16" customFormat="1" ht="23" customHeight="1" spans="1:3">
      <c r="A22" s="96" t="s">
        <v>100</v>
      </c>
      <c r="B22" s="97">
        <f>B23+B26+B29+B30</f>
        <v>0</v>
      </c>
      <c r="C22" s="17"/>
    </row>
    <row r="23" s="16" customFormat="1" ht="23" customHeight="1" spans="1:3">
      <c r="A23" s="94" t="s">
        <v>101</v>
      </c>
      <c r="B23" s="97">
        <f>B24+B25</f>
        <v>0</v>
      </c>
      <c r="C23" s="17"/>
    </row>
    <row r="24" s="16" customFormat="1" ht="23" customHeight="1" spans="1:3">
      <c r="A24" s="94" t="s">
        <v>102</v>
      </c>
      <c r="B24" s="97"/>
      <c r="C24" s="17"/>
    </row>
    <row r="25" s="16" customFormat="1" ht="23" customHeight="1" spans="1:3">
      <c r="A25" s="94" t="s">
        <v>103</v>
      </c>
      <c r="B25" s="97"/>
      <c r="C25" s="17"/>
    </row>
    <row r="26" s="16" customFormat="1" ht="23" customHeight="1" spans="1:3">
      <c r="A26" s="94" t="s">
        <v>104</v>
      </c>
      <c r="B26" s="97">
        <f>B27+B28</f>
        <v>0</v>
      </c>
      <c r="C26" s="17"/>
    </row>
    <row r="27" s="16" customFormat="1" ht="23" customHeight="1" spans="1:3">
      <c r="A27" s="94" t="s">
        <v>105</v>
      </c>
      <c r="B27" s="97"/>
      <c r="C27" s="17"/>
    </row>
    <row r="28" s="16" customFormat="1" ht="23" customHeight="1" spans="1:3">
      <c r="A28" s="94" t="s">
        <v>106</v>
      </c>
      <c r="B28" s="97"/>
      <c r="C28" s="17"/>
    </row>
    <row r="29" s="16" customFormat="1" ht="23" customHeight="1" spans="1:3">
      <c r="A29" s="94" t="s">
        <v>107</v>
      </c>
      <c r="B29" s="97"/>
      <c r="C29" s="17"/>
    </row>
    <row r="30" s="16" customFormat="1" ht="23" customHeight="1" spans="1:3">
      <c r="A30" s="94" t="s">
        <v>108</v>
      </c>
      <c r="B30" s="97"/>
      <c r="C30" s="17"/>
    </row>
    <row r="31" ht="23" customHeight="1" spans="1:2">
      <c r="A31" s="98"/>
      <c r="B31" s="97"/>
    </row>
    <row r="32" s="16" customFormat="1" ht="23" customHeight="1" spans="1:3">
      <c r="A32" s="99" t="s">
        <v>109</v>
      </c>
      <c r="B32" s="100">
        <f>B5+B8+B14+B18+B19+B20+B21+B22</f>
        <v>969727.26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6" workbookViewId="0">
      <selection activeCell="B6" sqref="B6"/>
    </sheetView>
  </sheetViews>
  <sheetFormatPr defaultColWidth="10" defaultRowHeight="14.4" outlineLevelCol="4"/>
  <cols>
    <col min="1" max="1" width="38.7777777777778" style="57" customWidth="1"/>
    <col min="2" max="2" width="14.4444444444444" style="82" customWidth="1"/>
    <col min="3" max="3" width="12.4444444444444" style="82" customWidth="1"/>
    <col min="4" max="4" width="12.4444444444444" style="83" customWidth="1"/>
    <col min="5" max="5" width="9.55555555555556" customWidth="1"/>
  </cols>
  <sheetData>
    <row r="1" ht="14.3" customHeight="1" spans="1:5">
      <c r="A1" s="10"/>
      <c r="B1" s="40"/>
      <c r="C1" s="40"/>
      <c r="D1" s="84"/>
      <c r="E1" s="10"/>
    </row>
    <row r="2" ht="39.85" customHeight="1" spans="1:5">
      <c r="A2" s="11" t="s">
        <v>110</v>
      </c>
      <c r="B2" s="85"/>
      <c r="C2" s="85"/>
      <c r="D2" s="86"/>
      <c r="E2" s="11"/>
    </row>
    <row r="3" ht="22.75" customHeight="1" spans="1:5">
      <c r="A3" s="12"/>
      <c r="B3" s="13"/>
      <c r="C3" s="13"/>
      <c r="D3" s="87"/>
      <c r="E3" s="12" t="s">
        <v>35</v>
      </c>
    </row>
    <row r="4" ht="22.75" customHeight="1" spans="1:5">
      <c r="A4" s="88" t="s">
        <v>111</v>
      </c>
      <c r="B4" s="88" t="s">
        <v>112</v>
      </c>
      <c r="C4" s="88" t="s">
        <v>113</v>
      </c>
      <c r="D4" s="89" t="s">
        <v>114</v>
      </c>
      <c r="E4" s="88" t="s">
        <v>115</v>
      </c>
    </row>
    <row r="5" ht="22.75" customHeight="1" spans="1:5">
      <c r="A5" s="90" t="s">
        <v>116</v>
      </c>
      <c r="B5" s="71">
        <f>B6+B9+B13+B16</f>
        <v>969727.26</v>
      </c>
      <c r="C5" s="70">
        <f>C6+C9+C13</f>
        <v>661327.26</v>
      </c>
      <c r="D5" s="71">
        <f>D16</f>
        <v>308400</v>
      </c>
      <c r="E5" s="70"/>
    </row>
    <row r="6" ht="38" customHeight="1" spans="1:5">
      <c r="A6" s="67" t="s">
        <v>117</v>
      </c>
      <c r="B6" s="71">
        <v>554709.78</v>
      </c>
      <c r="C6" s="71">
        <v>554709.78</v>
      </c>
      <c r="D6" s="71"/>
      <c r="E6" s="70"/>
    </row>
    <row r="7" ht="24" customHeight="1" spans="1:5">
      <c r="A7" s="67" t="s">
        <v>118</v>
      </c>
      <c r="B7" s="71">
        <v>554709.78</v>
      </c>
      <c r="C7" s="71">
        <v>554709.78</v>
      </c>
      <c r="D7" s="71"/>
      <c r="E7" s="70"/>
    </row>
    <row r="8" ht="24" customHeight="1" spans="1:5">
      <c r="A8" s="67" t="s">
        <v>119</v>
      </c>
      <c r="B8" s="71">
        <v>554709.78</v>
      </c>
      <c r="C8" s="71">
        <v>554709.78</v>
      </c>
      <c r="D8" s="71"/>
      <c r="E8" s="91"/>
    </row>
    <row r="9" ht="24" customHeight="1" spans="1:5">
      <c r="A9" s="67" t="s">
        <v>120</v>
      </c>
      <c r="B9" s="71">
        <f>B10</f>
        <v>74905.56</v>
      </c>
      <c r="C9" s="71">
        <f>C10</f>
        <v>74905.56</v>
      </c>
      <c r="D9" s="71"/>
      <c r="E9" s="91"/>
    </row>
    <row r="10" ht="24" customHeight="1" spans="1:5">
      <c r="A10" s="67" t="s">
        <v>121</v>
      </c>
      <c r="B10" s="71">
        <f>B11+B12</f>
        <v>74905.56</v>
      </c>
      <c r="C10" s="71">
        <f>C11+C12</f>
        <v>74905.56</v>
      </c>
      <c r="D10" s="71"/>
      <c r="E10" s="91"/>
    </row>
    <row r="11" ht="36" customHeight="1" spans="1:5">
      <c r="A11" s="67" t="s">
        <v>122</v>
      </c>
      <c r="B11" s="71">
        <v>72495.82</v>
      </c>
      <c r="C11" s="71">
        <v>72495.82</v>
      </c>
      <c r="D11" s="71"/>
      <c r="E11" s="91"/>
    </row>
    <row r="12" ht="24" customHeight="1" spans="1:5">
      <c r="A12" s="67" t="s">
        <v>123</v>
      </c>
      <c r="B12" s="71">
        <v>2409.74</v>
      </c>
      <c r="C12" s="71">
        <v>2409.74</v>
      </c>
      <c r="D12" s="71"/>
      <c r="E12" s="91"/>
    </row>
    <row r="13" ht="24" customHeight="1" spans="1:5">
      <c r="A13" s="67" t="s">
        <v>124</v>
      </c>
      <c r="B13" s="71">
        <v>31711.92</v>
      </c>
      <c r="C13" s="71">
        <v>31711.92</v>
      </c>
      <c r="D13" s="71"/>
      <c r="E13" s="91"/>
    </row>
    <row r="14" ht="24" customHeight="1" spans="1:5">
      <c r="A14" s="67" t="s">
        <v>125</v>
      </c>
      <c r="B14" s="71">
        <v>31711.92</v>
      </c>
      <c r="C14" s="71">
        <v>31711.92</v>
      </c>
      <c r="D14" s="71"/>
      <c r="E14" s="91"/>
    </row>
    <row r="15" ht="24" customHeight="1" spans="1:5">
      <c r="A15" s="67" t="s">
        <v>126</v>
      </c>
      <c r="B15" s="71">
        <v>31711.92</v>
      </c>
      <c r="C15" s="71">
        <v>31711.92</v>
      </c>
      <c r="D15" s="71"/>
      <c r="E15" s="91"/>
    </row>
    <row r="16" ht="24" customHeight="1" spans="1:5">
      <c r="A16" s="67" t="s">
        <v>127</v>
      </c>
      <c r="B16" s="71">
        <v>308400</v>
      </c>
      <c r="C16" s="71"/>
      <c r="D16" s="71">
        <v>308400</v>
      </c>
      <c r="E16" s="91"/>
    </row>
    <row r="17" ht="24" customHeight="1" spans="1:5">
      <c r="A17" s="67" t="s">
        <v>128</v>
      </c>
      <c r="B17" s="71">
        <v>308400</v>
      </c>
      <c r="C17" s="71"/>
      <c r="D17" s="71">
        <v>308400</v>
      </c>
      <c r="E17" s="91"/>
    </row>
    <row r="18" ht="24" customHeight="1" spans="1:5">
      <c r="A18" s="67" t="s">
        <v>129</v>
      </c>
      <c r="B18" s="71">
        <v>308400</v>
      </c>
      <c r="C18" s="71"/>
      <c r="D18" s="71">
        <v>308400</v>
      </c>
      <c r="E18" s="9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4" sqref="E4"/>
    </sheetView>
  </sheetViews>
  <sheetFormatPr defaultColWidth="10" defaultRowHeight="14.4" outlineLevelCol="6"/>
  <cols>
    <col min="1" max="1" width="24.5648148148148" customWidth="1"/>
    <col min="2" max="2" width="14.5555555555556" customWidth="1"/>
    <col min="3" max="3" width="36.6388888888889" customWidth="1"/>
    <col min="4" max="4" width="11.6666666666667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35</v>
      </c>
      <c r="D3" s="48"/>
      <c r="E3" s="12"/>
      <c r="F3" s="12"/>
      <c r="G3" s="12"/>
    </row>
    <row r="4" ht="22.75" customHeight="1" spans="1:7">
      <c r="A4" s="69" t="s">
        <v>36</v>
      </c>
      <c r="B4" s="69"/>
      <c r="C4" s="69" t="s">
        <v>37</v>
      </c>
      <c r="D4" s="69"/>
      <c r="E4" s="12"/>
      <c r="F4" s="12"/>
      <c r="G4" s="12"/>
    </row>
    <row r="5" ht="22.5" customHeight="1" spans="1:7">
      <c r="A5" s="69" t="s">
        <v>38</v>
      </c>
      <c r="B5" s="69" t="s">
        <v>39</v>
      </c>
      <c r="C5" s="69" t="s">
        <v>38</v>
      </c>
      <c r="D5" s="69" t="s">
        <v>116</v>
      </c>
      <c r="E5" s="12"/>
      <c r="F5" s="12"/>
      <c r="G5" s="12"/>
    </row>
    <row r="6" ht="22.5" customHeight="1" spans="1:7">
      <c r="A6" s="43" t="s">
        <v>131</v>
      </c>
      <c r="B6" s="71">
        <v>969727.26</v>
      </c>
      <c r="C6" s="43" t="s">
        <v>132</v>
      </c>
      <c r="D6" s="71">
        <f>D7+D14+D16+D19</f>
        <v>969727.26</v>
      </c>
      <c r="E6" s="12"/>
      <c r="F6" s="12"/>
      <c r="G6" s="12"/>
    </row>
    <row r="7" ht="22.5" customHeight="1" spans="1:7">
      <c r="A7" s="43" t="s">
        <v>133</v>
      </c>
      <c r="B7" s="77"/>
      <c r="C7" s="43" t="s">
        <v>134</v>
      </c>
      <c r="D7" s="71">
        <v>554709.78</v>
      </c>
      <c r="E7" s="12"/>
      <c r="F7" s="12"/>
      <c r="G7" s="12"/>
    </row>
    <row r="8" ht="22.5" customHeight="1" spans="1:7">
      <c r="A8" s="43" t="s">
        <v>135</v>
      </c>
      <c r="B8" s="77"/>
      <c r="C8" s="43" t="s">
        <v>136</v>
      </c>
      <c r="D8" s="71"/>
      <c r="E8" s="12"/>
      <c r="F8" s="12"/>
      <c r="G8" s="12"/>
    </row>
    <row r="9" ht="22.5" customHeight="1" spans="1:7">
      <c r="A9" s="43" t="s">
        <v>137</v>
      </c>
      <c r="B9" s="77"/>
      <c r="C9" s="43" t="s">
        <v>138</v>
      </c>
      <c r="D9" s="71"/>
      <c r="E9" s="12"/>
      <c r="F9" s="12"/>
      <c r="G9" s="12"/>
    </row>
    <row r="10" ht="22.5" customHeight="1" spans="1:7">
      <c r="A10" s="43"/>
      <c r="B10" s="78"/>
      <c r="C10" s="43" t="s">
        <v>139</v>
      </c>
      <c r="D10" s="71"/>
      <c r="E10" s="12"/>
      <c r="F10" s="12"/>
      <c r="G10" s="12"/>
    </row>
    <row r="11" ht="22.5" customHeight="1" spans="1:7">
      <c r="A11" s="43"/>
      <c r="B11" s="78"/>
      <c r="C11" s="43" t="s">
        <v>140</v>
      </c>
      <c r="D11" s="71"/>
      <c r="E11" s="12"/>
      <c r="F11" s="12"/>
      <c r="G11" s="12"/>
    </row>
    <row r="12" ht="22.5" customHeight="1" spans="1:7">
      <c r="A12" s="43"/>
      <c r="B12" s="78"/>
      <c r="C12" s="43" t="s">
        <v>141</v>
      </c>
      <c r="D12" s="71"/>
      <c r="E12" s="12"/>
      <c r="F12" s="12"/>
      <c r="G12" s="12"/>
    </row>
    <row r="13" ht="22.5" customHeight="1" spans="1:7">
      <c r="A13" s="41"/>
      <c r="B13" s="74"/>
      <c r="C13" s="43" t="s">
        <v>142</v>
      </c>
      <c r="D13" s="71"/>
      <c r="E13" s="12"/>
      <c r="F13" s="12"/>
      <c r="G13" s="12"/>
    </row>
    <row r="14" ht="22.5" customHeight="1" spans="1:7">
      <c r="A14" s="43"/>
      <c r="B14" s="78"/>
      <c r="C14" s="43" t="s">
        <v>143</v>
      </c>
      <c r="D14" s="71">
        <v>74905.56</v>
      </c>
      <c r="E14" s="12"/>
      <c r="F14" s="12"/>
      <c r="G14" s="46"/>
    </row>
    <row r="15" ht="22.5" customHeight="1" spans="1:7">
      <c r="A15" s="43"/>
      <c r="B15" s="78"/>
      <c r="C15" s="43" t="s">
        <v>144</v>
      </c>
      <c r="D15" s="71"/>
      <c r="E15" s="12"/>
      <c r="F15" s="12"/>
      <c r="G15" s="12"/>
    </row>
    <row r="16" ht="22.5" customHeight="1" spans="1:7">
      <c r="A16" s="43"/>
      <c r="B16" s="78"/>
      <c r="C16" s="43" t="s">
        <v>145</v>
      </c>
      <c r="D16" s="71">
        <v>31711.92</v>
      </c>
      <c r="E16" s="12"/>
      <c r="F16" s="12"/>
      <c r="G16" s="12"/>
    </row>
    <row r="17" ht="22.5" customHeight="1" spans="1:7">
      <c r="A17" s="43"/>
      <c r="B17" s="78"/>
      <c r="C17" s="43" t="s">
        <v>146</v>
      </c>
      <c r="D17" s="71"/>
      <c r="E17" s="12"/>
      <c r="F17" s="12"/>
      <c r="G17" s="12"/>
    </row>
    <row r="18" ht="22.5" customHeight="1" spans="1:7">
      <c r="A18" s="43"/>
      <c r="B18" s="78"/>
      <c r="C18" s="43" t="s">
        <v>147</v>
      </c>
      <c r="D18" s="71"/>
      <c r="E18" s="12"/>
      <c r="F18" s="12"/>
      <c r="G18" s="12"/>
    </row>
    <row r="19" ht="22.5" customHeight="1" spans="1:7">
      <c r="A19" s="43"/>
      <c r="B19" s="43"/>
      <c r="C19" s="43" t="s">
        <v>148</v>
      </c>
      <c r="D19" s="71">
        <v>308400</v>
      </c>
      <c r="E19" s="12"/>
      <c r="F19" s="12"/>
      <c r="G19" s="12"/>
    </row>
    <row r="20" ht="22.5" customHeight="1" spans="1:7">
      <c r="A20" s="43"/>
      <c r="B20" s="43"/>
      <c r="C20" s="43" t="s">
        <v>149</v>
      </c>
      <c r="D20" s="71"/>
      <c r="E20" s="12"/>
      <c r="F20" s="12"/>
      <c r="G20" s="12"/>
    </row>
    <row r="21" ht="22.5" customHeight="1" spans="1:7">
      <c r="A21" s="43"/>
      <c r="B21" s="43"/>
      <c r="C21" s="43" t="s">
        <v>150</v>
      </c>
      <c r="D21" s="71"/>
      <c r="E21" s="12"/>
      <c r="F21" s="12"/>
      <c r="G21" s="12"/>
    </row>
    <row r="22" ht="22.5" customHeight="1" spans="1:7">
      <c r="A22" s="43"/>
      <c r="B22" s="43"/>
      <c r="C22" s="43" t="s">
        <v>151</v>
      </c>
      <c r="D22" s="71"/>
      <c r="E22" s="12"/>
      <c r="F22" s="12"/>
      <c r="G22" s="12"/>
    </row>
    <row r="23" ht="22.5" customHeight="1" spans="1:7">
      <c r="A23" s="43"/>
      <c r="B23" s="43"/>
      <c r="C23" s="43" t="s">
        <v>152</v>
      </c>
      <c r="D23" s="71"/>
      <c r="E23" s="12"/>
      <c r="F23" s="12"/>
      <c r="G23" s="12"/>
    </row>
    <row r="24" ht="22.5" customHeight="1" spans="1:7">
      <c r="A24" s="43"/>
      <c r="B24" s="43"/>
      <c r="C24" s="43" t="s">
        <v>153</v>
      </c>
      <c r="D24" s="71"/>
      <c r="E24" s="12"/>
      <c r="F24" s="12"/>
      <c r="G24" s="12"/>
    </row>
    <row r="25" ht="22.5" customHeight="1" spans="1:7">
      <c r="A25" s="43"/>
      <c r="B25" s="43"/>
      <c r="C25" s="43" t="s">
        <v>154</v>
      </c>
      <c r="D25" s="71"/>
      <c r="E25" s="12"/>
      <c r="F25" s="12"/>
      <c r="G25" s="12"/>
    </row>
    <row r="26" ht="22.5" customHeight="1" spans="1:7">
      <c r="A26" s="43"/>
      <c r="B26" s="43"/>
      <c r="C26" s="43" t="s">
        <v>155</v>
      </c>
      <c r="D26" s="71"/>
      <c r="E26" s="12"/>
      <c r="F26" s="12"/>
      <c r="G26" s="12"/>
    </row>
    <row r="27" ht="22.5" customHeight="1" spans="1:7">
      <c r="A27" s="43"/>
      <c r="B27" s="43"/>
      <c r="C27" s="43" t="s">
        <v>156</v>
      </c>
      <c r="D27" s="71"/>
      <c r="E27" s="12"/>
      <c r="F27" s="12"/>
      <c r="G27" s="12"/>
    </row>
    <row r="28" ht="22.5" customHeight="1" spans="1:7">
      <c r="A28" s="43"/>
      <c r="B28" s="43"/>
      <c r="C28" s="43" t="s">
        <v>157</v>
      </c>
      <c r="D28" s="71"/>
      <c r="E28" s="12"/>
      <c r="F28" s="12"/>
      <c r="G28" s="12"/>
    </row>
    <row r="29" ht="22.5" customHeight="1" spans="1:7">
      <c r="A29" s="43"/>
      <c r="B29" s="43"/>
      <c r="C29" s="43" t="s">
        <v>158</v>
      </c>
      <c r="D29" s="71"/>
      <c r="E29" s="12"/>
      <c r="F29" s="12"/>
      <c r="G29" s="12"/>
    </row>
    <row r="30" ht="22.5" customHeight="1" spans="1:7">
      <c r="A30" s="43"/>
      <c r="B30" s="43"/>
      <c r="C30" s="43" t="s">
        <v>159</v>
      </c>
      <c r="D30" s="71"/>
      <c r="E30" s="12"/>
      <c r="F30" s="12"/>
      <c r="G30" s="12"/>
    </row>
    <row r="31" ht="22.5" customHeight="1" spans="1:7">
      <c r="A31" s="43"/>
      <c r="B31" s="43"/>
      <c r="C31" s="43" t="s">
        <v>160</v>
      </c>
      <c r="D31" s="71"/>
      <c r="E31" s="12"/>
      <c r="F31" s="12"/>
      <c r="G31" s="12"/>
    </row>
    <row r="32" ht="22.5" customHeight="1" spans="1:7">
      <c r="A32" s="43"/>
      <c r="B32" s="43"/>
      <c r="C32" s="43" t="s">
        <v>161</v>
      </c>
      <c r="D32" s="71"/>
      <c r="E32" s="12"/>
      <c r="F32" s="12"/>
      <c r="G32" s="12"/>
    </row>
    <row r="33" ht="22.5" customHeight="1" spans="1:7">
      <c r="A33" s="43"/>
      <c r="B33" s="43"/>
      <c r="C33" s="43" t="s">
        <v>162</v>
      </c>
      <c r="D33" s="71"/>
      <c r="E33" s="12"/>
      <c r="F33" s="12"/>
      <c r="G33" s="12"/>
    </row>
    <row r="34" ht="22.5" customHeight="1" spans="1:7">
      <c r="A34" s="43"/>
      <c r="B34" s="43"/>
      <c r="C34" s="43" t="s">
        <v>163</v>
      </c>
      <c r="D34" s="71"/>
      <c r="E34" s="12"/>
      <c r="F34" s="12"/>
      <c r="G34" s="12"/>
    </row>
    <row r="35" ht="22.5" customHeight="1" spans="1:7">
      <c r="A35" s="43"/>
      <c r="B35" s="43"/>
      <c r="C35" s="43" t="s">
        <v>164</v>
      </c>
      <c r="D35" s="77"/>
      <c r="E35" s="12"/>
      <c r="F35" s="12"/>
      <c r="G35" s="12"/>
    </row>
    <row r="36" ht="22.5" customHeight="1" spans="1:7">
      <c r="A36" s="43"/>
      <c r="B36" s="43"/>
      <c r="C36" s="43" t="s">
        <v>165</v>
      </c>
      <c r="D36" s="79"/>
      <c r="E36" s="12"/>
      <c r="F36" s="12"/>
      <c r="G36" s="12"/>
    </row>
    <row r="37" ht="22.5" customHeight="1" spans="1:7">
      <c r="A37" s="69" t="s">
        <v>166</v>
      </c>
      <c r="B37" s="80">
        <f>B6</f>
        <v>969727.26</v>
      </c>
      <c r="C37" s="69" t="s">
        <v>167</v>
      </c>
      <c r="D37" s="81">
        <f>D6</f>
        <v>969727.26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15" sqref="H15"/>
    </sheetView>
  </sheetViews>
  <sheetFormatPr defaultColWidth="10" defaultRowHeight="14.4" outlineLevelRow="7"/>
  <cols>
    <col min="1" max="1" width="17.2222222222222" customWidth="1"/>
    <col min="2" max="2" width="12.8888888888889" customWidth="1"/>
    <col min="3" max="3" width="12.1111111111111" customWidth="1"/>
    <col min="4" max="4" width="12.3518518518519" customWidth="1"/>
    <col min="5" max="5" width="12.2222222222222" customWidth="1"/>
    <col min="6" max="6" width="8.77777777777778" customWidth="1"/>
    <col min="7" max="7" width="11.2222222222222" customWidth="1"/>
    <col min="8" max="8" width="11.6666666666667" customWidth="1"/>
    <col min="9" max="9" width="10" customWidth="1"/>
    <col min="10" max="10" width="12.4444444444444" customWidth="1"/>
    <col min="11" max="11" width="11.5555555555556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35</v>
      </c>
      <c r="K3" s="48"/>
    </row>
    <row r="4" ht="22.75" customHeight="1" spans="1:11">
      <c r="A4" s="69" t="s">
        <v>169</v>
      </c>
      <c r="B4" s="69" t="s">
        <v>116</v>
      </c>
      <c r="C4" s="69" t="s">
        <v>170</v>
      </c>
      <c r="D4" s="69"/>
      <c r="E4" s="69"/>
      <c r="F4" s="69" t="s">
        <v>171</v>
      </c>
      <c r="G4" s="69"/>
      <c r="H4" s="69"/>
      <c r="I4" s="69" t="s">
        <v>172</v>
      </c>
      <c r="J4" s="69"/>
      <c r="K4" s="69"/>
    </row>
    <row r="5" ht="22.75" customHeight="1" spans="1:11">
      <c r="A5" s="69"/>
      <c r="B5" s="69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1" t="s">
        <v>116</v>
      </c>
      <c r="B6" s="70">
        <f>C6</f>
        <v>969727.26</v>
      </c>
      <c r="C6" s="70">
        <f>D6+E6</f>
        <v>969727.26</v>
      </c>
      <c r="D6" s="70">
        <v>661327.26</v>
      </c>
      <c r="E6" s="71">
        <v>308400</v>
      </c>
      <c r="F6" s="72"/>
      <c r="G6" s="72"/>
      <c r="H6" s="72"/>
      <c r="I6" s="72"/>
      <c r="J6" s="72"/>
      <c r="K6" s="72"/>
    </row>
    <row r="7" ht="22.75" customHeight="1" spans="1:11">
      <c r="A7" s="73" t="s">
        <v>2</v>
      </c>
      <c r="B7" s="70">
        <f>C7</f>
        <v>969727.26</v>
      </c>
      <c r="C7" s="70">
        <f>D7+E7</f>
        <v>969727.26</v>
      </c>
      <c r="D7" s="70">
        <v>661327.26</v>
      </c>
      <c r="E7" s="71">
        <v>308400</v>
      </c>
      <c r="F7" s="74"/>
      <c r="G7" s="74"/>
      <c r="H7" s="74"/>
      <c r="I7" s="74"/>
      <c r="J7" s="74"/>
      <c r="K7" s="74"/>
    </row>
    <row r="8" ht="22.75" customHeight="1" spans="1:11">
      <c r="A8" s="75"/>
      <c r="B8" s="76"/>
      <c r="C8" s="76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A2:E2"/>
    </sheetView>
  </sheetViews>
  <sheetFormatPr defaultColWidth="10" defaultRowHeight="14.4" outlineLevelCol="4"/>
  <cols>
    <col min="1" max="1" width="12.2222222222222" customWidth="1"/>
    <col min="2" max="2" width="27.6666666666667" style="57" customWidth="1"/>
    <col min="3" max="3" width="15.5555555555556" customWidth="1"/>
    <col min="4" max="4" width="18.4444444444444" style="58" customWidth="1"/>
    <col min="5" max="5" width="13.3333333333333" customWidth="1"/>
  </cols>
  <sheetData>
    <row r="1" ht="14.3" customHeight="1" spans="1:1">
      <c r="A1" s="59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8" t="s">
        <v>35</v>
      </c>
      <c r="D3" s="60"/>
      <c r="E3" s="48"/>
    </row>
    <row r="4" ht="22.75" customHeight="1" spans="1:5">
      <c r="A4" s="49" t="s">
        <v>111</v>
      </c>
      <c r="B4" s="49"/>
      <c r="C4" s="49" t="s">
        <v>170</v>
      </c>
      <c r="D4" s="49"/>
      <c r="E4" s="49"/>
    </row>
    <row r="5" ht="22.75" customHeight="1" spans="1:5">
      <c r="A5" s="61" t="s">
        <v>174</v>
      </c>
      <c r="B5" s="61" t="s">
        <v>175</v>
      </c>
      <c r="C5" s="62" t="s">
        <v>116</v>
      </c>
      <c r="D5" s="61" t="s">
        <v>113</v>
      </c>
      <c r="E5" s="61" t="s">
        <v>114</v>
      </c>
    </row>
    <row r="6" ht="22.75" customHeight="1" spans="1:5">
      <c r="A6" s="63"/>
      <c r="B6" s="64" t="s">
        <v>116</v>
      </c>
      <c r="C6" s="65">
        <f>C7+C10+C14+C17</f>
        <v>969727.26</v>
      </c>
      <c r="D6" s="65">
        <f>D7+D10+D14+D17</f>
        <v>661327.26</v>
      </c>
      <c r="E6" s="65">
        <f>E7+E10+E14+E17</f>
        <v>308400</v>
      </c>
    </row>
    <row r="7" ht="29" customHeight="1" spans="1:5">
      <c r="A7" s="66" t="s">
        <v>176</v>
      </c>
      <c r="B7" s="67" t="s">
        <v>177</v>
      </c>
      <c r="C7" s="65">
        <v>554709.78</v>
      </c>
      <c r="D7" s="65">
        <v>554709.78</v>
      </c>
      <c r="E7" s="65"/>
    </row>
    <row r="8" ht="29" customHeight="1" spans="1:5">
      <c r="A8" s="68">
        <v>20129</v>
      </c>
      <c r="B8" s="67" t="s">
        <v>178</v>
      </c>
      <c r="C8" s="65">
        <v>554709.78</v>
      </c>
      <c r="D8" s="65">
        <v>554709.78</v>
      </c>
      <c r="E8" s="65"/>
    </row>
    <row r="9" ht="29" customHeight="1" spans="1:5">
      <c r="A9" s="68">
        <v>2012950</v>
      </c>
      <c r="B9" s="67" t="s">
        <v>179</v>
      </c>
      <c r="C9" s="65">
        <v>554709.78</v>
      </c>
      <c r="D9" s="65">
        <v>554709.78</v>
      </c>
      <c r="E9" s="65"/>
    </row>
    <row r="10" ht="29" customHeight="1" spans="1:5">
      <c r="A10" s="68">
        <v>208</v>
      </c>
      <c r="B10" s="67" t="s">
        <v>180</v>
      </c>
      <c r="C10" s="65">
        <v>74905.56</v>
      </c>
      <c r="D10" s="65">
        <v>74905.56</v>
      </c>
      <c r="E10" s="65"/>
    </row>
    <row r="11" ht="29" customHeight="1" spans="1:5">
      <c r="A11" s="68">
        <v>20805</v>
      </c>
      <c r="B11" s="67" t="s">
        <v>181</v>
      </c>
      <c r="C11" s="65">
        <f>SUM(C12:C13)</f>
        <v>74905.56</v>
      </c>
      <c r="D11" s="65">
        <v>74905.56</v>
      </c>
      <c r="E11" s="65"/>
    </row>
    <row r="12" ht="36" customHeight="1" spans="1:5">
      <c r="A12" s="68">
        <v>2080505</v>
      </c>
      <c r="B12" s="67" t="s">
        <v>182</v>
      </c>
      <c r="C12" s="65">
        <v>72495.82</v>
      </c>
      <c r="D12" s="65">
        <v>72495.85</v>
      </c>
      <c r="E12" s="65"/>
    </row>
    <row r="13" ht="29" customHeight="1" spans="1:5">
      <c r="A13" s="68">
        <v>2080599</v>
      </c>
      <c r="B13" s="67" t="s">
        <v>183</v>
      </c>
      <c r="C13" s="65">
        <v>2409.74</v>
      </c>
      <c r="D13" s="65">
        <v>2409.74</v>
      </c>
      <c r="E13" s="65"/>
    </row>
    <row r="14" ht="29" customHeight="1" spans="1:5">
      <c r="A14" s="68">
        <v>210</v>
      </c>
      <c r="B14" s="67" t="s">
        <v>184</v>
      </c>
      <c r="C14" s="65">
        <v>31711.92</v>
      </c>
      <c r="D14" s="65">
        <v>31711.92</v>
      </c>
      <c r="E14" s="65"/>
    </row>
    <row r="15" ht="29" customHeight="1" spans="1:5">
      <c r="A15" s="68">
        <v>21011</v>
      </c>
      <c r="B15" s="67" t="s">
        <v>185</v>
      </c>
      <c r="C15" s="65">
        <v>31711.92</v>
      </c>
      <c r="D15" s="65">
        <v>31711.92</v>
      </c>
      <c r="E15" s="65"/>
    </row>
    <row r="16" ht="29" customHeight="1" spans="1:5">
      <c r="A16" s="68">
        <v>2101102</v>
      </c>
      <c r="B16" s="67" t="s">
        <v>186</v>
      </c>
      <c r="C16" s="65">
        <v>31711.92</v>
      </c>
      <c r="D16" s="65">
        <v>31711.92</v>
      </c>
      <c r="E16" s="65"/>
    </row>
    <row r="17" ht="29" customHeight="1" spans="1:5">
      <c r="A17" s="68">
        <v>213</v>
      </c>
      <c r="B17" s="67" t="s">
        <v>187</v>
      </c>
      <c r="C17" s="65">
        <v>308400</v>
      </c>
      <c r="D17" s="65"/>
      <c r="E17" s="65">
        <v>308400</v>
      </c>
    </row>
    <row r="18" ht="29" customHeight="1" spans="1:5">
      <c r="A18" s="68">
        <v>21307</v>
      </c>
      <c r="B18" s="67" t="s">
        <v>188</v>
      </c>
      <c r="C18" s="65">
        <v>308400</v>
      </c>
      <c r="D18" s="65"/>
      <c r="E18" s="65">
        <v>308400</v>
      </c>
    </row>
    <row r="19" ht="42" customHeight="1" spans="1:5">
      <c r="A19" s="68">
        <v>2130705</v>
      </c>
      <c r="B19" s="67" t="s">
        <v>189</v>
      </c>
      <c r="C19" s="65">
        <v>308400</v>
      </c>
      <c r="D19" s="65"/>
      <c r="E19" s="65">
        <v>308400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22" workbookViewId="0">
      <selection activeCell="C25" sqref="C25"/>
    </sheetView>
  </sheetViews>
  <sheetFormatPr defaultColWidth="10" defaultRowHeight="14.4" outlineLevelCol="4"/>
  <cols>
    <col min="1" max="1" width="11.1111111111111" customWidth="1"/>
    <col min="2" max="2" width="32.1111111111111" style="44" customWidth="1"/>
    <col min="3" max="3" width="16.2222222222222" customWidth="1"/>
    <col min="4" max="4" width="15.2222222222222" customWidth="1"/>
    <col min="5" max="5" width="12.4444444444444" customWidth="1"/>
  </cols>
  <sheetData>
    <row r="1" ht="39.85" customHeight="1" spans="1:5">
      <c r="A1" s="11" t="s">
        <v>190</v>
      </c>
      <c r="B1" s="45"/>
      <c r="C1" s="11"/>
      <c r="D1" s="11"/>
      <c r="E1" s="11"/>
    </row>
    <row r="2" ht="22.75" customHeight="1" spans="1:5">
      <c r="A2" s="46"/>
      <c r="B2" s="47"/>
      <c r="C2" s="12"/>
      <c r="D2" s="12"/>
      <c r="E2" s="48" t="s">
        <v>35</v>
      </c>
    </row>
    <row r="3" ht="19.7" customHeight="1" spans="1:5">
      <c r="A3" s="49" t="s">
        <v>191</v>
      </c>
      <c r="B3" s="50"/>
      <c r="C3" s="49" t="s">
        <v>192</v>
      </c>
      <c r="D3" s="49"/>
      <c r="E3" s="49"/>
    </row>
    <row r="4" ht="19.7" customHeight="1" spans="1:5">
      <c r="A4" s="49" t="s">
        <v>174</v>
      </c>
      <c r="B4" s="49" t="s">
        <v>175</v>
      </c>
      <c r="C4" s="49" t="s">
        <v>116</v>
      </c>
      <c r="D4" s="49" t="s">
        <v>193</v>
      </c>
      <c r="E4" s="49" t="s">
        <v>194</v>
      </c>
    </row>
    <row r="5" ht="19.7" customHeight="1" spans="1:5">
      <c r="A5" s="49"/>
      <c r="B5" s="50" t="s">
        <v>116</v>
      </c>
      <c r="C5" s="51">
        <f>D5+E5</f>
        <v>661327.26</v>
      </c>
      <c r="D5" s="51">
        <f>D6+D46</f>
        <v>598642.33</v>
      </c>
      <c r="E5" s="51">
        <f>E18</f>
        <v>62684.93</v>
      </c>
    </row>
    <row r="6" ht="19.7" customHeight="1" spans="1:5">
      <c r="A6" s="31" t="s">
        <v>195</v>
      </c>
      <c r="B6" s="35" t="s">
        <v>196</v>
      </c>
      <c r="C6" s="32">
        <f>SUM(C7:C17)</f>
        <v>598642.33</v>
      </c>
      <c r="D6" s="32">
        <f>SUM(D7:D17)</f>
        <v>598642.33</v>
      </c>
      <c r="E6" s="51"/>
    </row>
    <row r="7" ht="19.7" customHeight="1" spans="1:5">
      <c r="A7" s="52" t="s">
        <v>197</v>
      </c>
      <c r="B7" s="38" t="s">
        <v>198</v>
      </c>
      <c r="C7" s="32">
        <v>211894.2</v>
      </c>
      <c r="D7" s="32">
        <v>211894.2</v>
      </c>
      <c r="E7" s="53"/>
    </row>
    <row r="8" ht="19.7" customHeight="1" spans="1:5">
      <c r="A8" s="52" t="s">
        <v>199</v>
      </c>
      <c r="B8" s="38" t="s">
        <v>200</v>
      </c>
      <c r="C8" s="32">
        <v>93561.3</v>
      </c>
      <c r="D8" s="32">
        <v>93561.3</v>
      </c>
      <c r="E8" s="54"/>
    </row>
    <row r="9" ht="19.7" customHeight="1" spans="1:5">
      <c r="A9" s="52" t="s">
        <v>201</v>
      </c>
      <c r="B9" s="38" t="s">
        <v>202</v>
      </c>
      <c r="C9" s="32">
        <v>106846</v>
      </c>
      <c r="D9" s="32">
        <v>106846</v>
      </c>
      <c r="E9" s="54"/>
    </row>
    <row r="10" ht="19.7" customHeight="1" spans="1:5">
      <c r="A10" s="52">
        <v>30106</v>
      </c>
      <c r="B10" s="55" t="s">
        <v>203</v>
      </c>
      <c r="C10" s="32"/>
      <c r="D10" s="32"/>
      <c r="E10" s="54"/>
    </row>
    <row r="11" ht="19.7" customHeight="1" spans="1:5">
      <c r="A11" s="52">
        <v>30107</v>
      </c>
      <c r="B11" s="55" t="s">
        <v>204</v>
      </c>
      <c r="C11" s="32">
        <v>51143.4</v>
      </c>
      <c r="D11" s="32">
        <v>51143.4</v>
      </c>
      <c r="E11" s="54"/>
    </row>
    <row r="12" ht="19.7" customHeight="1" spans="1:5">
      <c r="A12" s="52">
        <v>30108</v>
      </c>
      <c r="B12" s="55" t="s">
        <v>205</v>
      </c>
      <c r="C12" s="32">
        <v>72495.82</v>
      </c>
      <c r="D12" s="32">
        <v>72495.82</v>
      </c>
      <c r="E12" s="54"/>
    </row>
    <row r="13" ht="19.7" customHeight="1" spans="1:5">
      <c r="A13" s="52">
        <v>30109</v>
      </c>
      <c r="B13" s="55" t="s">
        <v>206</v>
      </c>
      <c r="C13" s="32">
        <v>0</v>
      </c>
      <c r="D13" s="32">
        <v>0</v>
      </c>
      <c r="E13" s="54"/>
    </row>
    <row r="14" ht="19.7" customHeight="1" spans="1:5">
      <c r="A14" s="52">
        <v>30110</v>
      </c>
      <c r="B14" s="55" t="s">
        <v>207</v>
      </c>
      <c r="C14" s="32">
        <v>31711.92</v>
      </c>
      <c r="D14" s="32">
        <v>31711.92</v>
      </c>
      <c r="E14" s="54"/>
    </row>
    <row r="15" ht="19.7" customHeight="1" spans="1:5">
      <c r="A15" s="52">
        <v>30112</v>
      </c>
      <c r="B15" s="55" t="s">
        <v>208</v>
      </c>
      <c r="C15" s="32">
        <v>2409.74</v>
      </c>
      <c r="D15" s="32">
        <v>2409.74</v>
      </c>
      <c r="E15" s="54"/>
    </row>
    <row r="16" ht="19.7" customHeight="1" spans="1:5">
      <c r="A16" s="52">
        <v>30113</v>
      </c>
      <c r="B16" s="55" t="s">
        <v>209</v>
      </c>
      <c r="C16" s="32">
        <v>0</v>
      </c>
      <c r="D16" s="32">
        <v>0</v>
      </c>
      <c r="E16" s="54"/>
    </row>
    <row r="17" ht="19.7" customHeight="1" spans="1:5">
      <c r="A17" s="52">
        <v>30199</v>
      </c>
      <c r="B17" s="55" t="s">
        <v>210</v>
      </c>
      <c r="C17" s="32">
        <v>28579.95</v>
      </c>
      <c r="D17" s="32">
        <v>28579.95</v>
      </c>
      <c r="E17" s="32"/>
    </row>
    <row r="18" ht="19.7" customHeight="1" spans="1:5">
      <c r="A18" s="31" t="s">
        <v>211</v>
      </c>
      <c r="B18" s="56" t="s">
        <v>212</v>
      </c>
      <c r="C18" s="32">
        <f>SUM(C19:C45)</f>
        <v>62684.93</v>
      </c>
      <c r="D18" s="32">
        <f>SUM(D19:D45)</f>
        <v>0</v>
      </c>
      <c r="E18" s="32">
        <f>SUM(E19:E45)</f>
        <v>62684.93</v>
      </c>
    </row>
    <row r="19" ht="19.7" customHeight="1" spans="1:5">
      <c r="A19" s="52">
        <v>30201</v>
      </c>
      <c r="B19" s="55" t="s">
        <v>213</v>
      </c>
      <c r="C19" s="32">
        <v>10000</v>
      </c>
      <c r="D19" s="32"/>
      <c r="E19" s="32">
        <v>10000</v>
      </c>
    </row>
    <row r="20" ht="19.7" customHeight="1" spans="1:5">
      <c r="A20" s="52">
        <v>30202</v>
      </c>
      <c r="B20" s="55" t="s">
        <v>214</v>
      </c>
      <c r="C20" s="32">
        <v>8000</v>
      </c>
      <c r="D20" s="32"/>
      <c r="E20" s="32">
        <v>8000</v>
      </c>
    </row>
    <row r="21" ht="19.7" customHeight="1" spans="1:5">
      <c r="A21" s="52">
        <v>30203</v>
      </c>
      <c r="B21" s="55" t="s">
        <v>215</v>
      </c>
      <c r="C21" s="32">
        <v>0</v>
      </c>
      <c r="D21" s="32"/>
      <c r="E21" s="32">
        <v>0</v>
      </c>
    </row>
    <row r="22" ht="19.7" customHeight="1" spans="1:5">
      <c r="A22" s="52">
        <v>30204</v>
      </c>
      <c r="B22" s="55" t="s">
        <v>216</v>
      </c>
      <c r="C22" s="32">
        <v>0</v>
      </c>
      <c r="D22" s="32"/>
      <c r="E22" s="32">
        <v>0</v>
      </c>
    </row>
    <row r="23" ht="19.7" customHeight="1" spans="1:5">
      <c r="A23" s="52">
        <v>30205</v>
      </c>
      <c r="B23" s="55" t="s">
        <v>217</v>
      </c>
      <c r="C23" s="32">
        <v>0</v>
      </c>
      <c r="D23" s="32"/>
      <c r="E23" s="32">
        <v>0</v>
      </c>
    </row>
    <row r="24" ht="19.7" customHeight="1" spans="1:5">
      <c r="A24" s="52">
        <v>30206</v>
      </c>
      <c r="B24" s="55" t="s">
        <v>218</v>
      </c>
      <c r="C24" s="32">
        <v>0</v>
      </c>
      <c r="D24" s="32"/>
      <c r="E24" s="32">
        <v>0</v>
      </c>
    </row>
    <row r="25" ht="19.7" customHeight="1" spans="1:5">
      <c r="A25" s="52">
        <v>30207</v>
      </c>
      <c r="B25" s="55" t="s">
        <v>219</v>
      </c>
      <c r="C25" s="32">
        <v>5000</v>
      </c>
      <c r="D25" s="32"/>
      <c r="E25" s="32">
        <v>5000</v>
      </c>
    </row>
    <row r="26" ht="19.7" customHeight="1" spans="1:5">
      <c r="A26" s="52">
        <v>30208</v>
      </c>
      <c r="B26" s="55" t="s">
        <v>220</v>
      </c>
      <c r="C26" s="32">
        <v>0</v>
      </c>
      <c r="D26" s="32"/>
      <c r="E26" s="32">
        <v>0</v>
      </c>
    </row>
    <row r="27" ht="19.7" customHeight="1" spans="1:5">
      <c r="A27" s="52">
        <v>30209</v>
      </c>
      <c r="B27" s="55" t="s">
        <v>221</v>
      </c>
      <c r="C27" s="32">
        <v>0</v>
      </c>
      <c r="D27" s="32"/>
      <c r="E27" s="32">
        <v>0</v>
      </c>
    </row>
    <row r="28" ht="19.7" customHeight="1" spans="1:5">
      <c r="A28" s="52">
        <v>30211</v>
      </c>
      <c r="B28" s="55" t="s">
        <v>222</v>
      </c>
      <c r="C28" s="32">
        <v>7000</v>
      </c>
      <c r="D28" s="32"/>
      <c r="E28" s="32">
        <v>7000</v>
      </c>
    </row>
    <row r="29" ht="19.7" customHeight="1" spans="1:5">
      <c r="A29" s="52">
        <v>30212</v>
      </c>
      <c r="B29" s="55" t="s">
        <v>223</v>
      </c>
      <c r="C29" s="32">
        <v>0</v>
      </c>
      <c r="D29" s="32"/>
      <c r="E29" s="32">
        <v>0</v>
      </c>
    </row>
    <row r="30" ht="19.7" customHeight="1" spans="1:5">
      <c r="A30" s="52">
        <v>30213</v>
      </c>
      <c r="B30" s="55" t="s">
        <v>224</v>
      </c>
      <c r="C30" s="32">
        <v>0</v>
      </c>
      <c r="D30" s="32"/>
      <c r="E30" s="32">
        <v>0</v>
      </c>
    </row>
    <row r="31" ht="19.7" customHeight="1" spans="1:5">
      <c r="A31" s="52">
        <v>30214</v>
      </c>
      <c r="B31" s="55" t="s">
        <v>225</v>
      </c>
      <c r="C31" s="32">
        <v>0</v>
      </c>
      <c r="D31" s="32"/>
      <c r="E31" s="32">
        <v>0</v>
      </c>
    </row>
    <row r="32" ht="19.7" customHeight="1" spans="1:5">
      <c r="A32" s="52">
        <v>30215</v>
      </c>
      <c r="B32" s="55" t="s">
        <v>226</v>
      </c>
      <c r="C32" s="32">
        <v>0</v>
      </c>
      <c r="D32" s="32"/>
      <c r="E32" s="32">
        <v>0</v>
      </c>
    </row>
    <row r="33" ht="19.7" customHeight="1" spans="1:5">
      <c r="A33" s="52">
        <v>30216</v>
      </c>
      <c r="B33" s="55" t="s">
        <v>227</v>
      </c>
      <c r="C33" s="32">
        <v>0</v>
      </c>
      <c r="D33" s="32"/>
      <c r="E33" s="32">
        <v>0</v>
      </c>
    </row>
    <row r="34" ht="19.7" customHeight="1" spans="1:5">
      <c r="A34" s="52">
        <v>30217</v>
      </c>
      <c r="B34" s="55" t="s">
        <v>228</v>
      </c>
      <c r="C34" s="32">
        <v>0</v>
      </c>
      <c r="D34" s="32"/>
      <c r="E34" s="32">
        <v>0</v>
      </c>
    </row>
    <row r="35" ht="19.7" customHeight="1" spans="1:5">
      <c r="A35" s="52">
        <v>30218</v>
      </c>
      <c r="B35" s="55" t="s">
        <v>229</v>
      </c>
      <c r="C35" s="32">
        <v>0</v>
      </c>
      <c r="D35" s="32"/>
      <c r="E35" s="32">
        <v>0</v>
      </c>
    </row>
    <row r="36" ht="19.7" customHeight="1" spans="1:5">
      <c r="A36" s="52">
        <v>30224</v>
      </c>
      <c r="B36" s="55" t="s">
        <v>230</v>
      </c>
      <c r="C36" s="32">
        <v>0</v>
      </c>
      <c r="D36" s="32"/>
      <c r="E36" s="32">
        <v>0</v>
      </c>
    </row>
    <row r="37" ht="19.7" customHeight="1" spans="1:5">
      <c r="A37" s="52">
        <v>30225</v>
      </c>
      <c r="B37" s="55" t="s">
        <v>231</v>
      </c>
      <c r="C37" s="32">
        <v>0</v>
      </c>
      <c r="D37" s="32"/>
      <c r="E37" s="32">
        <v>0</v>
      </c>
    </row>
    <row r="38" ht="19.7" customHeight="1" spans="1:5">
      <c r="A38" s="52">
        <v>30226</v>
      </c>
      <c r="B38" s="55" t="s">
        <v>232</v>
      </c>
      <c r="C38" s="32">
        <v>0</v>
      </c>
      <c r="D38" s="32"/>
      <c r="E38" s="32">
        <v>0</v>
      </c>
    </row>
    <row r="39" ht="19.7" customHeight="1" spans="1:5">
      <c r="A39" s="52">
        <v>30227</v>
      </c>
      <c r="B39" s="55" t="s">
        <v>233</v>
      </c>
      <c r="C39" s="32">
        <v>0</v>
      </c>
      <c r="D39" s="32"/>
      <c r="E39" s="32">
        <v>0</v>
      </c>
    </row>
    <row r="40" ht="19.7" customHeight="1" spans="1:5">
      <c r="A40" s="52">
        <v>30228</v>
      </c>
      <c r="B40" s="55" t="s">
        <v>234</v>
      </c>
      <c r="C40" s="32">
        <v>3565.99</v>
      </c>
      <c r="D40" s="32"/>
      <c r="E40" s="32">
        <v>3565.99</v>
      </c>
    </row>
    <row r="41" ht="19.7" customHeight="1" spans="1:5">
      <c r="A41" s="52">
        <v>30229</v>
      </c>
      <c r="B41" s="55" t="s">
        <v>235</v>
      </c>
      <c r="C41" s="32">
        <v>2118.94</v>
      </c>
      <c r="D41" s="32"/>
      <c r="E41" s="32">
        <v>2118.94</v>
      </c>
    </row>
    <row r="42" ht="19.7" customHeight="1" spans="1:5">
      <c r="A42" s="52">
        <v>30231</v>
      </c>
      <c r="B42" s="55" t="s">
        <v>236</v>
      </c>
      <c r="C42" s="32">
        <v>0</v>
      </c>
      <c r="D42" s="32"/>
      <c r="E42" s="32">
        <v>0</v>
      </c>
    </row>
    <row r="43" ht="19.7" customHeight="1" spans="1:5">
      <c r="A43" s="52">
        <v>30239</v>
      </c>
      <c r="B43" s="55" t="s">
        <v>237</v>
      </c>
      <c r="C43" s="32">
        <v>0</v>
      </c>
      <c r="D43" s="32"/>
      <c r="E43" s="32">
        <v>0</v>
      </c>
    </row>
    <row r="44" ht="19.7" customHeight="1" spans="1:5">
      <c r="A44" s="52">
        <v>30239</v>
      </c>
      <c r="B44" s="55" t="s">
        <v>238</v>
      </c>
      <c r="C44" s="32">
        <v>27000</v>
      </c>
      <c r="D44" s="32"/>
      <c r="E44" s="32">
        <v>27000</v>
      </c>
    </row>
    <row r="45" ht="19.7" customHeight="1" spans="1:5">
      <c r="A45" s="52">
        <v>30299</v>
      </c>
      <c r="B45" s="55" t="s">
        <v>239</v>
      </c>
      <c r="C45" s="32">
        <v>0</v>
      </c>
      <c r="D45" s="32"/>
      <c r="E45" s="32">
        <v>0</v>
      </c>
    </row>
    <row r="46" ht="19.7" customHeight="1" spans="1:5">
      <c r="A46" s="31" t="s">
        <v>240</v>
      </c>
      <c r="B46" s="56" t="s">
        <v>241</v>
      </c>
      <c r="C46" s="32"/>
      <c r="D46" s="32"/>
      <c r="E46" s="32"/>
    </row>
    <row r="47" ht="19.7" customHeight="1" spans="1:5">
      <c r="A47" s="52">
        <v>30301</v>
      </c>
      <c r="B47" s="55" t="s">
        <v>242</v>
      </c>
      <c r="C47" s="32"/>
      <c r="D47" s="32"/>
      <c r="E47" s="32"/>
    </row>
    <row r="48" ht="19.7" customHeight="1" spans="1:5">
      <c r="A48" s="52">
        <v>30302</v>
      </c>
      <c r="B48" s="55" t="s">
        <v>243</v>
      </c>
      <c r="C48" s="32"/>
      <c r="D48" s="32"/>
      <c r="E48" s="32"/>
    </row>
    <row r="49" ht="19.7" customHeight="1" spans="1:5">
      <c r="A49" s="52">
        <v>30303</v>
      </c>
      <c r="B49" s="55" t="s">
        <v>244</v>
      </c>
      <c r="C49" s="32"/>
      <c r="D49" s="32"/>
      <c r="E49" s="32"/>
    </row>
    <row r="50" ht="19.7" customHeight="1" spans="1:5">
      <c r="A50" s="52">
        <v>30304</v>
      </c>
      <c r="B50" s="55" t="s">
        <v>245</v>
      </c>
      <c r="C50" s="32"/>
      <c r="D50" s="32"/>
      <c r="E50" s="32"/>
    </row>
    <row r="51" ht="19.7" customHeight="1" spans="1:5">
      <c r="A51" s="52">
        <v>30305</v>
      </c>
      <c r="B51" s="55" t="s">
        <v>246</v>
      </c>
      <c r="C51" s="32"/>
      <c r="D51" s="32"/>
      <c r="E51" s="32"/>
    </row>
    <row r="52" ht="19.7" customHeight="1" spans="1:5">
      <c r="A52" s="52">
        <v>30306</v>
      </c>
      <c r="B52" s="55" t="s">
        <v>247</v>
      </c>
      <c r="C52" s="32"/>
      <c r="D52" s="32"/>
      <c r="E52" s="32"/>
    </row>
    <row r="53" ht="19.7" customHeight="1" spans="1:5">
      <c r="A53" s="52">
        <v>30307</v>
      </c>
      <c r="B53" s="55" t="s">
        <v>248</v>
      </c>
      <c r="C53" s="32"/>
      <c r="D53" s="32"/>
      <c r="E53" s="32"/>
    </row>
    <row r="54" ht="19.7" customHeight="1" spans="1:5">
      <c r="A54" s="52">
        <v>30308</v>
      </c>
      <c r="B54" s="55" t="s">
        <v>249</v>
      </c>
      <c r="C54" s="32"/>
      <c r="D54" s="32"/>
      <c r="E54" s="32"/>
    </row>
    <row r="55" ht="19.7" customHeight="1" spans="1:5">
      <c r="A55" s="52">
        <v>30309</v>
      </c>
      <c r="B55" s="55" t="s">
        <v>250</v>
      </c>
      <c r="C55" s="32"/>
      <c r="D55" s="32"/>
      <c r="E55" s="32"/>
    </row>
    <row r="56" ht="19.7" customHeight="1" spans="1:5">
      <c r="A56" s="52">
        <v>30310</v>
      </c>
      <c r="B56" s="55" t="s">
        <v>251</v>
      </c>
      <c r="C56" s="32"/>
      <c r="D56" s="32"/>
      <c r="E56" s="32"/>
    </row>
    <row r="57" ht="19.7" customHeight="1" spans="1:5">
      <c r="A57" s="52">
        <v>30311</v>
      </c>
      <c r="B57" s="55" t="s">
        <v>252</v>
      </c>
      <c r="C57" s="32"/>
      <c r="D57" s="32"/>
      <c r="E57" s="32"/>
    </row>
    <row r="58" ht="19.7" customHeight="1" spans="1:5">
      <c r="A58" s="52">
        <v>30399</v>
      </c>
      <c r="B58" s="55" t="s">
        <v>253</v>
      </c>
      <c r="C58" s="32">
        <v>0</v>
      </c>
      <c r="D58" s="32">
        <v>0</v>
      </c>
      <c r="E58" s="32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K5" sqref="K5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4" width="9.76851851851852" customWidth="1"/>
    <col min="5" max="5" width="10" customWidth="1"/>
    <col min="6" max="6" width="9.77777777777778" customWidth="1"/>
    <col min="7" max="7" width="13" customWidth="1"/>
    <col min="8" max="8" width="15.5555555555556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254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35</v>
      </c>
    </row>
    <row r="4" ht="22.75" customHeight="1" spans="1:8">
      <c r="A4" s="14" t="s">
        <v>169</v>
      </c>
      <c r="B4" s="14" t="s">
        <v>255</v>
      </c>
      <c r="C4" s="14"/>
      <c r="D4" s="14"/>
      <c r="E4" s="14"/>
      <c r="F4" s="14"/>
      <c r="G4" s="14" t="s">
        <v>256</v>
      </c>
      <c r="H4" s="14" t="s">
        <v>257</v>
      </c>
    </row>
    <row r="5" ht="22.75" customHeight="1" spans="1:8">
      <c r="A5" s="14"/>
      <c r="B5" s="14" t="s">
        <v>116</v>
      </c>
      <c r="C5" s="14" t="s">
        <v>258</v>
      </c>
      <c r="D5" s="14" t="s">
        <v>259</v>
      </c>
      <c r="E5" s="14" t="s">
        <v>260</v>
      </c>
      <c r="F5" s="14"/>
      <c r="G5" s="14"/>
      <c r="H5" s="14"/>
    </row>
    <row r="6" ht="35" customHeight="1" spans="1:8">
      <c r="A6" s="14"/>
      <c r="B6" s="14"/>
      <c r="C6" s="14"/>
      <c r="D6" s="14"/>
      <c r="E6" s="14" t="s">
        <v>261</v>
      </c>
      <c r="F6" s="14" t="s">
        <v>262</v>
      </c>
      <c r="G6" s="14"/>
      <c r="H6" s="14"/>
    </row>
    <row r="7" ht="22.75" customHeight="1" spans="1:8">
      <c r="A7" s="41" t="s">
        <v>116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 t="s">
        <v>2</v>
      </c>
      <c r="B8" s="42"/>
      <c r="C8" s="42"/>
      <c r="D8" s="42"/>
      <c r="E8" s="42"/>
      <c r="F8" s="42"/>
      <c r="G8" s="42"/>
      <c r="H8" s="42"/>
    </row>
    <row r="9" ht="22.75" customHeight="1" spans="1:8">
      <c r="A9" s="43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opLeftCell="A22" workbookViewId="0">
      <selection activeCell="H3" sqref="H3"/>
    </sheetView>
  </sheetViews>
  <sheetFormatPr defaultColWidth="10" defaultRowHeight="14.4"/>
  <cols>
    <col min="1" max="1" width="9.76851851851852" customWidth="1"/>
    <col min="2" max="2" width="12" style="17" customWidth="1"/>
    <col min="3" max="3" width="29.6296296296296" style="17" customWidth="1"/>
    <col min="4" max="4" width="12.3333333333333" customWidth="1"/>
    <col min="5" max="5" width="12" customWidth="1"/>
    <col min="6" max="6" width="10" customWidth="1"/>
    <col min="7" max="10" width="9.76851851851852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263</v>
      </c>
      <c r="B2" s="19"/>
      <c r="C2" s="19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7" t="s">
        <v>264</v>
      </c>
      <c r="B4" s="28" t="s">
        <v>265</v>
      </c>
      <c r="C4" s="29" t="s">
        <v>266</v>
      </c>
      <c r="D4" s="27" t="s">
        <v>116</v>
      </c>
      <c r="E4" s="27" t="s">
        <v>113</v>
      </c>
      <c r="F4" s="27" t="s">
        <v>114</v>
      </c>
      <c r="G4" s="10"/>
      <c r="H4" s="10"/>
      <c r="I4" s="10"/>
      <c r="J4" s="10"/>
    </row>
    <row r="5" ht="26" customHeight="1" spans="1:10">
      <c r="A5" s="27"/>
      <c r="B5" s="30"/>
      <c r="C5" s="31" t="s">
        <v>116</v>
      </c>
      <c r="D5" s="32">
        <f>D6</f>
        <v>62684.93</v>
      </c>
      <c r="E5" s="32">
        <f>E6</f>
        <v>62684.93</v>
      </c>
      <c r="F5" s="33"/>
      <c r="G5" s="12"/>
      <c r="H5" s="12"/>
      <c r="I5" s="12"/>
      <c r="J5" s="12"/>
    </row>
    <row r="6" ht="26" customHeight="1" spans="1:6">
      <c r="A6" s="34">
        <v>1</v>
      </c>
      <c r="B6" s="30">
        <v>30201</v>
      </c>
      <c r="C6" s="35" t="s">
        <v>213</v>
      </c>
      <c r="D6" s="32">
        <f>SUM(D7:D33)</f>
        <v>62684.93</v>
      </c>
      <c r="E6" s="32">
        <f>SUM(E7:E33)</f>
        <v>62684.93</v>
      </c>
      <c r="F6" s="36"/>
    </row>
    <row r="7" ht="26" customHeight="1" spans="1:6">
      <c r="A7" s="34">
        <v>2</v>
      </c>
      <c r="B7" s="37">
        <v>30202</v>
      </c>
      <c r="C7" s="38" t="s">
        <v>213</v>
      </c>
      <c r="D7" s="32">
        <v>10000</v>
      </c>
      <c r="E7" s="32">
        <v>10000</v>
      </c>
      <c r="F7" s="36"/>
    </row>
    <row r="8" ht="26" customHeight="1" spans="1:6">
      <c r="A8" s="34">
        <v>3</v>
      </c>
      <c r="B8" s="37">
        <v>30203</v>
      </c>
      <c r="C8" s="37" t="s">
        <v>214</v>
      </c>
      <c r="D8" s="32">
        <v>8000</v>
      </c>
      <c r="E8" s="32">
        <v>8000</v>
      </c>
      <c r="F8" s="36"/>
    </row>
    <row r="9" ht="26" customHeight="1" spans="1:6">
      <c r="A9" s="34">
        <v>4</v>
      </c>
      <c r="B9" s="37">
        <v>30204</v>
      </c>
      <c r="C9" s="37" t="s">
        <v>215</v>
      </c>
      <c r="D9" s="32">
        <v>0</v>
      </c>
      <c r="E9" s="32">
        <v>0</v>
      </c>
      <c r="F9" s="36"/>
    </row>
    <row r="10" ht="26" customHeight="1" spans="1:6">
      <c r="A10" s="34">
        <v>5</v>
      </c>
      <c r="B10" s="37">
        <v>30205</v>
      </c>
      <c r="C10" s="37" t="s">
        <v>216</v>
      </c>
      <c r="D10" s="32">
        <v>0</v>
      </c>
      <c r="E10" s="32">
        <v>0</v>
      </c>
      <c r="F10" s="36"/>
    </row>
    <row r="11" ht="26" customHeight="1" spans="1:6">
      <c r="A11" s="34">
        <v>6</v>
      </c>
      <c r="B11" s="37">
        <v>30206</v>
      </c>
      <c r="C11" s="37" t="s">
        <v>217</v>
      </c>
      <c r="D11" s="32">
        <v>0</v>
      </c>
      <c r="E11" s="32">
        <v>0</v>
      </c>
      <c r="F11" s="36"/>
    </row>
    <row r="12" ht="26" customHeight="1" spans="1:6">
      <c r="A12" s="34">
        <v>7</v>
      </c>
      <c r="B12" s="37">
        <v>30207</v>
      </c>
      <c r="C12" s="37" t="s">
        <v>218</v>
      </c>
      <c r="D12" s="32">
        <v>0</v>
      </c>
      <c r="E12" s="32">
        <v>0</v>
      </c>
      <c r="F12" s="36"/>
    </row>
    <row r="13" ht="26" customHeight="1" spans="1:6">
      <c r="A13" s="34">
        <v>8</v>
      </c>
      <c r="B13" s="37">
        <v>30208</v>
      </c>
      <c r="C13" s="37" t="s">
        <v>219</v>
      </c>
      <c r="D13" s="32">
        <v>5000</v>
      </c>
      <c r="E13" s="32">
        <v>5000</v>
      </c>
      <c r="F13" s="36"/>
    </row>
    <row r="14" ht="26" customHeight="1" spans="1:6">
      <c r="A14" s="34">
        <v>9</v>
      </c>
      <c r="B14" s="37">
        <v>30209</v>
      </c>
      <c r="C14" s="37" t="s">
        <v>220</v>
      </c>
      <c r="D14" s="32">
        <v>0</v>
      </c>
      <c r="E14" s="32">
        <v>0</v>
      </c>
      <c r="F14" s="36"/>
    </row>
    <row r="15" ht="26" customHeight="1" spans="1:6">
      <c r="A15" s="34">
        <v>10</v>
      </c>
      <c r="B15" s="37">
        <v>30211</v>
      </c>
      <c r="C15" s="37" t="s">
        <v>221</v>
      </c>
      <c r="D15" s="32">
        <v>0</v>
      </c>
      <c r="E15" s="32">
        <v>0</v>
      </c>
      <c r="F15" s="36"/>
    </row>
    <row r="16" ht="26" customHeight="1" spans="1:6">
      <c r="A16" s="34">
        <v>11</v>
      </c>
      <c r="B16" s="37">
        <v>30212</v>
      </c>
      <c r="C16" s="37" t="s">
        <v>222</v>
      </c>
      <c r="D16" s="32">
        <v>7000</v>
      </c>
      <c r="E16" s="32">
        <v>7000</v>
      </c>
      <c r="F16" s="36"/>
    </row>
    <row r="17" ht="26" customHeight="1" spans="1:6">
      <c r="A17" s="34">
        <v>12</v>
      </c>
      <c r="B17" s="37">
        <v>30213</v>
      </c>
      <c r="C17" s="37" t="s">
        <v>223</v>
      </c>
      <c r="D17" s="32">
        <v>0</v>
      </c>
      <c r="E17" s="32">
        <v>0</v>
      </c>
      <c r="F17" s="36"/>
    </row>
    <row r="18" ht="26" customHeight="1" spans="1:6">
      <c r="A18" s="34">
        <v>13</v>
      </c>
      <c r="B18" s="37">
        <v>30214</v>
      </c>
      <c r="C18" s="37" t="s">
        <v>224</v>
      </c>
      <c r="D18" s="32">
        <v>0</v>
      </c>
      <c r="E18" s="32">
        <v>0</v>
      </c>
      <c r="F18" s="36"/>
    </row>
    <row r="19" ht="26" customHeight="1" spans="1:6">
      <c r="A19" s="34">
        <v>14</v>
      </c>
      <c r="B19" s="37">
        <v>30215</v>
      </c>
      <c r="C19" s="37" t="s">
        <v>225</v>
      </c>
      <c r="D19" s="32">
        <v>0</v>
      </c>
      <c r="E19" s="32">
        <v>0</v>
      </c>
      <c r="F19" s="36"/>
    </row>
    <row r="20" ht="26" customHeight="1" spans="1:6">
      <c r="A20" s="34">
        <v>15</v>
      </c>
      <c r="B20" s="37">
        <v>30216</v>
      </c>
      <c r="C20" s="37" t="s">
        <v>226</v>
      </c>
      <c r="D20" s="32">
        <v>0</v>
      </c>
      <c r="E20" s="32">
        <v>0</v>
      </c>
      <c r="F20" s="36"/>
    </row>
    <row r="21" ht="26" customHeight="1" spans="1:6">
      <c r="A21" s="34">
        <v>16</v>
      </c>
      <c r="B21" s="37">
        <v>30217</v>
      </c>
      <c r="C21" s="37" t="s">
        <v>227</v>
      </c>
      <c r="D21" s="32">
        <v>0</v>
      </c>
      <c r="E21" s="32">
        <v>0</v>
      </c>
      <c r="F21" s="36"/>
    </row>
    <row r="22" ht="26" customHeight="1" spans="1:6">
      <c r="A22" s="34">
        <v>17</v>
      </c>
      <c r="B22" s="37">
        <v>30218</v>
      </c>
      <c r="C22" s="37" t="s">
        <v>228</v>
      </c>
      <c r="D22" s="32">
        <v>0</v>
      </c>
      <c r="E22" s="32">
        <v>0</v>
      </c>
      <c r="F22" s="36"/>
    </row>
    <row r="23" ht="26" customHeight="1" spans="1:6">
      <c r="A23" s="34">
        <v>18</v>
      </c>
      <c r="B23" s="37">
        <v>30224</v>
      </c>
      <c r="C23" s="37" t="s">
        <v>229</v>
      </c>
      <c r="D23" s="32">
        <v>0</v>
      </c>
      <c r="E23" s="32">
        <v>0</v>
      </c>
      <c r="F23" s="36"/>
    </row>
    <row r="24" ht="26" customHeight="1" spans="1:6">
      <c r="A24" s="34">
        <v>19</v>
      </c>
      <c r="B24" s="37">
        <v>30225</v>
      </c>
      <c r="C24" s="37" t="s">
        <v>230</v>
      </c>
      <c r="D24" s="32">
        <v>0</v>
      </c>
      <c r="E24" s="32">
        <v>0</v>
      </c>
      <c r="F24" s="36"/>
    </row>
    <row r="25" ht="26" customHeight="1" spans="1:6">
      <c r="A25" s="34">
        <v>20</v>
      </c>
      <c r="B25" s="37">
        <v>30226</v>
      </c>
      <c r="C25" s="37" t="s">
        <v>231</v>
      </c>
      <c r="D25" s="32">
        <v>0</v>
      </c>
      <c r="E25" s="32">
        <v>0</v>
      </c>
      <c r="F25" s="36"/>
    </row>
    <row r="26" ht="26" customHeight="1" spans="1:6">
      <c r="A26" s="34">
        <v>21</v>
      </c>
      <c r="B26" s="37">
        <v>30227</v>
      </c>
      <c r="C26" s="37" t="s">
        <v>232</v>
      </c>
      <c r="D26" s="32">
        <v>0</v>
      </c>
      <c r="E26" s="32">
        <v>0</v>
      </c>
      <c r="F26" s="36"/>
    </row>
    <row r="27" ht="26" customHeight="1" spans="1:6">
      <c r="A27" s="34">
        <v>22</v>
      </c>
      <c r="B27" s="37">
        <v>30228</v>
      </c>
      <c r="C27" s="37" t="s">
        <v>233</v>
      </c>
      <c r="D27" s="32">
        <v>0</v>
      </c>
      <c r="E27" s="32">
        <v>0</v>
      </c>
      <c r="F27" s="36"/>
    </row>
    <row r="28" ht="26" customHeight="1" spans="1:6">
      <c r="A28" s="34">
        <v>23</v>
      </c>
      <c r="B28" s="37">
        <v>30229</v>
      </c>
      <c r="C28" s="37" t="s">
        <v>234</v>
      </c>
      <c r="D28" s="32">
        <v>3565.99</v>
      </c>
      <c r="E28" s="32">
        <v>3565.99</v>
      </c>
      <c r="F28" s="36"/>
    </row>
    <row r="29" ht="26" customHeight="1" spans="1:6">
      <c r="A29" s="34">
        <v>24</v>
      </c>
      <c r="B29" s="37">
        <v>30231</v>
      </c>
      <c r="C29" s="37" t="s">
        <v>235</v>
      </c>
      <c r="D29" s="32">
        <v>2118.94</v>
      </c>
      <c r="E29" s="32">
        <v>2118.94</v>
      </c>
      <c r="F29" s="36"/>
    </row>
    <row r="30" ht="26" customHeight="1" spans="1:6">
      <c r="A30" s="34">
        <v>25</v>
      </c>
      <c r="B30" s="37">
        <v>30239</v>
      </c>
      <c r="C30" s="37" t="s">
        <v>236</v>
      </c>
      <c r="D30" s="32">
        <v>0</v>
      </c>
      <c r="E30" s="32">
        <v>0</v>
      </c>
      <c r="F30" s="36"/>
    </row>
    <row r="31" ht="26" customHeight="1" spans="1:6">
      <c r="A31" s="34">
        <v>26</v>
      </c>
      <c r="B31" s="37">
        <v>30239</v>
      </c>
      <c r="C31" s="37" t="s">
        <v>237</v>
      </c>
      <c r="D31" s="32">
        <v>0</v>
      </c>
      <c r="E31" s="32">
        <v>0</v>
      </c>
      <c r="F31" s="36"/>
    </row>
    <row r="32" ht="26" customHeight="1" spans="1:6">
      <c r="A32" s="34">
        <v>27</v>
      </c>
      <c r="B32" s="37">
        <v>30299</v>
      </c>
      <c r="C32" s="37" t="s">
        <v>238</v>
      </c>
      <c r="D32" s="32">
        <v>27000</v>
      </c>
      <c r="E32" s="32">
        <v>27000</v>
      </c>
      <c r="F32" s="36"/>
    </row>
    <row r="33" ht="26" customHeight="1" spans="1:6">
      <c r="A33" s="34">
        <v>28</v>
      </c>
      <c r="B33" s="37">
        <v>30299</v>
      </c>
      <c r="C33" s="37" t="s">
        <v>239</v>
      </c>
      <c r="D33" s="32">
        <v>0</v>
      </c>
      <c r="E33" s="32">
        <v>0</v>
      </c>
      <c r="F33" s="36"/>
    </row>
    <row r="39" spans="2:3">
      <c r="B39" s="16"/>
      <c r="C39" s="16"/>
    </row>
    <row r="40" spans="2:3">
      <c r="B40" s="16"/>
      <c r="C40" s="16"/>
    </row>
    <row r="41" spans="2:3">
      <c r="B41" s="16"/>
      <c r="C41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5" sqref="G5"/>
    </sheetView>
  </sheetViews>
  <sheetFormatPr defaultColWidth="7.87962962962963" defaultRowHeight="12.75" customHeight="1"/>
  <cols>
    <col min="1" max="1" width="17" style="17" customWidth="1"/>
    <col min="2" max="2" width="41.3796296296296" style="17" customWidth="1"/>
    <col min="3" max="3" width="29.3796296296296" style="17" customWidth="1"/>
    <col min="4" max="4" width="2.5" style="17" customWidth="1"/>
    <col min="5" max="16" width="8" style="17"/>
    <col min="17" max="16384" width="7.87962962962963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267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35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268</v>
      </c>
      <c r="B4" s="21"/>
      <c r="C4" s="22" t="s">
        <v>39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269</v>
      </c>
      <c r="B5" s="21" t="s">
        <v>270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116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0" sqref="D10"/>
    </sheetView>
  </sheetViews>
  <sheetFormatPr defaultColWidth="10" defaultRowHeight="14.4" outlineLevelRow="4" outlineLevelCol="4"/>
  <cols>
    <col min="1" max="1" width="25" customWidth="1"/>
    <col min="2" max="2" width="24.7777777777778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169</v>
      </c>
      <c r="B4" s="14" t="s">
        <v>116</v>
      </c>
      <c r="C4" s="14" t="s">
        <v>272</v>
      </c>
      <c r="D4" s="14" t="s">
        <v>273</v>
      </c>
      <c r="E4" s="14" t="s">
        <v>274</v>
      </c>
    </row>
    <row r="5" ht="22.75" customHeight="1" spans="1:5">
      <c r="A5" s="14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" sqref="A1:B1"/>
    </sheetView>
  </sheetViews>
  <sheetFormatPr defaultColWidth="9" defaultRowHeight="14.4" outlineLevelCol="1"/>
  <cols>
    <col min="1" max="1" width="34.1296296296296" customWidth="1"/>
    <col min="2" max="2" width="51.5555555555556" customWidth="1"/>
  </cols>
  <sheetData>
    <row r="1" ht="28.8" spans="1:2">
      <c r="A1" s="1" t="s">
        <v>275</v>
      </c>
      <c r="B1" s="1"/>
    </row>
    <row r="2" spans="1:1">
      <c r="A2" s="2" t="s">
        <v>276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277</v>
      </c>
      <c r="B5" s="4">
        <v>1</v>
      </c>
    </row>
    <row r="6" spans="1:2">
      <c r="A6" s="6" t="s">
        <v>278</v>
      </c>
      <c r="B6" s="7"/>
    </row>
    <row r="7" spans="1:2">
      <c r="A7" s="8" t="s">
        <v>279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2025-02-07T09:54:42Z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0F5B47789672438CBEF3524A89EAA232_13</vt:lpwstr>
  </property>
</Properties>
</file>