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表10!$A$1:$C$15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<sst xmlns="http://schemas.openxmlformats.org/spreadsheetml/2006/main" count="421" uniqueCount="323">
  <si>
    <t>单位代码：</t>
  </si>
  <si>
    <t>621026114001</t>
  </si>
  <si>
    <t>单位名称：</t>
  </si>
  <si>
    <t>中共宁县委直属机关工委</t>
  </si>
  <si>
    <t>单位预算公开表</t>
  </si>
  <si>
    <t xml:space="preserve">     </t>
  </si>
  <si>
    <t>编制日期：</t>
  </si>
  <si>
    <t>2024.12.31</t>
  </si>
  <si>
    <t>部门领导：</t>
  </si>
  <si>
    <t>张振清</t>
  </si>
  <si>
    <t>财务负责人：</t>
  </si>
  <si>
    <t>李 军</t>
  </si>
  <si>
    <t>制表人：</t>
  </si>
  <si>
    <t>高 倩</t>
  </si>
  <si>
    <t xml:space="preserve">      </t>
  </si>
  <si>
    <t>目录</t>
  </si>
  <si>
    <t>表  名</t>
  </si>
  <si>
    <t xml:space="preserve">备  注
</t>
  </si>
  <si>
    <t>（１）单位收支总体情况表</t>
  </si>
  <si>
    <t xml:space="preserve">
</t>
  </si>
  <si>
    <t>（２）单位收入总体情况表</t>
  </si>
  <si>
    <t xml:space="preserve">财务预算口径
</t>
  </si>
  <si>
    <t>（３）单位支出总体情况表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</si>
  <si>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</si>
  <si>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</si>
  <si>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</si>
  <si>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</si>
  <si>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</si>
  <si>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</si>
  <si>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</si>
  <si>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</si>
  <si>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</si>
  <si>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</si>
  <si>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</si>
  <si>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</si>
  <si>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（１１）单位管理转移支付表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</si>
  <si>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</si>
  <si>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</si>
  <si>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</si>
  <si>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</si>
  <si>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</si>
  <si>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</si>
  <si>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</si>
  <si>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</si>
  <si>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</si>
  <si>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</si>
  <si>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</si>
  <si>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</si>
  <si>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</si>
  <si>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</si>
  <si>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</si>
  <si>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</si>
  <si>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</si>
  <si>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</si>
  <si>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</si>
  <si>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</si>
  <si>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</si>
  <si>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</si>
  <si>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</si>
  <si>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</si>
  <si>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</si>
  <si>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</si>
  <si>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</si>
  <si>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</si>
  <si>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</si>
  <si>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</si>
  <si>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</si>
  <si>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</si>
  <si>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</si>
  <si>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</si>
  <si>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</si>
  <si>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</si>
  <si>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</si>
  <si>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</si>
  <si>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</si>
  <si>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</si>
  <si>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</si>
  <si>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</si>
  <si>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</si>
  <si>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</si>
  <si>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</si>
  <si>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</si>
  <si>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</si>
  <si>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</si>
  <si>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</si>
  <si>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</si>
  <si>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</si>
  <si>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</si>
  <si>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</si>
  <si>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</si>
  <si>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</si>
  <si>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</si>
  <si>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</si>
  <si>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</si>
  <si>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</si>
  <si>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</si>
  <si>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</si>
  <si>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</si>
  <si>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</si>
  <si>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</si>
  <si>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</si>
  <si>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</si>
  <si>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</si>
  <si>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</si>
  <si>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</si>
  <si>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</si>
  <si>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</si>
  <si>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</si>
  <si>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</si>
  <si>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</si>
  <si>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</si>
  <si>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</si>
  <si>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</si>
  <si>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</si>
  <si>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</si>
  <si>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</si>
  <si>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</si>
  <si>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</si>
  <si>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</si>
  <si>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</si>
  <si>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</si>
  <si>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20131党委办公室及相关机构事务</t>
  </si>
  <si>
    <t>2013101行政运行</t>
  </si>
  <si>
    <t>208社会保障和就业支出</t>
  </si>
  <si>
    <t>20805行政事业养老支出</t>
  </si>
  <si>
    <t>2080501行政单位离退休</t>
  </si>
  <si>
    <t>2080505机关事业单位养老保险缴费支出</t>
  </si>
  <si>
    <t>20808行政事业单位养老支出</t>
  </si>
  <si>
    <t>2080899其他优抚支出</t>
  </si>
  <si>
    <t>20899其他社会保障和就业支出</t>
  </si>
  <si>
    <t>2089999其他社会保障和就业支出</t>
  </si>
  <si>
    <t>210卫生健康支出</t>
  </si>
  <si>
    <t>21011行政事业单位医疗</t>
  </si>
  <si>
    <t>2101101行政单位医疗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</si>
  <si>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</si>
  <si>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</si>
  <si>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</si>
  <si>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</si>
  <si>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</si>
  <si>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</si>
  <si>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</si>
  <si>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</si>
  <si>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</si>
  <si>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</si>
  <si>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</si>
  <si>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</si>
  <si>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</si>
  <si>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</si>
  <si>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</si>
  <si>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</si>
  <si>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</si>
  <si>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</si>
  <si>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</si>
  <si>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</si>
  <si>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</si>
  <si>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</si>
  <si>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</si>
  <si>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</si>
  <si>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</si>
  <si>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</si>
  <si>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</si>
  <si>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</si>
  <si>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</si>
  <si>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</si>
  <si>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</si>
  <si>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</si>
  <si>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</si>
  <si>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</si>
  <si>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</si>
  <si>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</si>
  <si>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</si>
  <si>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</si>
  <si>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</si>
  <si>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</si>
  <si>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</si>
  <si>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</si>
  <si>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</si>
  <si>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宁县委直属机关工委</t>
  </si>
  <si>
    <t>一般公共预算支出情况表</t>
  </si>
  <si>
    <t>科目编码</t>
  </si>
  <si>
    <t>科目名称</t>
  </si>
  <si>
    <t>201</t>
  </si>
  <si>
    <t>一般公共服务支出</t>
  </si>
  <si>
    <t>20103</t>
  </si>
  <si>
    <t>党委办公室及相关机构事务</t>
  </si>
  <si>
    <t>2010101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</si>
  <si>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</si>
  <si>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</si>
  <si>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</si>
  <si>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</si>
  <si>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</si>
  <si>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</si>
  <si>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</si>
  <si>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</si>
  <si>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机关事业单位养老保险缴费支出</t>
  </si>
  <si>
    <t>2080899</t>
  </si>
  <si>
    <t>其他优抚支出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</si>
  <si>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</si>
  <si>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</si>
  <si>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</si>
  <si>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</si>
  <si>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</si>
  <si>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</si>
  <si>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</si>
  <si>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</si>
  <si>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</si>
  <si>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</si>
  <si>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</si>
  <si>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</si>
  <si>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</si>
  <si>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</si>
  <si>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</si>
  <si>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</si>
  <si>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</si>
  <si>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</si>
  <si>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</si>
  <si>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</si>
  <si>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</si>
  <si>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</si>
  <si>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</si>
  <si>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</si>
  <si>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</si>
  <si>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</si>
  <si>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</si>
  <si>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</si>
  <si>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</si>
  <si>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</si>
  <si>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</si>
  <si>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</si>
  <si>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</si>
  <si>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</si>
  <si>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</si>
  <si>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</si>
  <si>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</si>
  <si>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</si>
  <si>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</si>
  <si>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</si>
  <si>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</si>
  <si>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</si>
  <si>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</si>
  <si>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</si>
  <si>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</si>
  <si>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</si>
  <si>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</si>
  <si>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</si>
  <si>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</si>
  <si>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</si>
  <si>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</si>
  <si>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</si>
  <si>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</si>
  <si>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</si>
  <si>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</si>
  <si>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</si>
  <si>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</si>
  <si>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</si>
  <si>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</si>
  <si>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</si>
  <si>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</si>
  <si>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</si>
  <si>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</si>
  <si>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</si>
  <si>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</si>
  <si>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</si>
  <si>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债务利息支出</t>
  </si>
  <si>
    <t xml:space="preserve">  国内债务付息</t>
  </si>
  <si>
    <t xml:space="preserve">  国外债务付息</t>
  </si>
  <si>
    <t>资本性支出（基本建设）</t>
  </si>
  <si>
    <t xml:space="preserve">  房屋建筑物构建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</si>
  <si>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</si>
  <si>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</si>
  <si>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</si>
  <si>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</si>
  <si>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</si>
  <si>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</si>
  <si>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</si>
  <si>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</si>
  <si>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文物和陈列品购置</t>
  </si>
  <si>
    <t xml:space="preserve">  无形资产购置</t>
  </si>
  <si>
    <t xml:space="preserve">  其他基本建设支出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</si>
  <si>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</si>
  <si>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</si>
  <si>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</si>
  <si>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</si>
  <si>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</si>
  <si>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</si>
  <si>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对企业补助（基本建设）</t>
  </si>
  <si>
    <t xml:space="preserve">  资本金注入</t>
  </si>
  <si>
    <t xml:space="preserve">  其他对企业补助</t>
  </si>
  <si>
    <t>对企业补助</t>
  </si>
  <si>
    <t xml:space="preserve">  费用补贴</t>
  </si>
  <si>
    <t xml:space="preserve">  利息补贴</t>
  </si>
  <si>
    <t>对社会保障基金补助</t>
  </si>
  <si>
    <t xml:space="preserve">  对社会保险基金补助</t>
  </si>
  <si>
    <t xml:space="preserve">  补充全国社会保障基金</t>
  </si>
  <si>
    <t>其他支出</t>
  </si>
  <si>
    <t xml:space="preserve">  其他支出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</si>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</sst>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4">
    <font>
      <sz val="11"/>
      <color indexed="8"/>
      <name val="宋体"/>
      <charset val="1"/>
      <scheme val="minor"/>
    </font>
    <font>
      <b/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/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177" fontId="2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77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8" fontId="26" fillId="0" borderId="2" xfId="0" applyNumberFormat="1" applyFont="1" applyBorder="1" applyAlignment="1">
      <alignment horizontal="center" vertical="center" wrapText="1"/>
    </xf>
    <xf numFmtId="178" fontId="26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left" vertical="center" wrapText="1"/>
    </xf>
    <xf numFmtId="178" fontId="24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3" sqref="F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2" t="s">
        <v>1</v>
      </c>
      <c r="D3" s="8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8" t="s">
        <v>4</v>
      </c>
      <c r="C6" s="118"/>
      <c r="D6" s="118"/>
      <c r="E6" s="118"/>
      <c r="F6" s="118"/>
      <c r="G6" s="118"/>
      <c r="H6" s="118"/>
      <c r="I6" s="118"/>
      <c r="J6" s="118"/>
      <c r="K6" s="11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9" t="s">
        <v>6</v>
      </c>
      <c r="G10" s="120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9" t="s">
        <v>8</v>
      </c>
      <c r="C12" s="121" t="s">
        <v>9</v>
      </c>
      <c r="D12" s="12"/>
      <c r="E12" s="119" t="s">
        <v>10</v>
      </c>
      <c r="F12" s="60" t="s">
        <v>11</v>
      </c>
      <c r="G12" s="12"/>
      <c r="H12" s="119" t="s">
        <v>12</v>
      </c>
      <c r="I12" s="60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5" workbookViewId="0">
      <selection activeCell="G11" sqref="G11"/>
    </sheetView>
  </sheetViews>
  <sheetFormatPr defaultColWidth="10" defaultRowHeight="13.5" outlineLevelCol="7"/>
  <cols>
    <col min="1" max="1" width="48.25" customWidth="1"/>
    <col min="2" max="2" width="11.375" customWidth="1"/>
    <col min="3" max="3" width="12.9166666666667" customWidth="1"/>
    <col min="4" max="5" width="9.76666666666667" customWidth="1"/>
    <col min="6" max="6" width="10.875" customWidth="1"/>
    <col min="7" max="7" width="13.5" customWidth="1"/>
    <col min="8" max="8" width="14.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7" t="s">
        <v>296</v>
      </c>
      <c r="B2" s="47"/>
      <c r="C2" s="47"/>
      <c r="D2" s="47"/>
      <c r="E2" s="47"/>
      <c r="F2" s="47"/>
      <c r="G2" s="47"/>
      <c r="H2" s="47"/>
    </row>
    <row r="3" ht="22.75" customHeight="1" spans="1:8">
      <c r="A3" s="10"/>
      <c r="B3" s="10"/>
      <c r="C3" s="10"/>
      <c r="D3" s="10"/>
      <c r="E3" s="10"/>
      <c r="F3" s="10"/>
      <c r="G3" s="10"/>
      <c r="H3" s="48" t="s">
        <v>38</v>
      </c>
    </row>
    <row r="4" ht="50" customHeight="1" spans="1:8">
      <c r="A4" s="14" t="s">
        <v>173</v>
      </c>
      <c r="B4" s="14" t="s">
        <v>297</v>
      </c>
      <c r="C4" s="14"/>
      <c r="D4" s="14"/>
      <c r="E4" s="14"/>
      <c r="F4" s="14"/>
      <c r="G4" s="14" t="s">
        <v>298</v>
      </c>
      <c r="H4" s="14" t="s">
        <v>299</v>
      </c>
    </row>
    <row r="5" ht="50" customHeight="1" spans="1:8">
      <c r="A5" s="14"/>
      <c r="B5" s="14" t="s">
        <v>119</v>
      </c>
      <c r="C5" s="14" t="s">
        <v>300</v>
      </c>
      <c r="D5" s="14" t="s">
        <v>301</v>
      </c>
      <c r="E5" s="14" t="s">
        <v>302</v>
      </c>
      <c r="F5" s="14"/>
      <c r="G5" s="14"/>
      <c r="H5" s="14"/>
    </row>
    <row r="6" ht="50" customHeight="1" spans="1:8">
      <c r="A6" s="14"/>
      <c r="B6" s="14"/>
      <c r="C6" s="14"/>
      <c r="D6" s="14"/>
      <c r="E6" s="14" t="s">
        <v>303</v>
      </c>
      <c r="F6" s="14" t="s">
        <v>304</v>
      </c>
      <c r="G6" s="14"/>
      <c r="H6" s="14"/>
    </row>
    <row r="7" ht="45" customHeight="1" spans="1:8">
      <c r="A7" s="49" t="s">
        <v>177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</row>
    <row r="8" ht="45" customHeight="1" spans="1:8">
      <c r="A8" s="49"/>
      <c r="B8" s="49"/>
      <c r="C8" s="49"/>
      <c r="D8" s="49"/>
      <c r="E8" s="49"/>
      <c r="F8" s="49"/>
      <c r="G8" s="49"/>
      <c r="H8" s="49"/>
    </row>
    <row r="9" ht="45" customHeight="1" spans="1:8">
      <c r="A9" s="50"/>
      <c r="B9" s="51"/>
      <c r="C9" s="51"/>
      <c r="D9" s="51"/>
      <c r="E9" s="51"/>
      <c r="F9" s="51"/>
      <c r="G9" s="51"/>
      <c r="H9" s="51"/>
    </row>
    <row r="10" ht="45" customHeight="1" spans="1:8">
      <c r="A10" s="52"/>
      <c r="B10" s="52"/>
      <c r="C10" s="52"/>
      <c r="D10" s="52"/>
      <c r="E10" s="52"/>
      <c r="F10" s="52"/>
      <c r="G10" s="52"/>
      <c r="H10" s="52"/>
    </row>
    <row r="11" ht="45" customHeight="1" spans="1:8">
      <c r="A11" s="17"/>
      <c r="B11" s="17"/>
      <c r="C11" s="17"/>
      <c r="D11" s="17"/>
      <c r="E11" s="17"/>
      <c r="F11" s="17"/>
      <c r="G11" s="17"/>
      <c r="H11" s="17"/>
    </row>
    <row r="12" ht="45" customHeight="1" spans="1:8">
      <c r="A12" s="17"/>
      <c r="B12" s="17"/>
      <c r="C12" s="17"/>
      <c r="D12" s="17"/>
      <c r="E12" s="17"/>
      <c r="F12" s="17"/>
      <c r="G12" s="17"/>
      <c r="H12" s="17"/>
    </row>
    <row r="13" ht="45" customHeight="1" spans="1:8">
      <c r="A13" s="17"/>
      <c r="B13" s="17"/>
      <c r="C13" s="17"/>
      <c r="D13" s="17"/>
      <c r="E13" s="17"/>
      <c r="F13" s="17"/>
      <c r="G13" s="17"/>
      <c r="H13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26" workbookViewId="0">
      <selection activeCell="I25" sqref="I25"/>
    </sheetView>
  </sheetViews>
  <sheetFormatPr defaultColWidth="10" defaultRowHeight="15"/>
  <cols>
    <col min="1" max="1" width="9.76666666666667" customWidth="1"/>
    <col min="2" max="2" width="12" style="20" customWidth="1"/>
    <col min="3" max="3" width="24.75" style="20" customWidth="1"/>
    <col min="4" max="4" width="13.5" customWidth="1"/>
    <col min="5" max="5" width="12.75" customWidth="1"/>
    <col min="6" max="6" width="12.5" customWidth="1"/>
    <col min="7" max="10" width="9.76666666666667" customWidth="1"/>
  </cols>
  <sheetData>
    <row r="1" ht="14.3" customHeight="1" spans="1:10">
      <c r="A1" s="10"/>
      <c r="B1" s="29"/>
      <c r="C1" s="30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305</v>
      </c>
      <c r="B2" s="22"/>
      <c r="C2" s="22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31" t="s">
        <v>306</v>
      </c>
      <c r="B4" s="32" t="s">
        <v>307</v>
      </c>
      <c r="C4" s="33" t="s">
        <v>308</v>
      </c>
      <c r="D4" s="31" t="s">
        <v>119</v>
      </c>
      <c r="E4" s="31" t="s">
        <v>116</v>
      </c>
      <c r="F4" s="31" t="s">
        <v>117</v>
      </c>
      <c r="G4" s="10"/>
      <c r="H4" s="10"/>
      <c r="I4" s="10"/>
      <c r="J4" s="10"/>
    </row>
    <row r="5" ht="24" customHeight="1" spans="1:10">
      <c r="A5" s="31"/>
      <c r="B5" s="34"/>
      <c r="C5" s="35" t="s">
        <v>119</v>
      </c>
      <c r="D5" s="36">
        <v>87153.48</v>
      </c>
      <c r="E5" s="36">
        <v>87153.48</v>
      </c>
      <c r="F5" s="37"/>
      <c r="G5" s="12"/>
      <c r="H5" s="12"/>
      <c r="I5" s="12"/>
      <c r="J5" s="12"/>
    </row>
    <row r="6" ht="24" customHeight="1" spans="1:6">
      <c r="A6" s="38">
        <v>1</v>
      </c>
      <c r="B6" s="39">
        <v>302</v>
      </c>
      <c r="C6" s="40" t="s">
        <v>222</v>
      </c>
      <c r="D6" s="41">
        <f>SUM(D7:D32)</f>
        <v>87153.48</v>
      </c>
      <c r="E6" s="41">
        <f>SUM(E7:E32)</f>
        <v>87153.48</v>
      </c>
      <c r="F6" s="42"/>
    </row>
    <row r="7" ht="24" customHeight="1" spans="1:6">
      <c r="A7" s="38">
        <v>2</v>
      </c>
      <c r="B7" s="38">
        <v>30201</v>
      </c>
      <c r="C7" s="43" t="s">
        <v>223</v>
      </c>
      <c r="D7" s="44">
        <v>20000</v>
      </c>
      <c r="E7" s="44">
        <v>20000</v>
      </c>
      <c r="F7" s="42"/>
    </row>
    <row r="8" ht="24" customHeight="1" spans="1:6">
      <c r="A8" s="38">
        <v>3</v>
      </c>
      <c r="B8" s="38">
        <v>30202</v>
      </c>
      <c r="C8" s="43" t="s">
        <v>224</v>
      </c>
      <c r="D8" s="44">
        <v>20000</v>
      </c>
      <c r="E8" s="44">
        <v>20000</v>
      </c>
      <c r="F8" s="42"/>
    </row>
    <row r="9" ht="24" customHeight="1" spans="1:6">
      <c r="A9" s="38">
        <v>4</v>
      </c>
      <c r="B9" s="38">
        <v>30203</v>
      </c>
      <c r="C9" s="43" t="s">
        <v>225</v>
      </c>
      <c r="D9" s="44"/>
      <c r="E9" s="44"/>
      <c r="F9" s="42"/>
    </row>
    <row r="10" ht="24" customHeight="1" spans="1:6">
      <c r="A10" s="38">
        <v>5</v>
      </c>
      <c r="B10" s="38">
        <v>30204</v>
      </c>
      <c r="C10" s="43" t="s">
        <v>226</v>
      </c>
      <c r="D10" s="44"/>
      <c r="E10" s="44"/>
      <c r="F10" s="42"/>
    </row>
    <row r="11" ht="24" customHeight="1" spans="1:6">
      <c r="A11" s="38">
        <v>6</v>
      </c>
      <c r="B11" s="38">
        <v>30205</v>
      </c>
      <c r="C11" s="43" t="s">
        <v>227</v>
      </c>
      <c r="D11" s="44">
        <v>2000</v>
      </c>
      <c r="E11" s="44">
        <v>2000</v>
      </c>
      <c r="F11" s="42"/>
    </row>
    <row r="12" ht="24" customHeight="1" spans="1:6">
      <c r="A12" s="38">
        <v>7</v>
      </c>
      <c r="B12" s="38">
        <v>30206</v>
      </c>
      <c r="C12" s="43" t="s">
        <v>228</v>
      </c>
      <c r="D12" s="45"/>
      <c r="E12" s="45"/>
      <c r="F12" s="42"/>
    </row>
    <row r="13" ht="24" customHeight="1" spans="1:6">
      <c r="A13" s="38">
        <v>8</v>
      </c>
      <c r="B13" s="38">
        <v>30207</v>
      </c>
      <c r="C13" s="43" t="s">
        <v>229</v>
      </c>
      <c r="D13" s="44"/>
      <c r="E13" s="44"/>
      <c r="F13" s="42"/>
    </row>
    <row r="14" ht="24" customHeight="1" spans="1:6">
      <c r="A14" s="38">
        <v>9</v>
      </c>
      <c r="B14" s="38">
        <v>30208</v>
      </c>
      <c r="C14" s="43" t="s">
        <v>230</v>
      </c>
      <c r="D14" s="44"/>
      <c r="E14" s="44"/>
      <c r="F14" s="42"/>
    </row>
    <row r="15" ht="24" customHeight="1" spans="1:6">
      <c r="A15" s="38">
        <v>10</v>
      </c>
      <c r="B15" s="38">
        <v>30209</v>
      </c>
      <c r="C15" s="43" t="s">
        <v>231</v>
      </c>
      <c r="D15" s="44"/>
      <c r="E15" s="44"/>
      <c r="F15" s="42"/>
    </row>
    <row r="16" ht="24" customHeight="1" spans="1:6">
      <c r="A16" s="38">
        <v>11</v>
      </c>
      <c r="B16" s="38">
        <v>30211</v>
      </c>
      <c r="C16" s="43" t="s">
        <v>232</v>
      </c>
      <c r="D16" s="44"/>
      <c r="E16" s="44"/>
      <c r="F16" s="42"/>
    </row>
    <row r="17" ht="24" customHeight="1" spans="1:6">
      <c r="A17" s="38">
        <v>12</v>
      </c>
      <c r="B17" s="38">
        <v>30212</v>
      </c>
      <c r="C17" s="43" t="s">
        <v>233</v>
      </c>
      <c r="D17" s="44"/>
      <c r="E17" s="44"/>
      <c r="F17" s="42"/>
    </row>
    <row r="18" ht="24" customHeight="1" spans="1:6">
      <c r="A18" s="38">
        <v>13</v>
      </c>
      <c r="B18" s="38">
        <v>30213</v>
      </c>
      <c r="C18" s="43" t="s">
        <v>234</v>
      </c>
      <c r="D18" s="44"/>
      <c r="E18" s="44"/>
      <c r="F18" s="42"/>
    </row>
    <row r="19" ht="24" customHeight="1" spans="1:6">
      <c r="A19" s="38">
        <v>14</v>
      </c>
      <c r="B19" s="38">
        <v>30214</v>
      </c>
      <c r="C19" s="43" t="s">
        <v>235</v>
      </c>
      <c r="D19" s="44"/>
      <c r="E19" s="44"/>
      <c r="F19" s="42"/>
    </row>
    <row r="20" ht="24" customHeight="1" spans="1:6">
      <c r="A20" s="38">
        <v>15</v>
      </c>
      <c r="B20" s="38">
        <v>30215</v>
      </c>
      <c r="C20" s="43" t="s">
        <v>236</v>
      </c>
      <c r="D20" s="44"/>
      <c r="E20" s="44"/>
      <c r="F20" s="42"/>
    </row>
    <row r="21" ht="24" customHeight="1" spans="1:6">
      <c r="A21" s="38">
        <v>16</v>
      </c>
      <c r="B21" s="38">
        <v>30216</v>
      </c>
      <c r="C21" s="43" t="s">
        <v>237</v>
      </c>
      <c r="D21" s="44"/>
      <c r="E21" s="44"/>
      <c r="F21" s="42"/>
    </row>
    <row r="22" ht="24" customHeight="1" spans="1:6">
      <c r="A22" s="38">
        <v>17</v>
      </c>
      <c r="B22" s="38">
        <v>30217</v>
      </c>
      <c r="C22" s="43" t="s">
        <v>238</v>
      </c>
      <c r="D22" s="44"/>
      <c r="E22" s="44"/>
      <c r="F22" s="42"/>
    </row>
    <row r="23" ht="24" customHeight="1" spans="1:6">
      <c r="A23" s="38">
        <v>18</v>
      </c>
      <c r="B23" s="38">
        <v>30218</v>
      </c>
      <c r="C23" s="43" t="s">
        <v>239</v>
      </c>
      <c r="D23" s="44"/>
      <c r="E23" s="44"/>
      <c r="F23" s="42"/>
    </row>
    <row r="24" ht="24" customHeight="1" spans="1:6">
      <c r="A24" s="38">
        <v>19</v>
      </c>
      <c r="B24" s="38">
        <v>30224</v>
      </c>
      <c r="C24" s="43" t="s">
        <v>240</v>
      </c>
      <c r="D24" s="44"/>
      <c r="E24" s="44"/>
      <c r="F24" s="42"/>
    </row>
    <row r="25" ht="24" customHeight="1" spans="1:6">
      <c r="A25" s="38">
        <v>20</v>
      </c>
      <c r="B25" s="38">
        <v>30225</v>
      </c>
      <c r="C25" s="43" t="s">
        <v>241</v>
      </c>
      <c r="D25" s="44"/>
      <c r="E25" s="44"/>
      <c r="F25" s="42"/>
    </row>
    <row r="26" ht="24" customHeight="1" spans="1:6">
      <c r="A26" s="38">
        <v>21</v>
      </c>
      <c r="B26" s="38">
        <v>30226</v>
      </c>
      <c r="C26" s="43" t="s">
        <v>242</v>
      </c>
      <c r="D26" s="44"/>
      <c r="E26" s="44"/>
      <c r="F26" s="42"/>
    </row>
    <row r="27" ht="24" customHeight="1" spans="1:6">
      <c r="A27" s="38">
        <v>22</v>
      </c>
      <c r="B27" s="38">
        <v>30227</v>
      </c>
      <c r="C27" s="43" t="s">
        <v>243</v>
      </c>
      <c r="D27" s="44"/>
      <c r="E27" s="44"/>
      <c r="F27" s="42"/>
    </row>
    <row r="28" ht="24" customHeight="1" spans="1:6">
      <c r="A28" s="38">
        <v>23</v>
      </c>
      <c r="B28" s="38">
        <v>30228</v>
      </c>
      <c r="C28" s="43" t="s">
        <v>244</v>
      </c>
      <c r="D28" s="44">
        <v>5126.75</v>
      </c>
      <c r="E28" s="44">
        <v>5126.75</v>
      </c>
      <c r="F28" s="42"/>
    </row>
    <row r="29" ht="24" customHeight="1" spans="1:6">
      <c r="A29" s="38">
        <v>24</v>
      </c>
      <c r="B29" s="38">
        <v>30229</v>
      </c>
      <c r="C29" s="43" t="s">
        <v>245</v>
      </c>
      <c r="D29" s="44">
        <v>4026.73</v>
      </c>
      <c r="E29" s="44">
        <v>4026.73</v>
      </c>
      <c r="F29" s="42"/>
    </row>
    <row r="30" ht="24" customHeight="1" spans="1:6">
      <c r="A30" s="38">
        <v>25</v>
      </c>
      <c r="B30" s="38">
        <v>30231</v>
      </c>
      <c r="C30" s="43" t="s">
        <v>246</v>
      </c>
      <c r="D30" s="44"/>
      <c r="E30" s="44"/>
      <c r="F30" s="42"/>
    </row>
    <row r="31" ht="24" customHeight="1" spans="1:6">
      <c r="A31" s="38">
        <v>26</v>
      </c>
      <c r="B31" s="38">
        <v>30239</v>
      </c>
      <c r="C31" s="43" t="s">
        <v>247</v>
      </c>
      <c r="D31" s="44"/>
      <c r="E31" s="44"/>
      <c r="F31" s="42"/>
    </row>
    <row r="32" ht="24" customHeight="1" spans="1:6">
      <c r="A32" s="38">
        <v>27</v>
      </c>
      <c r="B32" s="38">
        <v>30239</v>
      </c>
      <c r="C32" s="43" t="s">
        <v>248</v>
      </c>
      <c r="D32" s="44">
        <v>36000</v>
      </c>
      <c r="E32" s="44">
        <v>36000</v>
      </c>
      <c r="F32" s="42"/>
    </row>
    <row r="33" ht="24" customHeight="1" spans="1:6">
      <c r="A33" s="38">
        <v>28</v>
      </c>
      <c r="B33" s="38">
        <v>30299</v>
      </c>
      <c r="C33" s="43" t="s">
        <v>249</v>
      </c>
      <c r="D33" s="44"/>
      <c r="E33" s="46"/>
      <c r="F33" s="42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workbookViewId="0">
      <selection activeCell="A2" sqref="A2:C2"/>
    </sheetView>
  </sheetViews>
  <sheetFormatPr defaultColWidth="7.875" defaultRowHeight="12.75" customHeight="1"/>
  <cols>
    <col min="1" max="1" width="17" style="20" customWidth="1"/>
    <col min="2" max="2" width="41.375" style="20" customWidth="1"/>
    <col min="3" max="3" width="29.375" style="20" customWidth="1"/>
    <col min="4" max="4" width="2.5" style="20" customWidth="1"/>
    <col min="5" max="16" width="8" style="20"/>
    <col min="17" max="16384" width="7.875" style="19"/>
  </cols>
  <sheetData>
    <row r="1" ht="15" customHeight="1" spans="1:16">
      <c r="A1" s="21"/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ht="25" customHeight="1" spans="1:16">
      <c r="A2" s="22" t="s">
        <v>309</v>
      </c>
      <c r="B2" s="22"/>
      <c r="C2" s="2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ht="24" customHeight="1" spans="1:16">
      <c r="A3" s="19"/>
      <c r="B3" s="19"/>
      <c r="C3" s="23" t="s">
        <v>38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50" customHeight="1" spans="1:16">
      <c r="A4" s="24" t="s">
        <v>310</v>
      </c>
      <c r="B4" s="24"/>
      <c r="C4" s="25" t="s">
        <v>42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ht="50" customHeight="1" spans="1:16">
      <c r="A5" s="24" t="s">
        <v>311</v>
      </c>
      <c r="B5" s="24" t="s">
        <v>312</v>
      </c>
      <c r="C5" s="2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="19" customFormat="1" ht="50" customHeight="1" spans="1:3">
      <c r="A6" s="24" t="s">
        <v>119</v>
      </c>
      <c r="B6" s="24"/>
      <c r="C6" s="25"/>
    </row>
    <row r="7" s="19" customFormat="1" ht="50" customHeight="1" spans="1:4">
      <c r="A7" s="26"/>
      <c r="B7" s="26"/>
      <c r="C7" s="27">
        <v>0</v>
      </c>
      <c r="D7" s="20"/>
    </row>
    <row r="8" s="19" customFormat="1" ht="50" customHeight="1" spans="1:4">
      <c r="A8" s="26"/>
      <c r="B8" s="26"/>
      <c r="C8" s="27"/>
      <c r="D8" s="28"/>
    </row>
    <row r="9" s="19" customFormat="1" ht="50" customHeight="1" spans="1:4">
      <c r="A9" s="26"/>
      <c r="B9" s="26"/>
      <c r="C9" s="27"/>
      <c r="D9" s="28"/>
    </row>
    <row r="10" s="19" customFormat="1" ht="50" customHeight="1" spans="1:4">
      <c r="A10" s="26"/>
      <c r="B10" s="26"/>
      <c r="C10" s="27"/>
      <c r="D10" s="28"/>
    </row>
    <row r="11" ht="50" customHeight="1" spans="1:16">
      <c r="A11" s="26"/>
      <c r="B11" s="26"/>
      <c r="C11" s="2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ht="50" customHeight="1" spans="1:16">
      <c r="A12" s="26"/>
      <c r="B12" s="26"/>
      <c r="C12" s="27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ht="50" customHeight="1" spans="1:3">
      <c r="A13" s="26"/>
      <c r="B13" s="26"/>
      <c r="C13" s="27"/>
    </row>
    <row r="14" ht="50" customHeight="1" spans="1:3">
      <c r="A14" s="26"/>
      <c r="B14" s="26"/>
      <c r="C14" s="27"/>
    </row>
    <row r="15" ht="50" customHeight="1" spans="1:3">
      <c r="A15" s="26"/>
      <c r="B15" s="26"/>
      <c r="C15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2" sqref="A2:E2"/>
    </sheetView>
  </sheetViews>
  <sheetFormatPr defaultColWidth="10" defaultRowHeight="13.5" outlineLevelCol="4"/>
  <cols>
    <col min="1" max="1" width="23.125" customWidth="1"/>
    <col min="2" max="2" width="23" customWidth="1"/>
    <col min="3" max="3" width="24.375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51" customHeight="1" spans="1:5">
      <c r="A4" s="14" t="s">
        <v>173</v>
      </c>
      <c r="B4" s="14" t="s">
        <v>119</v>
      </c>
      <c r="C4" s="14" t="s">
        <v>314</v>
      </c>
      <c r="D4" s="14" t="s">
        <v>315</v>
      </c>
      <c r="E4" s="14" t="s">
        <v>316</v>
      </c>
    </row>
    <row r="5" ht="40" customHeight="1" spans="1:5">
      <c r="A5" s="15"/>
      <c r="B5" s="16"/>
      <c r="C5" s="16"/>
      <c r="D5" s="16"/>
      <c r="E5" s="16"/>
    </row>
    <row r="6" ht="40" customHeight="1" spans="1:5">
      <c r="A6" s="17"/>
      <c r="B6" s="17"/>
      <c r="C6" s="17"/>
      <c r="D6" s="17"/>
      <c r="E6" s="17"/>
    </row>
    <row r="7" ht="40" customHeight="1" spans="1:5">
      <c r="A7" s="17"/>
      <c r="B7" s="17"/>
      <c r="C7" s="17"/>
      <c r="D7" s="17"/>
      <c r="E7" s="17"/>
    </row>
    <row r="8" ht="40" customHeight="1" spans="1:5">
      <c r="A8" s="17"/>
      <c r="B8" s="17"/>
      <c r="C8" s="17"/>
      <c r="D8" s="17"/>
      <c r="E8" s="17"/>
    </row>
    <row r="9" ht="40" customHeight="1" spans="1:5">
      <c r="A9" s="17"/>
      <c r="B9" s="17"/>
      <c r="C9" s="17"/>
      <c r="D9" s="17"/>
      <c r="E9" s="17"/>
    </row>
    <row r="10" ht="40" customHeight="1" spans="1:5">
      <c r="A10" s="17"/>
      <c r="B10" s="17"/>
      <c r="C10" s="17"/>
      <c r="D10" s="17"/>
      <c r="E10" s="17"/>
    </row>
    <row r="11" ht="40" customHeight="1" spans="1:5">
      <c r="A11" s="17"/>
      <c r="B11" s="17"/>
      <c r="C11" s="17"/>
      <c r="D11" s="17"/>
      <c r="E11" s="17"/>
    </row>
    <row r="12" ht="40" customHeight="1" spans="1:5">
      <c r="A12" s="17"/>
      <c r="B12" s="17"/>
      <c r="C12" s="17"/>
      <c r="D12" s="17"/>
      <c r="E12" s="17"/>
    </row>
    <row r="13" ht="40" customHeight="1" spans="1:5">
      <c r="A13" s="17"/>
      <c r="B13" s="17"/>
      <c r="C13" s="17"/>
      <c r="D13" s="17"/>
      <c r="E13" s="17"/>
    </row>
    <row r="14" ht="40" customHeight="1" spans="1:5">
      <c r="A14" s="17"/>
      <c r="B14" s="17"/>
      <c r="C14" s="17"/>
      <c r="D14" s="17"/>
      <c r="E14" s="17"/>
    </row>
    <row r="15" ht="40" customHeight="1" spans="1:5">
      <c r="A15" s="18"/>
      <c r="B15" s="18"/>
      <c r="C15" s="18"/>
      <c r="D15" s="18"/>
      <c r="E15" s="18"/>
    </row>
    <row r="16" ht="40" customHeight="1" spans="1:5">
      <c r="A16" s="18"/>
      <c r="B16" s="18"/>
      <c r="C16" s="18"/>
      <c r="D16" s="18"/>
      <c r="E16" s="18"/>
    </row>
    <row r="17" ht="40" customHeight="1" spans="1:5">
      <c r="A17" s="18"/>
      <c r="B17" s="18"/>
      <c r="C17" s="18"/>
      <c r="D17" s="18"/>
      <c r="E17" s="18"/>
    </row>
    <row r="18" ht="40" customHeight="1" spans="1:5">
      <c r="A18" s="18"/>
      <c r="B18" s="18"/>
      <c r="C18" s="18"/>
      <c r="D18" s="18"/>
      <c r="E18" s="18"/>
    </row>
    <row r="19" ht="40" customHeight="1" spans="1:5">
      <c r="A19" s="18"/>
      <c r="B19" s="18"/>
      <c r="C19" s="18"/>
      <c r="D19" s="18"/>
      <c r="E19" s="18"/>
    </row>
    <row r="20" ht="40" customHeight="1" spans="1:5">
      <c r="A20" s="18"/>
      <c r="B20" s="18"/>
      <c r="C20" s="18"/>
      <c r="D20" s="18"/>
      <c r="E20" s="18"/>
    </row>
    <row r="21" ht="40" customHeight="1" spans="1:5">
      <c r="A21" s="18"/>
      <c r="B21" s="18"/>
      <c r="C21" s="18"/>
      <c r="D21" s="18"/>
      <c r="E21" s="18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3" sqref="B3:B4"/>
    </sheetView>
  </sheetViews>
  <sheetFormatPr defaultColWidth="9" defaultRowHeight="13.5" outlineLevelCol="1"/>
  <cols>
    <col min="1" max="1" width="41.25" customWidth="1"/>
    <col min="2" max="2" width="46" customWidth="1"/>
  </cols>
  <sheetData>
    <row r="1" ht="20.25" spans="1:2">
      <c r="A1" s="1" t="s">
        <v>317</v>
      </c>
      <c r="B1" s="1"/>
    </row>
    <row r="2" spans="1:2">
      <c r="A2" s="2" t="s">
        <v>318</v>
      </c>
      <c r="B2" s="2"/>
    </row>
    <row r="3" ht="15" customHeight="1" spans="1:2">
      <c r="A3" s="3" t="s">
        <v>41</v>
      </c>
      <c r="B3" s="4" t="s">
        <v>42</v>
      </c>
    </row>
    <row r="4" ht="57" customHeight="1" spans="1:2">
      <c r="A4" s="3"/>
      <c r="B4" s="4"/>
    </row>
    <row r="5" ht="50" customHeight="1" spans="1:2">
      <c r="A5" s="5" t="s">
        <v>319</v>
      </c>
      <c r="B5" s="4">
        <v>1</v>
      </c>
    </row>
    <row r="6" ht="50" customHeight="1" spans="1:2">
      <c r="A6" s="6" t="s">
        <v>320</v>
      </c>
      <c r="B6" s="7"/>
    </row>
    <row r="7" ht="50" customHeight="1" spans="1:2">
      <c r="A7" s="8" t="s">
        <v>321</v>
      </c>
      <c r="B7" s="7"/>
    </row>
    <row r="8" ht="50" customHeight="1" spans="1:2">
      <c r="A8" s="8"/>
      <c r="B8" s="7"/>
    </row>
    <row r="9" ht="50" customHeight="1" spans="1:2">
      <c r="A9" s="8"/>
      <c r="B9" s="7"/>
    </row>
    <row r="10" ht="50" customHeight="1" spans="1:2">
      <c r="A10" s="8"/>
      <c r="B10" s="7"/>
    </row>
    <row r="11" ht="50" customHeight="1" spans="1:2">
      <c r="A11" s="8"/>
      <c r="B11" s="7"/>
    </row>
    <row r="12" ht="50" customHeight="1" spans="1:2">
      <c r="A12" s="8"/>
      <c r="B12" s="7"/>
    </row>
    <row r="13" ht="50" customHeight="1" spans="1:2">
      <c r="A13" s="8"/>
      <c r="B13" s="7"/>
    </row>
    <row r="14" ht="50" customHeight="1" spans="1:2">
      <c r="A14" s="8"/>
      <c r="B14" s="7"/>
    </row>
    <row r="15" ht="50" customHeight="1" spans="1:2">
      <c r="A15" s="8"/>
      <c r="B15" s="7"/>
    </row>
    <row r="16" spans="1:1">
      <c r="A16" s="9" t="s">
        <v>322</v>
      </c>
    </row>
  </sheetData>
  <mergeCells count="4">
    <mergeCell ref="A1:B1"/>
    <mergeCell ref="A2:B2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4" sqref="B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5" t="s">
        <v>15</v>
      </c>
      <c r="C2" s="115"/>
    </row>
    <row r="3" ht="29.35" customHeight="1" spans="1:3">
      <c r="A3" s="116"/>
      <c r="B3" s="117" t="s">
        <v>16</v>
      </c>
      <c r="C3" s="117" t="s">
        <v>17</v>
      </c>
    </row>
    <row r="4" ht="28.45" customHeight="1" spans="1:3">
      <c r="A4" s="104"/>
      <c r="B4" s="91" t="s">
        <v>18</v>
      </c>
      <c r="C4" s="91" t="s">
        <v>19</v>
      </c>
    </row>
    <row r="5" ht="28.45" customHeight="1" spans="1:3">
      <c r="A5" s="104"/>
      <c r="B5" s="91" t="s">
        <v>20</v>
      </c>
      <c r="C5" s="91" t="s">
        <v>21</v>
      </c>
    </row>
    <row r="6" ht="28.45" customHeight="1" spans="1:3">
      <c r="A6" s="104"/>
      <c r="B6" s="91" t="s">
        <v>22</v>
      </c>
      <c r="C6" s="91" t="s">
        <v>23</v>
      </c>
    </row>
    <row r="7" ht="28.45" customHeight="1" spans="1:3">
      <c r="A7" s="104"/>
      <c r="B7" s="91" t="s">
        <v>24</v>
      </c>
      <c r="C7" s="91"/>
    </row>
    <row r="8" ht="28.45" customHeight="1" spans="1:3">
      <c r="A8" s="104"/>
      <c r="B8" s="91" t="s">
        <v>25</v>
      </c>
      <c r="C8" s="91" t="s">
        <v>26</v>
      </c>
    </row>
    <row r="9" ht="28.45" customHeight="1" spans="1:3">
      <c r="A9" s="104"/>
      <c r="B9" s="91" t="s">
        <v>27</v>
      </c>
      <c r="C9" s="91" t="s">
        <v>28</v>
      </c>
    </row>
    <row r="10" ht="28.45" customHeight="1" spans="1:3">
      <c r="A10" s="104"/>
      <c r="B10" s="91" t="s">
        <v>29</v>
      </c>
      <c r="C10" s="91" t="s">
        <v>30</v>
      </c>
    </row>
    <row r="11" ht="28.45" customHeight="1" spans="1:3">
      <c r="A11" s="104"/>
      <c r="B11" s="91" t="s">
        <v>31</v>
      </c>
      <c r="C11" s="91" t="s">
        <v>32</v>
      </c>
    </row>
    <row r="12" ht="28.45" customHeight="1" spans="1:3">
      <c r="A12" s="104"/>
      <c r="B12" s="91" t="s">
        <v>33</v>
      </c>
      <c r="C12" s="91"/>
    </row>
    <row r="13" ht="28.45" customHeight="1" spans="1:3">
      <c r="A13" s="10"/>
      <c r="B13" s="91" t="s">
        <v>34</v>
      </c>
      <c r="C13" s="91"/>
    </row>
    <row r="14" ht="28.45" customHeight="1" spans="1:3">
      <c r="A14" s="10"/>
      <c r="B14" s="91" t="s">
        <v>35</v>
      </c>
      <c r="C14" s="91" t="s">
        <v>19</v>
      </c>
    </row>
    <row r="15" ht="36" customHeight="1" spans="2:3">
      <c r="B15" s="91" t="s">
        <v>36</v>
      </c>
      <c r="C15" s="42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G38" sqref="G38"/>
    </sheetView>
  </sheetViews>
  <sheetFormatPr defaultColWidth="10" defaultRowHeight="13.5" outlineLevelCol="3"/>
  <cols>
    <col min="1" max="1" width="26" customWidth="1"/>
    <col min="2" max="2" width="21.375" customWidth="1"/>
    <col min="3" max="3" width="25.625" customWidth="1"/>
    <col min="4" max="4" width="19.375" customWidth="1"/>
  </cols>
  <sheetData>
    <row r="1" ht="9" customHeight="1" spans="1:4">
      <c r="A1" s="10"/>
      <c r="B1" s="10"/>
      <c r="C1" s="10"/>
      <c r="D1" s="10"/>
    </row>
    <row r="2" ht="35" customHeight="1" spans="1:4">
      <c r="A2" s="11" t="s">
        <v>37</v>
      </c>
      <c r="B2" s="11"/>
      <c r="C2" s="11"/>
      <c r="D2" s="11"/>
    </row>
    <row r="3" ht="21" customHeight="1" spans="1:4">
      <c r="A3" s="104"/>
      <c r="B3" s="104"/>
      <c r="C3" s="104"/>
      <c r="D3" s="105" t="s">
        <v>38</v>
      </c>
    </row>
    <row r="4" ht="20" customHeight="1" spans="1:4">
      <c r="A4" s="49" t="s">
        <v>39</v>
      </c>
      <c r="B4" s="49"/>
      <c r="C4" s="49" t="s">
        <v>40</v>
      </c>
      <c r="D4" s="49"/>
    </row>
    <row r="5" ht="20" customHeight="1" spans="1:4">
      <c r="A5" s="49" t="s">
        <v>41</v>
      </c>
      <c r="B5" s="49" t="s">
        <v>42</v>
      </c>
      <c r="C5" s="49" t="s">
        <v>41</v>
      </c>
      <c r="D5" s="49" t="s">
        <v>42</v>
      </c>
    </row>
    <row r="6" ht="20" customHeight="1" spans="1:4">
      <c r="A6" s="106" t="s">
        <v>43</v>
      </c>
      <c r="B6" s="82">
        <v>955077.7</v>
      </c>
      <c r="C6" s="106" t="s">
        <v>44</v>
      </c>
      <c r="D6" s="107">
        <v>790675.34</v>
      </c>
    </row>
    <row r="7" ht="20" customHeight="1" spans="1:4">
      <c r="A7" s="106" t="s">
        <v>45</v>
      </c>
      <c r="B7" s="82"/>
      <c r="C7" s="106" t="s">
        <v>46</v>
      </c>
      <c r="D7" s="108"/>
    </row>
    <row r="8" ht="20" customHeight="1" spans="1:4">
      <c r="A8" s="106" t="s">
        <v>47</v>
      </c>
      <c r="B8" s="82"/>
      <c r="C8" s="106" t="s">
        <v>48</v>
      </c>
      <c r="D8" s="108"/>
    </row>
    <row r="9" ht="20" customHeight="1" spans="1:4">
      <c r="A9" s="106" t="s">
        <v>49</v>
      </c>
      <c r="B9" s="109"/>
      <c r="C9" s="106" t="s">
        <v>50</v>
      </c>
      <c r="D9" s="108"/>
    </row>
    <row r="10" ht="20" customHeight="1" spans="1:4">
      <c r="A10" s="106" t="s">
        <v>51</v>
      </c>
      <c r="B10" s="109"/>
      <c r="C10" s="106" t="s">
        <v>52</v>
      </c>
      <c r="D10" s="108"/>
    </row>
    <row r="11" ht="20" customHeight="1" spans="1:4">
      <c r="A11" s="106" t="s">
        <v>53</v>
      </c>
      <c r="B11" s="109"/>
      <c r="C11" s="106" t="s">
        <v>54</v>
      </c>
      <c r="D11" s="108"/>
    </row>
    <row r="12" ht="20" customHeight="1" spans="1:4">
      <c r="A12" s="106" t="s">
        <v>55</v>
      </c>
      <c r="B12" s="109"/>
      <c r="C12" s="106" t="s">
        <v>56</v>
      </c>
      <c r="D12" s="108"/>
    </row>
    <row r="13" ht="20" customHeight="1" spans="1:4">
      <c r="A13" s="106" t="s">
        <v>57</v>
      </c>
      <c r="B13" s="109"/>
      <c r="C13" s="106" t="s">
        <v>58</v>
      </c>
      <c r="D13" s="107">
        <v>116365.1</v>
      </c>
    </row>
    <row r="14" ht="20" customHeight="1" spans="1:4">
      <c r="A14" s="106" t="s">
        <v>59</v>
      </c>
      <c r="B14" s="109"/>
      <c r="C14" s="106" t="s">
        <v>60</v>
      </c>
      <c r="D14" s="107"/>
    </row>
    <row r="15" ht="20" customHeight="1" spans="1:4">
      <c r="A15" s="106"/>
      <c r="B15" s="110"/>
      <c r="C15" s="106" t="s">
        <v>61</v>
      </c>
      <c r="D15" s="107">
        <v>48037.26</v>
      </c>
    </row>
    <row r="16" ht="20" customHeight="1" spans="1:4">
      <c r="A16" s="106"/>
      <c r="B16" s="110"/>
      <c r="C16" s="106" t="s">
        <v>62</v>
      </c>
      <c r="D16" s="108"/>
    </row>
    <row r="17" ht="20" customHeight="1" spans="1:4">
      <c r="A17" s="106"/>
      <c r="B17" s="110"/>
      <c r="C17" s="106" t="s">
        <v>63</v>
      </c>
      <c r="D17" s="108"/>
    </row>
    <row r="18" ht="20" customHeight="1" spans="1:4">
      <c r="A18" s="106"/>
      <c r="B18" s="110"/>
      <c r="C18" s="106" t="s">
        <v>64</v>
      </c>
      <c r="D18" s="108"/>
    </row>
    <row r="19" ht="20" customHeight="1" spans="1:4">
      <c r="A19" s="106"/>
      <c r="B19" s="110"/>
      <c r="C19" s="106" t="s">
        <v>65</v>
      </c>
      <c r="D19" s="108"/>
    </row>
    <row r="20" ht="28" customHeight="1" spans="1:4">
      <c r="A20" s="111"/>
      <c r="B20" s="112"/>
      <c r="C20" s="106" t="s">
        <v>66</v>
      </c>
      <c r="D20" s="108"/>
    </row>
    <row r="21" ht="20" customHeight="1" spans="1:4">
      <c r="A21" s="111"/>
      <c r="B21" s="112"/>
      <c r="C21" s="106" t="s">
        <v>67</v>
      </c>
      <c r="D21" s="108"/>
    </row>
    <row r="22" ht="20" customHeight="1" spans="1:4">
      <c r="A22" s="111"/>
      <c r="B22" s="112"/>
      <c r="C22" s="106" t="s">
        <v>68</v>
      </c>
      <c r="D22" s="108"/>
    </row>
    <row r="23" ht="20" customHeight="1" spans="1:4">
      <c r="A23" s="111"/>
      <c r="B23" s="112"/>
      <c r="C23" s="106" t="s">
        <v>69</v>
      </c>
      <c r="D23" s="108"/>
    </row>
    <row r="24" ht="20" customHeight="1" spans="1:4">
      <c r="A24" s="111"/>
      <c r="B24" s="112"/>
      <c r="C24" s="106" t="s">
        <v>70</v>
      </c>
      <c r="D24" s="108"/>
    </row>
    <row r="25" ht="20" customHeight="1" spans="1:4">
      <c r="A25" s="106"/>
      <c r="B25" s="110"/>
      <c r="C25" s="106" t="s">
        <v>71</v>
      </c>
      <c r="D25" s="108"/>
    </row>
    <row r="26" ht="20" customHeight="1" spans="1:4">
      <c r="A26" s="106"/>
      <c r="B26" s="110"/>
      <c r="C26" s="106" t="s">
        <v>72</v>
      </c>
      <c r="D26" s="108"/>
    </row>
    <row r="27" ht="20" customHeight="1" spans="1:4">
      <c r="A27" s="106"/>
      <c r="B27" s="110"/>
      <c r="C27" s="106" t="s">
        <v>73</v>
      </c>
      <c r="D27" s="108"/>
    </row>
    <row r="28" ht="27" customHeight="1" spans="1:4">
      <c r="A28" s="111"/>
      <c r="B28" s="112"/>
      <c r="C28" s="106" t="s">
        <v>74</v>
      </c>
      <c r="D28" s="108"/>
    </row>
    <row r="29" ht="15" customHeight="1" spans="1:4">
      <c r="A29" s="111"/>
      <c r="B29" s="112"/>
      <c r="C29" s="106" t="s">
        <v>75</v>
      </c>
      <c r="D29" s="108"/>
    </row>
    <row r="30" ht="15" customHeight="1" spans="1:4">
      <c r="A30" s="111"/>
      <c r="B30" s="112"/>
      <c r="C30" s="106" t="s">
        <v>76</v>
      </c>
      <c r="D30" s="108"/>
    </row>
    <row r="31" ht="17" customHeight="1" spans="1:4">
      <c r="A31" s="111"/>
      <c r="B31" s="112"/>
      <c r="C31" s="106" t="s">
        <v>77</v>
      </c>
      <c r="D31" s="108"/>
    </row>
    <row r="32" ht="16" customHeight="1" spans="1:4">
      <c r="A32" s="111"/>
      <c r="B32" s="112"/>
      <c r="C32" s="106" t="s">
        <v>78</v>
      </c>
      <c r="D32" s="108"/>
    </row>
    <row r="33" ht="20" customHeight="1" spans="1:4">
      <c r="A33" s="106"/>
      <c r="B33" s="106"/>
      <c r="C33" s="106" t="s">
        <v>79</v>
      </c>
      <c r="D33" s="108"/>
    </row>
    <row r="34" ht="20" customHeight="1" spans="1:4">
      <c r="A34" s="106"/>
      <c r="B34" s="106"/>
      <c r="C34" s="106" t="s">
        <v>80</v>
      </c>
      <c r="D34" s="108"/>
    </row>
    <row r="35" ht="27" customHeight="1" spans="1:4">
      <c r="A35" s="106"/>
      <c r="B35" s="106"/>
      <c r="C35" s="106" t="s">
        <v>81</v>
      </c>
      <c r="D35" s="108"/>
    </row>
    <row r="36" ht="20" customHeight="1" spans="1:4">
      <c r="A36" s="111" t="s">
        <v>82</v>
      </c>
      <c r="B36" s="113">
        <f>SUM(B6:B14)</f>
        <v>955077.7</v>
      </c>
      <c r="C36" s="111" t="s">
        <v>83</v>
      </c>
      <c r="D36" s="113">
        <f>SUM(D6:D35)</f>
        <v>955077.7</v>
      </c>
    </row>
    <row r="37" ht="20" customHeight="1" spans="1:4">
      <c r="A37" s="111" t="s">
        <v>84</v>
      </c>
      <c r="B37" s="113"/>
      <c r="C37" s="111" t="s">
        <v>85</v>
      </c>
      <c r="D37" s="113"/>
    </row>
    <row r="38" ht="20" customHeight="1" spans="1:4">
      <c r="A38" s="111" t="s">
        <v>86</v>
      </c>
      <c r="B38" s="114"/>
      <c r="C38" s="106"/>
      <c r="D38" s="114"/>
    </row>
    <row r="39" ht="20" customHeight="1" spans="1:4">
      <c r="A39" s="111" t="s">
        <v>87</v>
      </c>
      <c r="B39" s="113">
        <f>B36+B37</f>
        <v>955077.7</v>
      </c>
      <c r="C39" s="111" t="s">
        <v>88</v>
      </c>
      <c r="D39" s="113">
        <f>D36+D37</f>
        <v>955077.7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554861111111111" right="0.554861111111111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7" workbookViewId="0">
      <selection activeCell="C27" sqref="C27"/>
    </sheetView>
  </sheetViews>
  <sheetFormatPr defaultColWidth="7.875" defaultRowHeight="12.75" customHeight="1" outlineLevelCol="2"/>
  <cols>
    <col min="1" max="2" width="42.625" style="20" customWidth="1"/>
    <col min="3" max="3" width="27.375" style="20" customWidth="1"/>
    <col min="4" max="16384" width="7.875" style="19"/>
  </cols>
  <sheetData>
    <row r="1" ht="24.75" customHeight="1" spans="1:1">
      <c r="A1" s="29"/>
    </row>
    <row r="2" ht="24.75" customHeight="1" spans="1:2">
      <c r="A2" s="22" t="s">
        <v>89</v>
      </c>
      <c r="B2" s="22"/>
    </row>
    <row r="3" ht="24.75" customHeight="1" spans="1:2">
      <c r="A3" s="95"/>
      <c r="B3" s="23" t="s">
        <v>38</v>
      </c>
    </row>
    <row r="4" ht="27" customHeight="1" spans="1:2">
      <c r="A4" s="33" t="s">
        <v>41</v>
      </c>
      <c r="B4" s="33" t="s">
        <v>42</v>
      </c>
    </row>
    <row r="5" s="19" customFormat="1" ht="22" customHeight="1" spans="1:3">
      <c r="A5" s="96" t="s">
        <v>90</v>
      </c>
      <c r="B5" s="97">
        <f>B6+B7</f>
        <v>955077.7</v>
      </c>
      <c r="C5" s="20"/>
    </row>
    <row r="6" s="19" customFormat="1" ht="22" customHeight="1" spans="1:3">
      <c r="A6" s="98" t="s">
        <v>91</v>
      </c>
      <c r="B6" s="99">
        <v>955077.7</v>
      </c>
      <c r="C6" s="20"/>
    </row>
    <row r="7" s="19" customFormat="1" ht="22" customHeight="1" spans="1:3">
      <c r="A7" s="98" t="s">
        <v>92</v>
      </c>
      <c r="B7" s="99"/>
      <c r="C7" s="20"/>
    </row>
    <row r="8" s="19" customFormat="1" ht="22" customHeight="1" spans="1:3">
      <c r="A8" s="96" t="s">
        <v>93</v>
      </c>
      <c r="B8" s="99">
        <f>B9+B10</f>
        <v>0</v>
      </c>
      <c r="C8" s="20"/>
    </row>
    <row r="9" s="19" customFormat="1" ht="22" customHeight="1" spans="1:3">
      <c r="A9" s="98" t="s">
        <v>91</v>
      </c>
      <c r="B9" s="99"/>
      <c r="C9" s="20"/>
    </row>
    <row r="10" s="19" customFormat="1" ht="22" customHeight="1" spans="1:3">
      <c r="A10" s="98" t="s">
        <v>92</v>
      </c>
      <c r="B10" s="99"/>
      <c r="C10" s="20"/>
    </row>
    <row r="11" s="19" customFormat="1" ht="22" customHeight="1" spans="1:3">
      <c r="A11" s="96" t="s">
        <v>94</v>
      </c>
      <c r="B11" s="99"/>
      <c r="C11" s="20"/>
    </row>
    <row r="12" s="19" customFormat="1" ht="22" customHeight="1" spans="1:3">
      <c r="A12" s="98" t="s">
        <v>91</v>
      </c>
      <c r="B12" s="99"/>
      <c r="C12" s="20"/>
    </row>
    <row r="13" s="19" customFormat="1" ht="22" customHeight="1" spans="1:3">
      <c r="A13" s="98" t="s">
        <v>92</v>
      </c>
      <c r="B13" s="99"/>
      <c r="C13" s="20"/>
    </row>
    <row r="14" s="19" customFormat="1" ht="22" customHeight="1" spans="1:3">
      <c r="A14" s="100" t="s">
        <v>95</v>
      </c>
      <c r="B14" s="99">
        <f>SUM(B15:B17)</f>
        <v>0</v>
      </c>
      <c r="C14" s="20"/>
    </row>
    <row r="15" s="19" customFormat="1" ht="22" customHeight="1" spans="1:3">
      <c r="A15" s="98" t="s">
        <v>96</v>
      </c>
      <c r="B15" s="99"/>
      <c r="C15" s="20"/>
    </row>
    <row r="16" s="19" customFormat="1" ht="22" customHeight="1" spans="1:3">
      <c r="A16" s="98" t="s">
        <v>97</v>
      </c>
      <c r="B16" s="99"/>
      <c r="C16" s="20"/>
    </row>
    <row r="17" s="19" customFormat="1" ht="22" customHeight="1" spans="1:3">
      <c r="A17" s="98" t="s">
        <v>98</v>
      </c>
      <c r="B17" s="99"/>
      <c r="C17" s="20"/>
    </row>
    <row r="18" s="19" customFormat="1" ht="22" customHeight="1" spans="1:3">
      <c r="A18" s="100" t="s">
        <v>99</v>
      </c>
      <c r="B18" s="99"/>
      <c r="C18" s="20"/>
    </row>
    <row r="19" s="19" customFormat="1" ht="22" customHeight="1" spans="1:3">
      <c r="A19" s="100" t="s">
        <v>100</v>
      </c>
      <c r="B19" s="99"/>
      <c r="C19" s="20"/>
    </row>
    <row r="20" s="19" customFormat="1" ht="22" customHeight="1" spans="1:3">
      <c r="A20" s="100" t="s">
        <v>101</v>
      </c>
      <c r="B20" s="99"/>
      <c r="C20" s="20"/>
    </row>
    <row r="21" s="19" customFormat="1" ht="22" customHeight="1" spans="1:3">
      <c r="A21" s="100" t="s">
        <v>102</v>
      </c>
      <c r="B21" s="99"/>
      <c r="C21" s="20"/>
    </row>
    <row r="22" s="19" customFormat="1" ht="22" customHeight="1" spans="1:3">
      <c r="A22" s="100" t="s">
        <v>103</v>
      </c>
      <c r="B22" s="97">
        <f>B23+B26+B29+B30</f>
        <v>0</v>
      </c>
      <c r="C22" s="20"/>
    </row>
    <row r="23" s="19" customFormat="1" ht="22" customHeight="1" spans="1:3">
      <c r="A23" s="98" t="s">
        <v>104</v>
      </c>
      <c r="B23" s="97">
        <f>B24+B25</f>
        <v>0</v>
      </c>
      <c r="C23" s="20"/>
    </row>
    <row r="24" s="19" customFormat="1" ht="22" customHeight="1" spans="1:3">
      <c r="A24" s="98" t="s">
        <v>105</v>
      </c>
      <c r="B24" s="97"/>
      <c r="C24" s="20"/>
    </row>
    <row r="25" s="19" customFormat="1" ht="22" customHeight="1" spans="1:3">
      <c r="A25" s="98" t="s">
        <v>106</v>
      </c>
      <c r="B25" s="97"/>
      <c r="C25" s="20"/>
    </row>
    <row r="26" s="19" customFormat="1" ht="22" customHeight="1" spans="1:3">
      <c r="A26" s="98" t="s">
        <v>107</v>
      </c>
      <c r="B26" s="97">
        <f>B27+B28</f>
        <v>0</v>
      </c>
      <c r="C26" s="20"/>
    </row>
    <row r="27" s="19" customFormat="1" ht="22" customHeight="1" spans="1:3">
      <c r="A27" s="98" t="s">
        <v>108</v>
      </c>
      <c r="B27" s="97"/>
      <c r="C27" s="20"/>
    </row>
    <row r="28" s="19" customFormat="1" ht="22" customHeight="1" spans="1:3">
      <c r="A28" s="98" t="s">
        <v>109</v>
      </c>
      <c r="B28" s="97"/>
      <c r="C28" s="20"/>
    </row>
    <row r="29" s="19" customFormat="1" ht="22" customHeight="1" spans="1:3">
      <c r="A29" s="98" t="s">
        <v>110</v>
      </c>
      <c r="B29" s="97"/>
      <c r="C29" s="20"/>
    </row>
    <row r="30" s="19" customFormat="1" ht="22" customHeight="1" spans="1:3">
      <c r="A30" s="98" t="s">
        <v>111</v>
      </c>
      <c r="B30" s="97"/>
      <c r="C30" s="20"/>
    </row>
    <row r="31" ht="22" customHeight="1" spans="1:2">
      <c r="A31" s="101"/>
      <c r="B31" s="97"/>
    </row>
    <row r="32" s="19" customFormat="1" ht="22" customHeight="1" spans="1:3">
      <c r="A32" s="102" t="s">
        <v>112</v>
      </c>
      <c r="B32" s="103">
        <f>B5+B8+B14+B18+B19+B20+B21+B22</f>
        <v>955077.7</v>
      </c>
      <c r="C32" s="20"/>
    </row>
  </sheetData>
  <sheetProtection formatCells="0" formatColumns="0" formatRows="0"/>
  <mergeCells count="1">
    <mergeCell ref="A2:B2"/>
  </mergeCells>
  <printOptions horizontalCentered="1" vertic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16" workbookViewId="0">
      <selection activeCell="B5" sqref="B5:C19"/>
    </sheetView>
  </sheetViews>
  <sheetFormatPr defaultColWidth="10" defaultRowHeight="13.5" outlineLevelCol="4"/>
  <cols>
    <col min="1" max="1" width="31" customWidth="1"/>
    <col min="2" max="2" width="1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48" customHeight="1" spans="1:5">
      <c r="A2" s="11" t="s">
        <v>113</v>
      </c>
      <c r="B2" s="11"/>
      <c r="C2" s="11"/>
      <c r="D2" s="11"/>
      <c r="E2" s="11"/>
    </row>
    <row r="3" ht="39" customHeight="1" spans="1:5">
      <c r="A3" s="12"/>
      <c r="B3" s="12"/>
      <c r="C3" s="12"/>
      <c r="D3" s="12"/>
      <c r="E3" s="12" t="s">
        <v>38</v>
      </c>
    </row>
    <row r="4" ht="60" customHeight="1" spans="1:5">
      <c r="A4" s="90" t="s">
        <v>114</v>
      </c>
      <c r="B4" s="90" t="s">
        <v>115</v>
      </c>
      <c r="C4" s="90" t="s">
        <v>116</v>
      </c>
      <c r="D4" s="90" t="s">
        <v>117</v>
      </c>
      <c r="E4" s="90" t="s">
        <v>118</v>
      </c>
    </row>
    <row r="5" ht="42" customHeight="1" spans="1:5">
      <c r="A5" s="91" t="s">
        <v>119</v>
      </c>
      <c r="B5" s="56">
        <f>B6+B9+B17</f>
        <v>955077.7</v>
      </c>
      <c r="C5" s="56">
        <f>C6+C9+C17</f>
        <v>955077.7</v>
      </c>
      <c r="D5" s="67"/>
      <c r="E5" s="67"/>
    </row>
    <row r="6" ht="42" customHeight="1" spans="1:5">
      <c r="A6" s="92" t="s">
        <v>120</v>
      </c>
      <c r="B6" s="72">
        <v>790675.34</v>
      </c>
      <c r="C6" s="72">
        <v>790675.34</v>
      </c>
      <c r="D6" s="67"/>
      <c r="E6" s="67"/>
    </row>
    <row r="7" ht="42" customHeight="1" spans="1:5">
      <c r="A7" s="93" t="s">
        <v>121</v>
      </c>
      <c r="B7" s="72">
        <v>790675.34</v>
      </c>
      <c r="C7" s="72">
        <v>790675.34</v>
      </c>
      <c r="D7" s="69"/>
      <c r="E7" s="69"/>
    </row>
    <row r="8" ht="42" customHeight="1" spans="1:5">
      <c r="A8" s="93" t="s">
        <v>122</v>
      </c>
      <c r="B8" s="72">
        <v>790675.34</v>
      </c>
      <c r="C8" s="72">
        <v>790675.34</v>
      </c>
      <c r="D8" s="42"/>
      <c r="E8" s="42"/>
    </row>
    <row r="9" ht="42" customHeight="1" spans="1:5">
      <c r="A9" s="92" t="s">
        <v>123</v>
      </c>
      <c r="B9" s="46">
        <f>B10+B13+B15</f>
        <v>116365.1</v>
      </c>
      <c r="C9" s="46">
        <f>C10+C13+C15</f>
        <v>116365.1</v>
      </c>
      <c r="D9" s="42"/>
      <c r="E9" s="42"/>
    </row>
    <row r="10" ht="42" customHeight="1" spans="1:5">
      <c r="A10" s="92" t="s">
        <v>124</v>
      </c>
      <c r="B10" s="46">
        <f>B11+B12</f>
        <v>109644.02</v>
      </c>
      <c r="C10" s="46">
        <f>C11+C12</f>
        <v>109644.02</v>
      </c>
      <c r="D10" s="42"/>
      <c r="E10" s="42"/>
    </row>
    <row r="11" ht="42" customHeight="1" spans="1:5">
      <c r="A11" s="93" t="s">
        <v>125</v>
      </c>
      <c r="B11" s="72">
        <v>6000</v>
      </c>
      <c r="C11" s="72">
        <v>6000</v>
      </c>
      <c r="D11" s="42"/>
      <c r="E11" s="42"/>
    </row>
    <row r="12" ht="42" customHeight="1" spans="1:5">
      <c r="A12" s="93" t="s">
        <v>126</v>
      </c>
      <c r="B12" s="72">
        <v>103644.02</v>
      </c>
      <c r="C12" s="72">
        <v>103644.02</v>
      </c>
      <c r="D12" s="42"/>
      <c r="E12" s="42"/>
    </row>
    <row r="13" ht="42" customHeight="1" spans="1:5">
      <c r="A13" s="92" t="s">
        <v>127</v>
      </c>
      <c r="B13" s="72">
        <v>3240</v>
      </c>
      <c r="C13" s="72">
        <v>3240</v>
      </c>
      <c r="D13" s="42"/>
      <c r="E13" s="42"/>
    </row>
    <row r="14" ht="42" customHeight="1" spans="1:5">
      <c r="A14" s="94" t="s">
        <v>128</v>
      </c>
      <c r="B14" s="72">
        <v>3240</v>
      </c>
      <c r="C14" s="72">
        <v>3240</v>
      </c>
      <c r="D14" s="42"/>
      <c r="E14" s="42"/>
    </row>
    <row r="15" ht="42" customHeight="1" spans="1:5">
      <c r="A15" s="92" t="s">
        <v>129</v>
      </c>
      <c r="B15" s="72">
        <v>3481.08</v>
      </c>
      <c r="C15" s="72">
        <v>3481.08</v>
      </c>
      <c r="D15" s="42"/>
      <c r="E15" s="42"/>
    </row>
    <row r="16" ht="42" customHeight="1" spans="1:5">
      <c r="A16" s="93" t="s">
        <v>130</v>
      </c>
      <c r="B16" s="72">
        <v>3481.08</v>
      </c>
      <c r="C16" s="72">
        <v>3481.08</v>
      </c>
      <c r="D16" s="42"/>
      <c r="E16" s="42"/>
    </row>
    <row r="17" ht="42" customHeight="1" spans="1:5">
      <c r="A17" s="92" t="s">
        <v>131</v>
      </c>
      <c r="B17" s="72">
        <v>48037.26</v>
      </c>
      <c r="C17" s="72">
        <v>48037.26</v>
      </c>
      <c r="D17" s="42"/>
      <c r="E17" s="42"/>
    </row>
    <row r="18" ht="42" customHeight="1" spans="1:5">
      <c r="A18" s="93" t="s">
        <v>132</v>
      </c>
      <c r="B18" s="72">
        <v>48037.26</v>
      </c>
      <c r="C18" s="72">
        <v>48037.26</v>
      </c>
      <c r="D18" s="42"/>
      <c r="E18" s="42"/>
    </row>
    <row r="19" ht="42" customHeight="1" spans="1:5">
      <c r="A19" s="93" t="s">
        <v>133</v>
      </c>
      <c r="B19" s="72">
        <v>48037.26</v>
      </c>
      <c r="C19" s="72">
        <v>48037.26</v>
      </c>
      <c r="D19" s="42"/>
      <c r="E19" s="42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2" workbookViewId="0">
      <selection activeCell="E28" sqref="E28"/>
    </sheetView>
  </sheetViews>
  <sheetFormatPr defaultColWidth="10" defaultRowHeight="13.5" outlineLevelCol="6"/>
  <cols>
    <col min="1" max="1" width="26.625" customWidth="1"/>
    <col min="2" max="2" width="14.75" customWidth="1"/>
    <col min="3" max="3" width="30.75" customWidth="1"/>
    <col min="4" max="4" width="14.375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134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4" t="s">
        <v>38</v>
      </c>
      <c r="D3" s="54"/>
      <c r="E3" s="12"/>
      <c r="F3" s="12"/>
      <c r="G3" s="12"/>
    </row>
    <row r="4" ht="21" customHeight="1" spans="1:7">
      <c r="A4" s="49" t="s">
        <v>39</v>
      </c>
      <c r="B4" s="49"/>
      <c r="C4" s="49" t="s">
        <v>40</v>
      </c>
      <c r="D4" s="49"/>
      <c r="E4" s="12"/>
      <c r="F4" s="12"/>
      <c r="G4" s="12"/>
    </row>
    <row r="5" ht="21" customHeight="1" spans="1:7">
      <c r="A5" s="49" t="s">
        <v>41</v>
      </c>
      <c r="B5" s="49" t="s">
        <v>42</v>
      </c>
      <c r="C5" s="49" t="s">
        <v>41</v>
      </c>
      <c r="D5" s="49" t="s">
        <v>119</v>
      </c>
      <c r="E5" s="12"/>
      <c r="F5" s="12"/>
      <c r="G5" s="12"/>
    </row>
    <row r="6" ht="21" customHeight="1" spans="1:7">
      <c r="A6" s="80" t="s">
        <v>135</v>
      </c>
      <c r="B6" s="81">
        <f>SUM(B7:B9)</f>
        <v>955077.7</v>
      </c>
      <c r="C6" s="80" t="s">
        <v>136</v>
      </c>
      <c r="D6" s="81">
        <v>955077.7</v>
      </c>
      <c r="E6" s="12"/>
      <c r="F6" s="12"/>
      <c r="G6" s="12"/>
    </row>
    <row r="7" ht="21" customHeight="1" spans="1:7">
      <c r="A7" s="80" t="s">
        <v>137</v>
      </c>
      <c r="B7" s="82">
        <v>955077.7</v>
      </c>
      <c r="C7" s="80" t="s">
        <v>138</v>
      </c>
      <c r="D7" s="82">
        <v>790675.34</v>
      </c>
      <c r="E7" s="12"/>
      <c r="F7" s="12"/>
      <c r="G7" s="12"/>
    </row>
    <row r="8" ht="21" customHeight="1" spans="1:7">
      <c r="A8" s="80" t="s">
        <v>139</v>
      </c>
      <c r="B8" s="83"/>
      <c r="C8" s="80" t="s">
        <v>140</v>
      </c>
      <c r="D8" s="82"/>
      <c r="E8" s="12"/>
      <c r="F8" s="12"/>
      <c r="G8" s="12"/>
    </row>
    <row r="9" ht="21" customHeight="1" spans="1:7">
      <c r="A9" s="80" t="s">
        <v>141</v>
      </c>
      <c r="B9" s="83"/>
      <c r="C9" s="80" t="s">
        <v>142</v>
      </c>
      <c r="D9" s="82"/>
      <c r="E9" s="12"/>
      <c r="F9" s="12"/>
      <c r="G9" s="12"/>
    </row>
    <row r="10" ht="21" customHeight="1" spans="1:7">
      <c r="A10" s="80"/>
      <c r="B10" s="84"/>
      <c r="C10" s="80" t="s">
        <v>143</v>
      </c>
      <c r="D10" s="82"/>
      <c r="E10" s="12"/>
      <c r="F10" s="12"/>
      <c r="G10" s="12"/>
    </row>
    <row r="11" ht="21" customHeight="1" spans="1:7">
      <c r="A11" s="80"/>
      <c r="B11" s="84"/>
      <c r="C11" s="80" t="s">
        <v>144</v>
      </c>
      <c r="D11" s="82"/>
      <c r="E11" s="12"/>
      <c r="F11" s="12"/>
      <c r="G11" s="12"/>
    </row>
    <row r="12" ht="21" customHeight="1" spans="1:7">
      <c r="A12" s="80"/>
      <c r="B12" s="84"/>
      <c r="C12" s="80" t="s">
        <v>145</v>
      </c>
      <c r="D12" s="82"/>
      <c r="E12" s="12"/>
      <c r="F12" s="12"/>
      <c r="G12" s="12"/>
    </row>
    <row r="13" ht="21" customHeight="1" spans="1:7">
      <c r="A13" s="85"/>
      <c r="B13" s="86"/>
      <c r="C13" s="80" t="s">
        <v>146</v>
      </c>
      <c r="D13" s="82"/>
      <c r="E13" s="12"/>
      <c r="F13" s="12"/>
      <c r="G13" s="12"/>
    </row>
    <row r="14" ht="21" customHeight="1" spans="1:7">
      <c r="A14" s="80"/>
      <c r="B14" s="84"/>
      <c r="C14" s="80" t="s">
        <v>147</v>
      </c>
      <c r="D14" s="82">
        <v>116365.1</v>
      </c>
      <c r="E14" s="12"/>
      <c r="F14" s="12"/>
      <c r="G14" s="53"/>
    </row>
    <row r="15" ht="21" customHeight="1" spans="1:7">
      <c r="A15" s="80"/>
      <c r="B15" s="84"/>
      <c r="C15" s="80" t="s">
        <v>148</v>
      </c>
      <c r="D15" s="82"/>
      <c r="E15" s="12"/>
      <c r="F15" s="12"/>
      <c r="G15" s="12"/>
    </row>
    <row r="16" ht="21" customHeight="1" spans="1:7">
      <c r="A16" s="80"/>
      <c r="B16" s="84"/>
      <c r="C16" s="80" t="s">
        <v>149</v>
      </c>
      <c r="D16" s="82">
        <v>48037.26</v>
      </c>
      <c r="E16" s="12"/>
      <c r="F16" s="12"/>
      <c r="G16" s="12"/>
    </row>
    <row r="17" ht="21" customHeight="1" spans="1:7">
      <c r="A17" s="80"/>
      <c r="B17" s="84"/>
      <c r="C17" s="80" t="s">
        <v>150</v>
      </c>
      <c r="D17" s="83"/>
      <c r="E17" s="12"/>
      <c r="F17" s="12"/>
      <c r="G17" s="12"/>
    </row>
    <row r="18" ht="21" customHeight="1" spans="1:7">
      <c r="A18" s="80"/>
      <c r="B18" s="84"/>
      <c r="C18" s="80" t="s">
        <v>151</v>
      </c>
      <c r="D18" s="83"/>
      <c r="E18" s="12"/>
      <c r="F18" s="12"/>
      <c r="G18" s="12"/>
    </row>
    <row r="19" ht="21" customHeight="1" spans="1:7">
      <c r="A19" s="80"/>
      <c r="B19" s="80"/>
      <c r="C19" s="80" t="s">
        <v>152</v>
      </c>
      <c r="D19" s="83"/>
      <c r="E19" s="12"/>
      <c r="F19" s="12"/>
      <c r="G19" s="12"/>
    </row>
    <row r="20" ht="21" customHeight="1" spans="1:7">
      <c r="A20" s="80"/>
      <c r="B20" s="80"/>
      <c r="C20" s="80" t="s">
        <v>153</v>
      </c>
      <c r="D20" s="83"/>
      <c r="E20" s="12"/>
      <c r="F20" s="12"/>
      <c r="G20" s="12"/>
    </row>
    <row r="21" ht="21" customHeight="1" spans="1:7">
      <c r="A21" s="80"/>
      <c r="B21" s="80"/>
      <c r="C21" s="80" t="s">
        <v>154</v>
      </c>
      <c r="D21" s="83"/>
      <c r="E21" s="12"/>
      <c r="F21" s="12"/>
      <c r="G21" s="12"/>
    </row>
    <row r="22" ht="21" customHeight="1" spans="1:7">
      <c r="A22" s="80"/>
      <c r="B22" s="80"/>
      <c r="C22" s="80" t="s">
        <v>155</v>
      </c>
      <c r="D22" s="83"/>
      <c r="E22" s="12"/>
      <c r="F22" s="12"/>
      <c r="G22" s="12"/>
    </row>
    <row r="23" ht="21" customHeight="1" spans="1:7">
      <c r="A23" s="80"/>
      <c r="B23" s="80"/>
      <c r="C23" s="80" t="s">
        <v>156</v>
      </c>
      <c r="D23" s="83"/>
      <c r="E23" s="12"/>
      <c r="F23" s="12"/>
      <c r="G23" s="12"/>
    </row>
    <row r="24" ht="21" customHeight="1" spans="1:7">
      <c r="A24" s="80"/>
      <c r="B24" s="80"/>
      <c r="C24" s="80" t="s">
        <v>157</v>
      </c>
      <c r="D24" s="83"/>
      <c r="E24" s="12"/>
      <c r="F24" s="87"/>
      <c r="G24" s="12"/>
    </row>
    <row r="25" ht="21" customHeight="1" spans="1:7">
      <c r="A25" s="80"/>
      <c r="B25" s="80"/>
      <c r="C25" s="80" t="s">
        <v>158</v>
      </c>
      <c r="D25" s="83"/>
      <c r="E25" s="12"/>
      <c r="F25" s="12"/>
      <c r="G25" s="12"/>
    </row>
    <row r="26" ht="21" customHeight="1" spans="1:7">
      <c r="A26" s="80"/>
      <c r="B26" s="80"/>
      <c r="C26" s="80" t="s">
        <v>159</v>
      </c>
      <c r="D26" s="83"/>
      <c r="E26" s="12"/>
      <c r="F26" s="12"/>
      <c r="G26" s="12"/>
    </row>
    <row r="27" ht="21" customHeight="1" spans="1:7">
      <c r="A27" s="80"/>
      <c r="B27" s="80"/>
      <c r="C27" s="80" t="s">
        <v>160</v>
      </c>
      <c r="D27" s="83"/>
      <c r="E27" s="12"/>
      <c r="F27" s="12"/>
      <c r="G27" s="12"/>
    </row>
    <row r="28" ht="21" customHeight="1" spans="1:7">
      <c r="A28" s="80"/>
      <c r="B28" s="80"/>
      <c r="C28" s="80" t="s">
        <v>161</v>
      </c>
      <c r="D28" s="83"/>
      <c r="E28" s="12"/>
      <c r="F28" s="12"/>
      <c r="G28" s="12"/>
    </row>
    <row r="29" ht="21" customHeight="1" spans="1:7">
      <c r="A29" s="80"/>
      <c r="B29" s="80"/>
      <c r="C29" s="80" t="s">
        <v>162</v>
      </c>
      <c r="D29" s="83"/>
      <c r="E29" s="12"/>
      <c r="F29" s="12"/>
      <c r="G29" s="12"/>
    </row>
    <row r="30" ht="21" customHeight="1" spans="1:7">
      <c r="A30" s="80"/>
      <c r="B30" s="80"/>
      <c r="C30" s="80" t="s">
        <v>163</v>
      </c>
      <c r="D30" s="83"/>
      <c r="E30" s="12"/>
      <c r="F30" s="12"/>
      <c r="G30" s="12"/>
    </row>
    <row r="31" ht="21" customHeight="1" spans="1:7">
      <c r="A31" s="80"/>
      <c r="B31" s="80"/>
      <c r="C31" s="80" t="s">
        <v>164</v>
      </c>
      <c r="D31" s="83"/>
      <c r="E31" s="12"/>
      <c r="F31" s="12"/>
      <c r="G31" s="12"/>
    </row>
    <row r="32" ht="21" customHeight="1" spans="1:7">
      <c r="A32" s="80"/>
      <c r="B32" s="80"/>
      <c r="C32" s="80" t="s">
        <v>165</v>
      </c>
      <c r="D32" s="83"/>
      <c r="E32" s="12"/>
      <c r="F32" s="12"/>
      <c r="G32" s="12"/>
    </row>
    <row r="33" ht="21" customHeight="1" spans="1:7">
      <c r="A33" s="80"/>
      <c r="B33" s="80"/>
      <c r="C33" s="80" t="s">
        <v>166</v>
      </c>
      <c r="D33" s="83"/>
      <c r="E33" s="12"/>
      <c r="F33" s="12"/>
      <c r="G33" s="12"/>
    </row>
    <row r="34" ht="21" customHeight="1" spans="1:7">
      <c r="A34" s="80"/>
      <c r="B34" s="80"/>
      <c r="C34" s="80" t="s">
        <v>167</v>
      </c>
      <c r="D34" s="83"/>
      <c r="E34" s="12"/>
      <c r="F34" s="12"/>
      <c r="G34" s="12"/>
    </row>
    <row r="35" ht="21" customHeight="1" spans="1:7">
      <c r="A35" s="80"/>
      <c r="B35" s="80"/>
      <c r="C35" s="80" t="s">
        <v>168</v>
      </c>
      <c r="D35" s="83"/>
      <c r="E35" s="12"/>
      <c r="F35" s="12"/>
      <c r="G35" s="12"/>
    </row>
    <row r="36" ht="21" customHeight="1" spans="1:7">
      <c r="A36" s="80"/>
      <c r="B36" s="80"/>
      <c r="C36" s="80" t="s">
        <v>169</v>
      </c>
      <c r="D36" s="88"/>
      <c r="E36" s="12"/>
      <c r="F36" s="12"/>
      <c r="G36" s="12"/>
    </row>
    <row r="37" ht="26" customHeight="1" spans="1:7">
      <c r="A37" s="85" t="s">
        <v>170</v>
      </c>
      <c r="B37" s="89">
        <f>B6</f>
        <v>955077.7</v>
      </c>
      <c r="C37" s="85" t="s">
        <v>171</v>
      </c>
      <c r="D37" s="89">
        <f>D6</f>
        <v>955077.7</v>
      </c>
      <c r="E37" s="53"/>
      <c r="F37" s="12"/>
      <c r="G37" s="12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5" sqref="A15:K15"/>
    </sheetView>
  </sheetViews>
  <sheetFormatPr defaultColWidth="10" defaultRowHeight="13.5"/>
  <cols>
    <col min="1" max="1" width="19.375" customWidth="1"/>
    <col min="2" max="2" width="13.5" customWidth="1"/>
    <col min="3" max="3" width="13" customWidth="1"/>
    <col min="4" max="4" width="12.125" customWidth="1"/>
    <col min="5" max="11" width="10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3" customHeight="1" spans="1:11">
      <c r="A2" s="11" t="s">
        <v>172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4" t="s">
        <v>38</v>
      </c>
      <c r="K3" s="54"/>
    </row>
    <row r="4" ht="50" customHeight="1" spans="1:11">
      <c r="A4" s="49" t="s">
        <v>173</v>
      </c>
      <c r="B4" s="49" t="s">
        <v>119</v>
      </c>
      <c r="C4" s="49" t="s">
        <v>174</v>
      </c>
      <c r="D4" s="49"/>
      <c r="E4" s="49"/>
      <c r="F4" s="49" t="s">
        <v>175</v>
      </c>
      <c r="G4" s="49"/>
      <c r="H4" s="49"/>
      <c r="I4" s="49" t="s">
        <v>176</v>
      </c>
      <c r="J4" s="49"/>
      <c r="K4" s="49"/>
    </row>
    <row r="5" ht="36" customHeight="1" spans="1:11">
      <c r="A5" s="49"/>
      <c r="B5" s="49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37" customHeight="1" spans="1:11">
      <c r="A6" s="49" t="s">
        <v>177</v>
      </c>
      <c r="B6" s="73">
        <v>955077.7</v>
      </c>
      <c r="C6" s="73">
        <v>955077.7</v>
      </c>
      <c r="D6" s="73">
        <v>955077.7</v>
      </c>
      <c r="E6" s="73"/>
      <c r="F6" s="73"/>
      <c r="G6" s="73"/>
      <c r="H6" s="74"/>
      <c r="I6" s="74"/>
      <c r="J6" s="74"/>
      <c r="K6" s="74"/>
    </row>
    <row r="7" ht="37" customHeight="1" spans="1:11">
      <c r="A7" s="49"/>
      <c r="B7" s="73"/>
      <c r="C7" s="73"/>
      <c r="D7" s="73"/>
      <c r="E7" s="73"/>
      <c r="F7" s="73"/>
      <c r="G7" s="73"/>
      <c r="H7" s="75"/>
      <c r="I7" s="75"/>
      <c r="J7" s="75"/>
      <c r="K7" s="75"/>
    </row>
    <row r="8" ht="37" customHeight="1" spans="1:11">
      <c r="A8" s="76"/>
      <c r="B8" s="77"/>
      <c r="C8" s="77"/>
      <c r="D8" s="78"/>
      <c r="E8" s="78"/>
      <c r="F8" s="78"/>
      <c r="G8" s="78"/>
      <c r="H8" s="79"/>
      <c r="I8" s="79"/>
      <c r="J8" s="79"/>
      <c r="K8" s="79"/>
    </row>
    <row r="9" ht="37" customHeight="1" spans="1:1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ht="37" customHeight="1" spans="1:1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ht="37" customHeight="1" spans="1: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ht="37" customHeight="1" spans="1:1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ht="37" customHeight="1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ht="37" customHeight="1" spans="1:1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ht="37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ht="37" customHeight="1" spans="1:1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6" sqref="C6:D18"/>
    </sheetView>
  </sheetViews>
  <sheetFormatPr defaultColWidth="10" defaultRowHeight="13.5" outlineLevelCol="4"/>
  <cols>
    <col min="1" max="1" width="17.5" customWidth="1"/>
    <col min="2" max="2" width="31.25" customWidth="1"/>
    <col min="3" max="5" width="25.6416666666667" customWidth="1"/>
  </cols>
  <sheetData>
    <row r="1" ht="14.3" customHeight="1" spans="1:1">
      <c r="A1" s="60"/>
    </row>
    <row r="2" ht="36.9" customHeight="1" spans="1:5">
      <c r="A2" s="11" t="s">
        <v>178</v>
      </c>
      <c r="B2" s="11"/>
      <c r="C2" s="11"/>
      <c r="D2" s="11"/>
      <c r="E2" s="11"/>
    </row>
    <row r="3" ht="21.85" customHeight="1" spans="1:5">
      <c r="A3" s="12"/>
      <c r="B3" s="12"/>
      <c r="C3" s="54" t="s">
        <v>38</v>
      </c>
      <c r="D3" s="54"/>
      <c r="E3" s="54"/>
    </row>
    <row r="4" ht="30" customHeight="1" spans="1:5">
      <c r="A4" s="55" t="s">
        <v>114</v>
      </c>
      <c r="B4" s="55"/>
      <c r="C4" s="55" t="s">
        <v>174</v>
      </c>
      <c r="D4" s="55"/>
      <c r="E4" s="55"/>
    </row>
    <row r="5" ht="30" customHeight="1" spans="1:5">
      <c r="A5" s="61" t="s">
        <v>179</v>
      </c>
      <c r="B5" s="61" t="s">
        <v>180</v>
      </c>
      <c r="C5" s="62" t="s">
        <v>119</v>
      </c>
      <c r="D5" s="61" t="s">
        <v>116</v>
      </c>
      <c r="E5" s="61" t="s">
        <v>117</v>
      </c>
    </row>
    <row r="6" ht="22.75" customHeight="1" spans="1:5">
      <c r="A6" s="63"/>
      <c r="B6" s="61" t="s">
        <v>119</v>
      </c>
      <c r="C6" s="64">
        <f>C7+C10+C16</f>
        <v>955077.7</v>
      </c>
      <c r="D6" s="64">
        <f>D7+D10+D16</f>
        <v>955077.7</v>
      </c>
      <c r="E6" s="65"/>
    </row>
    <row r="7" ht="30" customHeight="1" spans="1:5">
      <c r="A7" s="35" t="s">
        <v>181</v>
      </c>
      <c r="B7" s="35" t="s">
        <v>182</v>
      </c>
      <c r="C7" s="66">
        <v>790675.34</v>
      </c>
      <c r="D7" s="66">
        <v>790675.34</v>
      </c>
      <c r="E7" s="67"/>
    </row>
    <row r="8" ht="30" customHeight="1" spans="1:5">
      <c r="A8" s="57" t="s">
        <v>183</v>
      </c>
      <c r="B8" s="57" t="s">
        <v>184</v>
      </c>
      <c r="C8" s="68">
        <v>790675.34</v>
      </c>
      <c r="D8" s="68">
        <v>790675.34</v>
      </c>
      <c r="E8" s="67"/>
    </row>
    <row r="9" ht="30" customHeight="1" spans="1:5">
      <c r="A9" s="57" t="s">
        <v>185</v>
      </c>
      <c r="B9" s="57" t="s">
        <v>186</v>
      </c>
      <c r="C9" s="68">
        <v>790675.34</v>
      </c>
      <c r="D9" s="68">
        <v>790675.34</v>
      </c>
      <c r="E9" s="69"/>
    </row>
    <row r="10" ht="30" customHeight="1" spans="1:5">
      <c r="A10" s="35" t="s">
        <v>187</v>
      </c>
      <c r="B10" s="35" t="s">
        <v>188</v>
      </c>
      <c r="C10" s="41">
        <f>C11+C14+C15</f>
        <v>116365.1</v>
      </c>
      <c r="D10" s="41">
        <f>D11+D14+D15</f>
        <v>116365.1</v>
      </c>
      <c r="E10" s="42"/>
    </row>
    <row r="11" ht="30" customHeight="1" spans="1:5">
      <c r="A11" s="57" t="s">
        <v>189</v>
      </c>
      <c r="B11" s="57" t="s">
        <v>190</v>
      </c>
      <c r="C11" s="44">
        <f>C12+C13</f>
        <v>109644.02</v>
      </c>
      <c r="D11" s="44">
        <f>D12+D13</f>
        <v>109644.02</v>
      </c>
      <c r="E11" s="42"/>
    </row>
    <row r="12" ht="30" customHeight="1" spans="1:5">
      <c r="A12" s="57" t="s">
        <v>191</v>
      </c>
      <c r="B12" s="57" t="s">
        <v>192</v>
      </c>
      <c r="C12" s="44">
        <v>6000</v>
      </c>
      <c r="D12" s="44">
        <v>6000</v>
      </c>
      <c r="E12" s="42"/>
    </row>
    <row r="13" ht="30" customHeight="1" spans="1:5">
      <c r="A13" s="57" t="s">
        <v>193</v>
      </c>
      <c r="B13" s="57" t="s">
        <v>194</v>
      </c>
      <c r="C13" s="44">
        <v>103644.02</v>
      </c>
      <c r="D13" s="44">
        <v>103644.02</v>
      </c>
      <c r="E13" s="42"/>
    </row>
    <row r="14" ht="30" customHeight="1" spans="1:5">
      <c r="A14" s="57" t="s">
        <v>195</v>
      </c>
      <c r="B14" s="57" t="s">
        <v>196</v>
      </c>
      <c r="C14" s="44">
        <v>3240</v>
      </c>
      <c r="D14" s="44">
        <v>3240</v>
      </c>
      <c r="E14" s="42"/>
    </row>
    <row r="15" ht="30" customHeight="1" spans="1:5">
      <c r="A15" s="57">
        <v>2089999</v>
      </c>
      <c r="B15" s="59" t="s">
        <v>197</v>
      </c>
      <c r="C15" s="44">
        <v>3481.08</v>
      </c>
      <c r="D15" s="44">
        <v>3481.08</v>
      </c>
      <c r="E15" s="42"/>
    </row>
    <row r="16" ht="30" customHeight="1" spans="1:5">
      <c r="A16" s="35">
        <v>210</v>
      </c>
      <c r="B16" s="70" t="s">
        <v>198</v>
      </c>
      <c r="C16" s="71">
        <v>48037.26</v>
      </c>
      <c r="D16" s="71">
        <v>48037.26</v>
      </c>
      <c r="E16" s="42"/>
    </row>
    <row r="17" ht="30" customHeight="1" spans="1:5">
      <c r="A17" s="57">
        <v>21011</v>
      </c>
      <c r="B17" s="59" t="s">
        <v>199</v>
      </c>
      <c r="C17" s="72">
        <v>48037.26</v>
      </c>
      <c r="D17" s="72">
        <v>48037.26</v>
      </c>
      <c r="E17" s="42"/>
    </row>
    <row r="18" ht="30" customHeight="1" spans="1:5">
      <c r="A18" s="57">
        <v>2101101</v>
      </c>
      <c r="B18" s="59" t="s">
        <v>200</v>
      </c>
      <c r="C18" s="72">
        <v>48037.26</v>
      </c>
      <c r="D18" s="72">
        <v>48037.26</v>
      </c>
      <c r="E18" s="42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workbookViewId="0">
      <selection activeCell="H8" sqref="H8"/>
    </sheetView>
  </sheetViews>
  <sheetFormatPr defaultColWidth="10" defaultRowHeight="13.5" outlineLevelCol="4"/>
  <cols>
    <col min="1" max="1" width="9.5" customWidth="1"/>
    <col min="2" max="2" width="26.75" customWidth="1"/>
    <col min="3" max="3" width="13.75" customWidth="1"/>
    <col min="4" max="4" width="16.25" customWidth="1"/>
    <col min="5" max="5" width="14.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201</v>
      </c>
      <c r="B2" s="11"/>
      <c r="C2" s="11"/>
      <c r="D2" s="11"/>
      <c r="E2" s="11"/>
    </row>
    <row r="3" ht="22.75" customHeight="1" spans="1:5">
      <c r="A3" s="53"/>
      <c r="B3" s="53"/>
      <c r="C3" s="12"/>
      <c r="D3" s="12"/>
      <c r="E3" s="54" t="s">
        <v>38</v>
      </c>
    </row>
    <row r="4" ht="35" customHeight="1" spans="1:5">
      <c r="A4" s="55" t="s">
        <v>202</v>
      </c>
      <c r="B4" s="55"/>
      <c r="C4" s="55" t="s">
        <v>203</v>
      </c>
      <c r="D4" s="55"/>
      <c r="E4" s="55"/>
    </row>
    <row r="5" ht="36" customHeight="1" spans="1:5">
      <c r="A5" s="55" t="s">
        <v>179</v>
      </c>
      <c r="B5" s="55" t="s">
        <v>180</v>
      </c>
      <c r="C5" s="55" t="s">
        <v>119</v>
      </c>
      <c r="D5" s="55" t="s">
        <v>204</v>
      </c>
      <c r="E5" s="55" t="s">
        <v>205</v>
      </c>
    </row>
    <row r="6" ht="30" customHeight="1" spans="1:5">
      <c r="A6" s="55"/>
      <c r="B6" s="55" t="s">
        <v>119</v>
      </c>
      <c r="C6" s="56">
        <f>C7+C19+C47</f>
        <v>955077.7</v>
      </c>
      <c r="D6" s="56">
        <f>D7+D47</f>
        <v>867924.22</v>
      </c>
      <c r="E6" s="56">
        <f>E19</f>
        <v>87153.48</v>
      </c>
    </row>
    <row r="7" ht="30" customHeight="1" spans="1:5">
      <c r="A7" s="35" t="s">
        <v>206</v>
      </c>
      <c r="B7" s="40" t="s">
        <v>207</v>
      </c>
      <c r="C7" s="56">
        <f>C8+C9+C10+C12+C13+C15+C16</f>
        <v>858684.22</v>
      </c>
      <c r="D7" s="56">
        <f>D8+D9+D10+D12+D13+D15+D16</f>
        <v>858684.22</v>
      </c>
      <c r="E7" s="56"/>
    </row>
    <row r="8" ht="30" customHeight="1" spans="1:5">
      <c r="A8" s="57" t="s">
        <v>208</v>
      </c>
      <c r="B8" s="43" t="s">
        <v>209</v>
      </c>
      <c r="C8" s="58">
        <v>310804.2</v>
      </c>
      <c r="D8" s="58">
        <v>310804.2</v>
      </c>
      <c r="E8" s="58"/>
    </row>
    <row r="9" ht="30" customHeight="1" spans="1:5">
      <c r="A9" s="57" t="s">
        <v>210</v>
      </c>
      <c r="B9" s="43" t="s">
        <v>211</v>
      </c>
      <c r="C9" s="44">
        <v>126132.3</v>
      </c>
      <c r="D9" s="44">
        <v>126132.3</v>
      </c>
      <c r="E9" s="44"/>
    </row>
    <row r="10" ht="30" customHeight="1" spans="1:5">
      <c r="A10" s="57" t="s">
        <v>212</v>
      </c>
      <c r="B10" s="43" t="s">
        <v>213</v>
      </c>
      <c r="C10" s="44">
        <v>190846.76</v>
      </c>
      <c r="D10" s="44">
        <v>190846.76</v>
      </c>
      <c r="E10" s="44"/>
    </row>
    <row r="11" ht="30" customHeight="1" spans="1:5">
      <c r="A11" s="59">
        <v>30106</v>
      </c>
      <c r="B11" s="43" t="s">
        <v>214</v>
      </c>
      <c r="C11" s="44"/>
      <c r="D11" s="44"/>
      <c r="E11" s="44"/>
    </row>
    <row r="12" ht="30" customHeight="1" spans="1:5">
      <c r="A12" s="59">
        <v>30107</v>
      </c>
      <c r="B12" s="43" t="s">
        <v>215</v>
      </c>
      <c r="C12" s="44">
        <v>75738.6</v>
      </c>
      <c r="D12" s="44">
        <v>75738.6</v>
      </c>
      <c r="E12" s="44"/>
    </row>
    <row r="13" ht="30" customHeight="1" spans="1:5">
      <c r="A13" s="59">
        <v>30108</v>
      </c>
      <c r="B13" s="43" t="s">
        <v>216</v>
      </c>
      <c r="C13" s="44">
        <v>103644.02</v>
      </c>
      <c r="D13" s="44">
        <v>103644.02</v>
      </c>
      <c r="E13" s="44"/>
    </row>
    <row r="14" ht="30" customHeight="1" spans="1:5">
      <c r="A14" s="59">
        <v>30109</v>
      </c>
      <c r="B14" s="43" t="s">
        <v>217</v>
      </c>
      <c r="C14" s="44"/>
      <c r="D14" s="44"/>
      <c r="E14" s="44"/>
    </row>
    <row r="15" ht="30" customHeight="1" spans="1:5">
      <c r="A15" s="59">
        <v>30110</v>
      </c>
      <c r="B15" s="43" t="s">
        <v>218</v>
      </c>
      <c r="C15" s="44">
        <v>48037.26</v>
      </c>
      <c r="D15" s="44">
        <v>48037.26</v>
      </c>
      <c r="E15" s="44"/>
    </row>
    <row r="16" ht="30" customHeight="1" spans="1:5">
      <c r="A16" s="59">
        <v>30112</v>
      </c>
      <c r="B16" s="43" t="s">
        <v>219</v>
      </c>
      <c r="C16" s="44">
        <v>3481.08</v>
      </c>
      <c r="D16" s="44">
        <v>3481.08</v>
      </c>
      <c r="E16" s="44"/>
    </row>
    <row r="17" ht="30" customHeight="1" spans="1:5">
      <c r="A17" s="59">
        <v>30113</v>
      </c>
      <c r="B17" s="43" t="s">
        <v>220</v>
      </c>
      <c r="C17" s="44"/>
      <c r="D17" s="44"/>
      <c r="E17" s="44"/>
    </row>
    <row r="18" ht="30" customHeight="1" spans="1:5">
      <c r="A18" s="59">
        <v>30199</v>
      </c>
      <c r="B18" s="43" t="s">
        <v>221</v>
      </c>
      <c r="C18" s="44"/>
      <c r="D18" s="44"/>
      <c r="E18" s="44"/>
    </row>
    <row r="19" ht="30" customHeight="1" spans="1:5">
      <c r="A19" s="39">
        <v>302</v>
      </c>
      <c r="B19" s="40" t="s">
        <v>222</v>
      </c>
      <c r="C19" s="41">
        <f>C20+C21+C24+C41+C42+C45</f>
        <v>87153.48</v>
      </c>
      <c r="D19" s="41"/>
      <c r="E19" s="41">
        <f>E20+E21+E24+E41+E42+E45</f>
        <v>87153.48</v>
      </c>
    </row>
    <row r="20" ht="30" customHeight="1" spans="1:5">
      <c r="A20" s="38">
        <v>30201</v>
      </c>
      <c r="B20" s="43" t="s">
        <v>223</v>
      </c>
      <c r="C20" s="44">
        <v>20000</v>
      </c>
      <c r="D20" s="44"/>
      <c r="E20" s="44">
        <v>20000</v>
      </c>
    </row>
    <row r="21" ht="30" customHeight="1" spans="1:5">
      <c r="A21" s="38">
        <v>30202</v>
      </c>
      <c r="B21" s="43" t="s">
        <v>224</v>
      </c>
      <c r="C21" s="44">
        <v>20000</v>
      </c>
      <c r="D21" s="44"/>
      <c r="E21" s="44">
        <v>20000</v>
      </c>
    </row>
    <row r="22" ht="30" customHeight="1" spans="1:5">
      <c r="A22" s="38">
        <v>30203</v>
      </c>
      <c r="B22" s="43" t="s">
        <v>225</v>
      </c>
      <c r="C22" s="44"/>
      <c r="D22" s="44"/>
      <c r="E22" s="44"/>
    </row>
    <row r="23" ht="30" customHeight="1" spans="1:5">
      <c r="A23" s="38">
        <v>30204</v>
      </c>
      <c r="B23" s="43" t="s">
        <v>226</v>
      </c>
      <c r="C23" s="44"/>
      <c r="D23" s="44"/>
      <c r="E23" s="44"/>
    </row>
    <row r="24" ht="30" customHeight="1" spans="1:5">
      <c r="A24" s="38">
        <v>30205</v>
      </c>
      <c r="B24" s="43" t="s">
        <v>227</v>
      </c>
      <c r="C24" s="44">
        <v>2000</v>
      </c>
      <c r="D24" s="44"/>
      <c r="E24" s="44">
        <v>2000</v>
      </c>
    </row>
    <row r="25" ht="30" customHeight="1" spans="1:5">
      <c r="A25" s="38">
        <v>30206</v>
      </c>
      <c r="B25" s="43" t="s">
        <v>228</v>
      </c>
      <c r="C25" s="44"/>
      <c r="D25" s="44"/>
      <c r="E25" s="44"/>
    </row>
    <row r="26" ht="30" customHeight="1" spans="1:5">
      <c r="A26" s="38">
        <v>30207</v>
      </c>
      <c r="B26" s="43" t="s">
        <v>229</v>
      </c>
      <c r="C26" s="44"/>
      <c r="D26" s="44"/>
      <c r="E26" s="44"/>
    </row>
    <row r="27" ht="30" customHeight="1" spans="1:5">
      <c r="A27" s="38">
        <v>30208</v>
      </c>
      <c r="B27" s="43" t="s">
        <v>230</v>
      </c>
      <c r="C27" s="44"/>
      <c r="D27" s="44"/>
      <c r="E27" s="44"/>
    </row>
    <row r="28" ht="30" customHeight="1" spans="1:5">
      <c r="A28" s="38">
        <v>30209</v>
      </c>
      <c r="B28" s="43" t="s">
        <v>231</v>
      </c>
      <c r="C28" s="44"/>
      <c r="D28" s="44"/>
      <c r="E28" s="44"/>
    </row>
    <row r="29" ht="30" customHeight="1" spans="1:5">
      <c r="A29" s="38">
        <v>30211</v>
      </c>
      <c r="B29" s="43" t="s">
        <v>232</v>
      </c>
      <c r="C29" s="44"/>
      <c r="D29" s="44"/>
      <c r="E29" s="44"/>
    </row>
    <row r="30" ht="30" customHeight="1" spans="1:5">
      <c r="A30" s="38">
        <v>30212</v>
      </c>
      <c r="B30" s="43" t="s">
        <v>233</v>
      </c>
      <c r="C30" s="44"/>
      <c r="D30" s="44"/>
      <c r="E30" s="44"/>
    </row>
    <row r="31" ht="30" customHeight="1" spans="1:5">
      <c r="A31" s="38">
        <v>30213</v>
      </c>
      <c r="B31" s="43" t="s">
        <v>234</v>
      </c>
      <c r="C31" s="44"/>
      <c r="D31" s="44"/>
      <c r="E31" s="44"/>
    </row>
    <row r="32" ht="30" customHeight="1" spans="1:5">
      <c r="A32" s="38">
        <v>30214</v>
      </c>
      <c r="B32" s="43" t="s">
        <v>235</v>
      </c>
      <c r="C32" s="44"/>
      <c r="D32" s="44"/>
      <c r="E32" s="44"/>
    </row>
    <row r="33" ht="30" customHeight="1" spans="1:5">
      <c r="A33" s="38">
        <v>30215</v>
      </c>
      <c r="B33" s="43" t="s">
        <v>236</v>
      </c>
      <c r="C33" s="44"/>
      <c r="D33" s="44"/>
      <c r="E33" s="44"/>
    </row>
    <row r="34" ht="30" customHeight="1" spans="1:5">
      <c r="A34" s="38">
        <v>30216</v>
      </c>
      <c r="B34" s="43" t="s">
        <v>237</v>
      </c>
      <c r="C34" s="44"/>
      <c r="D34" s="44"/>
      <c r="E34" s="44"/>
    </row>
    <row r="35" ht="30" customHeight="1" spans="1:5">
      <c r="A35" s="38">
        <v>30217</v>
      </c>
      <c r="B35" s="43" t="s">
        <v>238</v>
      </c>
      <c r="C35" s="44"/>
      <c r="D35" s="44"/>
      <c r="E35" s="44"/>
    </row>
    <row r="36" ht="30" customHeight="1" spans="1:5">
      <c r="A36" s="38">
        <v>30218</v>
      </c>
      <c r="B36" s="43" t="s">
        <v>239</v>
      </c>
      <c r="C36" s="44"/>
      <c r="D36" s="44"/>
      <c r="E36" s="44"/>
    </row>
    <row r="37" ht="30" customHeight="1" spans="1:5">
      <c r="A37" s="38">
        <v>30224</v>
      </c>
      <c r="B37" s="43" t="s">
        <v>240</v>
      </c>
      <c r="C37" s="44"/>
      <c r="D37" s="44"/>
      <c r="E37" s="44"/>
    </row>
    <row r="38" ht="30" customHeight="1" spans="1:5">
      <c r="A38" s="38">
        <v>30225</v>
      </c>
      <c r="B38" s="43" t="s">
        <v>241</v>
      </c>
      <c r="C38" s="44"/>
      <c r="D38" s="44"/>
      <c r="E38" s="44"/>
    </row>
    <row r="39" ht="30" customHeight="1" spans="1:5">
      <c r="A39" s="38">
        <v>30226</v>
      </c>
      <c r="B39" s="43" t="s">
        <v>242</v>
      </c>
      <c r="C39" s="44"/>
      <c r="D39" s="44"/>
      <c r="E39" s="44"/>
    </row>
    <row r="40" ht="30" customHeight="1" spans="1:5">
      <c r="A40" s="38">
        <v>30227</v>
      </c>
      <c r="B40" s="43" t="s">
        <v>243</v>
      </c>
      <c r="C40" s="44"/>
      <c r="D40" s="44"/>
      <c r="E40" s="44"/>
    </row>
    <row r="41" ht="30" customHeight="1" spans="1:5">
      <c r="A41" s="38">
        <v>30228</v>
      </c>
      <c r="B41" s="43" t="s">
        <v>244</v>
      </c>
      <c r="C41" s="44">
        <v>5126.75</v>
      </c>
      <c r="D41" s="44"/>
      <c r="E41" s="44">
        <v>5126.75</v>
      </c>
    </row>
    <row r="42" ht="30" customHeight="1" spans="1:5">
      <c r="A42" s="38">
        <v>30229</v>
      </c>
      <c r="B42" s="43" t="s">
        <v>245</v>
      </c>
      <c r="C42" s="44">
        <v>4026.73</v>
      </c>
      <c r="D42" s="44"/>
      <c r="E42" s="44">
        <v>4026.73</v>
      </c>
    </row>
    <row r="43" ht="30" customHeight="1" spans="1:5">
      <c r="A43" s="38">
        <v>30231</v>
      </c>
      <c r="B43" s="43" t="s">
        <v>246</v>
      </c>
      <c r="C43" s="44"/>
      <c r="D43" s="44"/>
      <c r="E43" s="44"/>
    </row>
    <row r="44" ht="30" customHeight="1" spans="1:5">
      <c r="A44" s="38">
        <v>30239</v>
      </c>
      <c r="B44" s="43" t="s">
        <v>247</v>
      </c>
      <c r="C44" s="44"/>
      <c r="D44" s="44"/>
      <c r="E44" s="44"/>
    </row>
    <row r="45" ht="30" customHeight="1" spans="1:5">
      <c r="A45" s="38">
        <v>30239</v>
      </c>
      <c r="B45" s="43" t="s">
        <v>248</v>
      </c>
      <c r="C45" s="44">
        <v>36000</v>
      </c>
      <c r="D45" s="44"/>
      <c r="E45" s="44">
        <v>36000</v>
      </c>
    </row>
    <row r="46" ht="30" customHeight="1" spans="1:5">
      <c r="A46" s="38">
        <v>30299</v>
      </c>
      <c r="B46" s="43" t="s">
        <v>249</v>
      </c>
      <c r="C46" s="44"/>
      <c r="D46" s="44"/>
      <c r="E46" s="44"/>
    </row>
    <row r="47" ht="30" customHeight="1" spans="1:5">
      <c r="A47" s="38">
        <v>303</v>
      </c>
      <c r="B47" s="40" t="s">
        <v>250</v>
      </c>
      <c r="C47" s="41">
        <v>9240</v>
      </c>
      <c r="D47" s="41">
        <v>9240</v>
      </c>
      <c r="E47" s="44"/>
    </row>
    <row r="48" ht="30" customHeight="1" spans="1:5">
      <c r="A48" s="38">
        <v>30301</v>
      </c>
      <c r="B48" s="43" t="s">
        <v>251</v>
      </c>
      <c r="C48" s="44"/>
      <c r="D48" s="44"/>
      <c r="E48" s="44"/>
    </row>
    <row r="49" ht="30" customHeight="1" spans="1:5">
      <c r="A49" s="38">
        <v>30302</v>
      </c>
      <c r="B49" s="43" t="s">
        <v>252</v>
      </c>
      <c r="C49" s="44">
        <v>6000</v>
      </c>
      <c r="D49" s="44">
        <v>6000</v>
      </c>
      <c r="E49" s="44"/>
    </row>
    <row r="50" ht="30" customHeight="1" spans="1:5">
      <c r="A50" s="38">
        <v>30303</v>
      </c>
      <c r="B50" s="43" t="s">
        <v>253</v>
      </c>
      <c r="C50" s="44"/>
      <c r="D50" s="44"/>
      <c r="E50" s="44"/>
    </row>
    <row r="51" ht="30" customHeight="1" spans="1:5">
      <c r="A51" s="38">
        <v>30304</v>
      </c>
      <c r="B51" s="43" t="s">
        <v>254</v>
      </c>
      <c r="C51" s="44"/>
      <c r="D51" s="44"/>
      <c r="E51" s="44"/>
    </row>
    <row r="52" ht="30" customHeight="1" spans="1:5">
      <c r="A52" s="38">
        <v>30305</v>
      </c>
      <c r="B52" s="43" t="s">
        <v>255</v>
      </c>
      <c r="C52" s="44">
        <v>3240</v>
      </c>
      <c r="D52" s="44">
        <v>3240</v>
      </c>
      <c r="E52" s="44"/>
    </row>
    <row r="53" ht="30" customHeight="1" spans="1:5">
      <c r="A53" s="38">
        <v>30306</v>
      </c>
      <c r="B53" s="43" t="s">
        <v>256</v>
      </c>
      <c r="C53" s="44"/>
      <c r="D53" s="44"/>
      <c r="E53" s="44"/>
    </row>
    <row r="54" ht="30" customHeight="1" spans="1:5">
      <c r="A54" s="38">
        <v>30307</v>
      </c>
      <c r="B54" s="43" t="s">
        <v>257</v>
      </c>
      <c r="C54" s="44"/>
      <c r="D54" s="44"/>
      <c r="E54" s="44"/>
    </row>
    <row r="55" ht="30" customHeight="1" spans="1:5">
      <c r="A55" s="38">
        <v>30308</v>
      </c>
      <c r="B55" s="43" t="s">
        <v>258</v>
      </c>
      <c r="C55" s="44"/>
      <c r="D55" s="44"/>
      <c r="E55" s="44"/>
    </row>
    <row r="56" ht="30" customHeight="1" spans="1:5">
      <c r="A56" s="38">
        <v>30309</v>
      </c>
      <c r="B56" s="43" t="s">
        <v>259</v>
      </c>
      <c r="C56" s="44"/>
      <c r="D56" s="44"/>
      <c r="E56" s="44"/>
    </row>
    <row r="57" ht="30" customHeight="1" spans="1:5">
      <c r="A57" s="38">
        <v>30310</v>
      </c>
      <c r="B57" s="43" t="s">
        <v>260</v>
      </c>
      <c r="C57" s="44"/>
      <c r="D57" s="44"/>
      <c r="E57" s="44"/>
    </row>
    <row r="58" ht="30" customHeight="1" spans="1:5">
      <c r="A58" s="38">
        <v>30311</v>
      </c>
      <c r="B58" s="43" t="s">
        <v>261</v>
      </c>
      <c r="C58" s="44"/>
      <c r="D58" s="44"/>
      <c r="E58" s="44"/>
    </row>
    <row r="59" ht="30" customHeight="1" spans="1:5">
      <c r="A59" s="38">
        <v>30399</v>
      </c>
      <c r="B59" s="43" t="s">
        <v>262</v>
      </c>
      <c r="C59" s="44"/>
      <c r="D59" s="44"/>
      <c r="E59" s="44"/>
    </row>
    <row r="60" ht="30" customHeight="1" spans="1:5">
      <c r="A60" s="38">
        <v>307</v>
      </c>
      <c r="B60" s="40" t="s">
        <v>263</v>
      </c>
      <c r="C60" s="44"/>
      <c r="D60" s="44"/>
      <c r="E60" s="44"/>
    </row>
    <row r="61" ht="30" customHeight="1" spans="1:5">
      <c r="A61" s="38">
        <v>30701</v>
      </c>
      <c r="B61" s="43" t="s">
        <v>264</v>
      </c>
      <c r="C61" s="44"/>
      <c r="D61" s="44"/>
      <c r="E61" s="44"/>
    </row>
    <row r="62" ht="30" customHeight="1" spans="1:5">
      <c r="A62" s="38">
        <v>30702</v>
      </c>
      <c r="B62" s="43" t="s">
        <v>265</v>
      </c>
      <c r="C62" s="44"/>
      <c r="D62" s="44"/>
      <c r="E62" s="44"/>
    </row>
    <row r="63" ht="30" customHeight="1" spans="1:5">
      <c r="A63" s="38">
        <v>309</v>
      </c>
      <c r="B63" s="40" t="s">
        <v>266</v>
      </c>
      <c r="C63" s="44"/>
      <c r="D63" s="44"/>
      <c r="E63" s="44"/>
    </row>
    <row r="64" ht="30" customHeight="1" spans="1:5">
      <c r="A64" s="38">
        <v>30901</v>
      </c>
      <c r="B64" s="43" t="s">
        <v>267</v>
      </c>
      <c r="C64" s="44"/>
      <c r="D64" s="44"/>
      <c r="E64" s="44"/>
    </row>
    <row r="65" ht="30" customHeight="1" spans="1:5">
      <c r="A65" s="38">
        <v>30902</v>
      </c>
      <c r="B65" s="43" t="s">
        <v>268</v>
      </c>
      <c r="C65" s="44"/>
      <c r="D65" s="44"/>
      <c r="E65" s="44"/>
    </row>
    <row r="66" ht="30" customHeight="1" spans="1:5">
      <c r="A66" s="38">
        <v>30903</v>
      </c>
      <c r="B66" s="43" t="s">
        <v>269</v>
      </c>
      <c r="C66" s="44"/>
      <c r="D66" s="44"/>
      <c r="E66" s="44"/>
    </row>
    <row r="67" ht="30" customHeight="1" spans="1:5">
      <c r="A67" s="38">
        <v>30905</v>
      </c>
      <c r="B67" s="43" t="s">
        <v>270</v>
      </c>
      <c r="C67" s="44"/>
      <c r="D67" s="44"/>
      <c r="E67" s="44"/>
    </row>
    <row r="68" ht="30" customHeight="1" spans="1:5">
      <c r="A68" s="38">
        <v>30906</v>
      </c>
      <c r="B68" s="43" t="s">
        <v>271</v>
      </c>
      <c r="C68" s="44"/>
      <c r="D68" s="44"/>
      <c r="E68" s="44"/>
    </row>
    <row r="69" ht="30" customHeight="1" spans="1:5">
      <c r="A69" s="38">
        <v>30907</v>
      </c>
      <c r="B69" s="43" t="s">
        <v>272</v>
      </c>
      <c r="C69" s="44"/>
      <c r="D69" s="44"/>
      <c r="E69" s="44"/>
    </row>
    <row r="70" ht="30" customHeight="1" spans="1:5">
      <c r="A70" s="38">
        <v>30908</v>
      </c>
      <c r="B70" s="43" t="s">
        <v>273</v>
      </c>
      <c r="C70" s="44"/>
      <c r="D70" s="44"/>
      <c r="E70" s="44"/>
    </row>
    <row r="71" ht="30" customHeight="1" spans="1:5">
      <c r="A71" s="38">
        <v>30913</v>
      </c>
      <c r="B71" s="43" t="s">
        <v>274</v>
      </c>
      <c r="C71" s="44"/>
      <c r="D71" s="44"/>
      <c r="E71" s="44"/>
    </row>
    <row r="72" ht="30" customHeight="1" spans="1:5">
      <c r="A72" s="38">
        <v>30919</v>
      </c>
      <c r="B72" s="43" t="s">
        <v>275</v>
      </c>
      <c r="C72" s="44"/>
      <c r="D72" s="44"/>
      <c r="E72" s="44"/>
    </row>
    <row r="73" ht="30" customHeight="1" spans="1:5">
      <c r="A73" s="38">
        <v>30921</v>
      </c>
      <c r="B73" s="43" t="s">
        <v>276</v>
      </c>
      <c r="C73" s="44"/>
      <c r="D73" s="44"/>
      <c r="E73" s="44"/>
    </row>
    <row r="74" ht="30" customHeight="1" spans="1:5">
      <c r="A74" s="38">
        <v>30922</v>
      </c>
      <c r="B74" s="43" t="s">
        <v>277</v>
      </c>
      <c r="C74" s="44"/>
      <c r="D74" s="44"/>
      <c r="E74" s="44"/>
    </row>
    <row r="75" ht="30" customHeight="1" spans="1:5">
      <c r="A75" s="38">
        <v>30999</v>
      </c>
      <c r="B75" s="43" t="s">
        <v>278</v>
      </c>
      <c r="C75" s="44"/>
      <c r="D75" s="44"/>
      <c r="E75" s="44"/>
    </row>
    <row r="76" ht="30" customHeight="1" spans="1:5">
      <c r="A76" s="38">
        <v>310</v>
      </c>
      <c r="B76" s="40" t="s">
        <v>279</v>
      </c>
      <c r="C76" s="44"/>
      <c r="D76" s="44"/>
      <c r="E76" s="44"/>
    </row>
    <row r="77" ht="30" customHeight="1" spans="1:5">
      <c r="A77" s="38">
        <v>31001</v>
      </c>
      <c r="B77" s="43" t="s">
        <v>267</v>
      </c>
      <c r="C77" s="44"/>
      <c r="D77" s="44"/>
      <c r="E77" s="44"/>
    </row>
    <row r="78" ht="30" customHeight="1" spans="1:5">
      <c r="A78" s="38">
        <v>31002</v>
      </c>
      <c r="B78" s="43" t="s">
        <v>268</v>
      </c>
      <c r="C78" s="44"/>
      <c r="D78" s="44"/>
      <c r="E78" s="44"/>
    </row>
    <row r="79" ht="30" customHeight="1" spans="1:5">
      <c r="A79" s="38">
        <v>31003</v>
      </c>
      <c r="B79" s="43" t="s">
        <v>269</v>
      </c>
      <c r="C79" s="44"/>
      <c r="D79" s="44"/>
      <c r="E79" s="44"/>
    </row>
    <row r="80" ht="30" customHeight="1" spans="1:5">
      <c r="A80" s="38">
        <v>31005</v>
      </c>
      <c r="B80" s="43" t="s">
        <v>270</v>
      </c>
      <c r="C80" s="44"/>
      <c r="D80" s="44"/>
      <c r="E80" s="44"/>
    </row>
    <row r="81" ht="30" customHeight="1" spans="1:5">
      <c r="A81" s="38">
        <v>31006</v>
      </c>
      <c r="B81" s="43" t="s">
        <v>271</v>
      </c>
      <c r="C81" s="44"/>
      <c r="D81" s="44"/>
      <c r="E81" s="44"/>
    </row>
    <row r="82" ht="30" customHeight="1" spans="1:5">
      <c r="A82" s="38">
        <v>31007</v>
      </c>
      <c r="B82" s="43" t="s">
        <v>272</v>
      </c>
      <c r="C82" s="44"/>
      <c r="D82" s="44"/>
      <c r="E82" s="44"/>
    </row>
    <row r="83" ht="30" customHeight="1" spans="1:5">
      <c r="A83" s="38">
        <v>31008</v>
      </c>
      <c r="B83" s="43" t="s">
        <v>273</v>
      </c>
      <c r="C83" s="44"/>
      <c r="D83" s="44"/>
      <c r="E83" s="44"/>
    </row>
    <row r="84" ht="30" customHeight="1" spans="1:5">
      <c r="A84" s="38">
        <v>31009</v>
      </c>
      <c r="B84" s="43" t="s">
        <v>280</v>
      </c>
      <c r="C84" s="44"/>
      <c r="D84" s="44"/>
      <c r="E84" s="44"/>
    </row>
    <row r="85" ht="30" customHeight="1" spans="1:5">
      <c r="A85" s="38">
        <v>31010</v>
      </c>
      <c r="B85" s="43" t="s">
        <v>281</v>
      </c>
      <c r="C85" s="44"/>
      <c r="D85" s="44"/>
      <c r="E85" s="44"/>
    </row>
    <row r="86" ht="30" customHeight="1" spans="1:5">
      <c r="A86" s="38">
        <v>31011</v>
      </c>
      <c r="B86" s="43" t="s">
        <v>282</v>
      </c>
      <c r="C86" s="44"/>
      <c r="D86" s="44"/>
      <c r="E86" s="44"/>
    </row>
    <row r="87" ht="30" customHeight="1" spans="1:5">
      <c r="A87" s="38">
        <v>31012</v>
      </c>
      <c r="B87" s="43" t="s">
        <v>283</v>
      </c>
      <c r="C87" s="44"/>
      <c r="D87" s="44"/>
      <c r="E87" s="44"/>
    </row>
    <row r="88" ht="30" customHeight="1" spans="1:5">
      <c r="A88" s="38">
        <v>31013</v>
      </c>
      <c r="B88" s="43" t="s">
        <v>274</v>
      </c>
      <c r="C88" s="44"/>
      <c r="D88" s="44"/>
      <c r="E88" s="44"/>
    </row>
    <row r="89" ht="30" customHeight="1" spans="1:5">
      <c r="A89" s="38">
        <v>31019</v>
      </c>
      <c r="B89" s="43" t="s">
        <v>275</v>
      </c>
      <c r="C89" s="44"/>
      <c r="D89" s="44"/>
      <c r="E89" s="44"/>
    </row>
    <row r="90" ht="30" customHeight="1" spans="1:5">
      <c r="A90" s="38">
        <v>31021</v>
      </c>
      <c r="B90" s="43" t="s">
        <v>276</v>
      </c>
      <c r="C90" s="44"/>
      <c r="D90" s="44"/>
      <c r="E90" s="44"/>
    </row>
    <row r="91" ht="30" customHeight="1" spans="1:5">
      <c r="A91" s="38">
        <v>31022</v>
      </c>
      <c r="B91" s="43" t="s">
        <v>277</v>
      </c>
      <c r="C91" s="44"/>
      <c r="D91" s="44"/>
      <c r="E91" s="44"/>
    </row>
    <row r="92" ht="30" customHeight="1" spans="1:5">
      <c r="A92" s="38">
        <v>31099</v>
      </c>
      <c r="B92" s="43" t="s">
        <v>284</v>
      </c>
      <c r="C92" s="44"/>
      <c r="D92" s="44"/>
      <c r="E92" s="44"/>
    </row>
    <row r="93" ht="30" customHeight="1" spans="1:5">
      <c r="A93" s="38">
        <v>311</v>
      </c>
      <c r="B93" s="40" t="s">
        <v>285</v>
      </c>
      <c r="C93" s="44"/>
      <c r="D93" s="44"/>
      <c r="E93" s="44"/>
    </row>
    <row r="94" ht="30" customHeight="1" spans="1:5">
      <c r="A94" s="38">
        <v>31101</v>
      </c>
      <c r="B94" s="43" t="s">
        <v>286</v>
      </c>
      <c r="C94" s="44"/>
      <c r="D94" s="44"/>
      <c r="E94" s="44"/>
    </row>
    <row r="95" ht="30" customHeight="1" spans="1:5">
      <c r="A95" s="38">
        <v>31199</v>
      </c>
      <c r="B95" s="43" t="s">
        <v>287</v>
      </c>
      <c r="C95" s="44"/>
      <c r="D95" s="44"/>
      <c r="E95" s="44"/>
    </row>
    <row r="96" ht="30" customHeight="1" spans="1:5">
      <c r="A96" s="38">
        <v>312</v>
      </c>
      <c r="B96" s="40" t="s">
        <v>288</v>
      </c>
      <c r="C96" s="44"/>
      <c r="D96" s="44"/>
      <c r="E96" s="44"/>
    </row>
    <row r="97" ht="30" customHeight="1" spans="1:5">
      <c r="A97" s="38">
        <v>31204</v>
      </c>
      <c r="B97" s="43" t="s">
        <v>289</v>
      </c>
      <c r="C97" s="44"/>
      <c r="D97" s="44"/>
      <c r="E97" s="44"/>
    </row>
    <row r="98" ht="30" customHeight="1" spans="1:5">
      <c r="A98" s="38">
        <v>31205</v>
      </c>
      <c r="B98" s="43" t="s">
        <v>290</v>
      </c>
      <c r="C98" s="44"/>
      <c r="D98" s="44"/>
      <c r="E98" s="44"/>
    </row>
    <row r="99" ht="30" customHeight="1" spans="1:5">
      <c r="A99" s="38">
        <v>31299</v>
      </c>
      <c r="B99" s="43" t="s">
        <v>287</v>
      </c>
      <c r="C99" s="44"/>
      <c r="D99" s="44"/>
      <c r="E99" s="44"/>
    </row>
    <row r="100" ht="30" customHeight="1" spans="1:5">
      <c r="A100" s="38">
        <v>313</v>
      </c>
      <c r="B100" s="40" t="s">
        <v>291</v>
      </c>
      <c r="C100" s="44"/>
      <c r="D100" s="44"/>
      <c r="E100" s="44"/>
    </row>
    <row r="101" ht="30" customHeight="1" spans="1:5">
      <c r="A101" s="38">
        <v>31302</v>
      </c>
      <c r="B101" s="43" t="s">
        <v>292</v>
      </c>
      <c r="C101" s="44"/>
      <c r="D101" s="44"/>
      <c r="E101" s="44"/>
    </row>
    <row r="102" ht="30" customHeight="1" spans="1:5">
      <c r="A102" s="38">
        <v>31303</v>
      </c>
      <c r="B102" s="43" t="s">
        <v>293</v>
      </c>
      <c r="C102" s="44"/>
      <c r="D102" s="44"/>
      <c r="E102" s="44"/>
    </row>
    <row r="103" ht="30" customHeight="1" spans="1:5">
      <c r="A103" s="38">
        <v>399</v>
      </c>
      <c r="B103" s="40" t="s">
        <v>294</v>
      </c>
      <c r="C103" s="44"/>
      <c r="D103" s="44"/>
      <c r="E103" s="44"/>
    </row>
    <row r="104" ht="30" customHeight="1" spans="1:5">
      <c r="A104" s="38">
        <v>39999</v>
      </c>
      <c r="B104" s="43" t="s">
        <v>295</v>
      </c>
      <c r="C104" s="42"/>
      <c r="D104" s="42"/>
      <c r="E104" s="42"/>
    </row>
    <row r="105" ht="30" customHeight="1"/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青青</cp:lastModifiedBy>
  <dcterms:created xsi:type="dcterms:W3CDTF">2023-01-31T08:53:00Z</dcterms:created>
  <dcterms:modified xsi:type="dcterms:W3CDTF">2025-02-12T01:53:15Z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