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表2!$1:$4</definedName>
    <definedName name="_xlnm.Print_Titles" localSheetId="2">表1!$1:$5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<sst xmlns="http://schemas.openxmlformats.org/spreadsheetml/2006/main" count="330" uniqueCount="251">
  <si>
    <t>单位代码：</t>
  </si>
  <si>
    <t>单位名称：</t>
  </si>
  <si>
    <t>共青团宁县委员会</t>
  </si>
  <si>
    <t>部门预算公开表</t>
  </si>
  <si>
    <t xml:space="preserve">     </t>
  </si>
  <si>
    <t xml:space="preserve">  编制日期：2025-2-10</t>
  </si>
  <si>
    <t xml:space="preserve">  部门领导：</t>
  </si>
  <si>
    <t xml:space="preserve">  财务负责人：魏天元</t>
  </si>
  <si>
    <t>制表人：王旭鹏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</si>
  <si>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</si>
  <si>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</si>
  <si>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</si>
  <si>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</si>
  <si>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</si>
  <si>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</si>
  <si>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</si>
  <si>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</si>
  <si>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</si>
  <si>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</si>
  <si>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</si>
  <si>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</si>
  <si>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</si>
  <si>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</si>
  <si>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</si>
  <si>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</si>
  <si>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</si>
  <si>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</si>
  <si>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</si>
  <si>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</si>
  <si>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</si>
  <si>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</si>
  <si>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（１２）国有资本经营预算支出情况表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</si>
  <si>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</si>
  <si>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</si>
  <si>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</si>
  <si>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</si>
  <si>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</si>
  <si>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</si>
  <si>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</si>
  <si>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</si>
  <si>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</si>
  <si>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</si>
  <si>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</si>
  <si>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</si>
  <si>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</si>
  <si>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</si>
  <si>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</si>
  <si>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</si>
  <si>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</si>
  <si>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</si>
  <si>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</si>
  <si>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</si>
  <si>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</si>
  <si>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</si>
  <si>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</si>
  <si>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</si>
  <si>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</si>
  <si>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</si>
  <si>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</si>
  <si>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</si>
  <si>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</si>
  <si>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</si>
  <si>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</si>
  <si>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</si>
  <si>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</si>
  <si>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</si>
  <si>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</si>
  <si>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</si>
  <si>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</si>
  <si>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</si>
  <si>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</si>
  <si>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</si>
  <si>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</si>
  <si>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</si>
  <si>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</si>
  <si>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</si>
  <si>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</si>
  <si>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</si>
  <si>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</si>
  <si>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</si>
  <si>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</si>
  <si>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</si>
  <si>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</si>
  <si>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</si>
  <si>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</si>
  <si>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</si>
  <si>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</si>
  <si>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</si>
  <si>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</si>
  <si>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</si>
  <si>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</si>
  <si>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</si>
  <si>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</si>
  <si>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</si>
  <si>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</si>
  <si>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</si>
  <si>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</si>
  <si>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</si>
  <si>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</si>
  <si>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</si>
  <si>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t xml:space="preserve">    财政性单位结转</t>
  </si>
  <si>
    <t xml:space="preserve">    财政性单位结余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</si>
  <si>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</si>
  <si>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t xml:space="preserve">    非财政性单位结转</t>
  </si>
  <si>
    <t xml:space="preserve">    非财政性单位结余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</si>
  <si>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</si>
  <si>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</si>
  <si>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</si>
  <si>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</si>
  <si>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</si>
  <si>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</si>
  <si>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</si>
  <si>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</si>
  <si>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</si>
  <si>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</si>
  <si>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201一般公共服务支出</t>
  </si>
  <si>
    <t>20129群众团体事务</t>
  </si>
  <si>
    <t>2012901行政运行</t>
  </si>
  <si>
    <t>2012902一般行政管理事务</t>
  </si>
  <si>
    <t>208社会保障和就业支出</t>
  </si>
  <si>
    <t>20805行政事业单位养老支出</t>
  </si>
  <si>
    <t>2080505机关事业单位基本养老保险缴费支出</t>
  </si>
  <si>
    <t>20899其他社会保障和就业支出</t>
  </si>
  <si>
    <t>2089999其他社会保障和就业支出</t>
  </si>
  <si>
    <t>210卫生健康支出</t>
  </si>
  <si>
    <t>21011行政事业单位医疗</t>
  </si>
  <si>
    <t>2101101行政单位医疗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</si>
  <si>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</si>
  <si>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</si>
  <si>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</si>
  <si>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</si>
  <si>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</si>
  <si>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</si>
  <si>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</si>
  <si>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</si>
  <si>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</si>
  <si>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</si>
  <si>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</si>
  <si>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</si>
  <si>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</si>
  <si>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</si>
  <si>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</si>
  <si>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</si>
  <si>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</si>
  <si>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</si>
  <si>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</si>
  <si>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</si>
  <si>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</si>
  <si>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</si>
  <si>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</si>
  <si>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</si>
  <si>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</si>
  <si>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</si>
  <si>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</si>
  <si>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</si>
  <si>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</si>
  <si>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</si>
  <si>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</si>
  <si>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</si>
  <si>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</si>
  <si>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</si>
  <si>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</si>
  <si>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</si>
  <si>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</si>
  <si>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</si>
  <si>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</si>
  <si>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</si>
  <si>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</si>
  <si>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</si>
  <si>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</si>
  <si>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中国共产主义青年团宁县委员会</t>
  </si>
  <si>
    <t>一般公共预算支出情况表</t>
  </si>
  <si>
    <t>科目编码</t>
  </si>
  <si>
    <t>科目名称</t>
  </si>
  <si>
    <t>201</t>
  </si>
  <si>
    <t>一般公共服务支出</t>
  </si>
  <si>
    <t>20129</t>
  </si>
  <si>
    <t>群众团体事务</t>
  </si>
  <si>
    <t>行政运行</t>
  </si>
  <si>
    <t>一般行政管理事务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</si>
  <si>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</si>
  <si>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</si>
  <si>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</si>
  <si>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</si>
  <si>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</si>
  <si>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</si>
  <si>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</si>
  <si>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</si>
  <si>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</si>
  <si>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</si>
  <si>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</si>
  <si>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</si>
  <si>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</si>
  <si>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</si>
  <si>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</si>
  <si>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</si>
  <si>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</si>
  <si>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</si>
  <si>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</si>
  <si>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</si>
  <si>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</si>
  <si>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</si>
  <si>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</si>
  <si>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绩效工资</t>
  </si>
  <si>
    <t>机关事业单位基本养老保险缴费</t>
  </si>
  <si>
    <t>职工基本医疗保险缴费</t>
  </si>
  <si>
    <t>其他社会保障缴费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</si>
  <si>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</si>
  <si>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</si>
  <si>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</si>
  <si>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</si>
  <si>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</si>
  <si>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</si>
  <si>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>水费</t>
  </si>
  <si>
    <t>30207</t>
  </si>
  <si>
    <t xml:space="preserve">  邮电费</t>
  </si>
  <si>
    <t>30211</t>
  </si>
  <si>
    <t>差旅费</t>
  </si>
  <si>
    <t>30228</t>
  </si>
  <si>
    <t>工会费</t>
  </si>
  <si>
    <t>30229</t>
  </si>
  <si>
    <t>福利费</t>
  </si>
  <si>
    <t>30239</t>
  </si>
  <si>
    <t>其他交通费用（车补）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</si>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</sst>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55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"/>
      <scheme val="minor"/>
    </font>
    <font>
      <b/>
      <sz val="10"/>
      <name val="SimSun"/>
      <charset val="134"/>
    </font>
    <font>
      <sz val="10"/>
      <color indexed="8"/>
      <name val="宋体"/>
      <charset val="1"/>
      <scheme val="minor"/>
    </font>
    <font>
      <b/>
      <sz val="10"/>
      <color indexed="8"/>
      <name val="宋体"/>
      <charset val="1"/>
      <scheme val="minor"/>
    </font>
    <font>
      <sz val="10"/>
      <name val="宋体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sz val="16"/>
      <name val="SimSun"/>
      <charset val="134"/>
    </font>
    <font>
      <sz val="28"/>
      <name val="方正小标宋简体"/>
      <charset val="134"/>
    </font>
    <font>
      <sz val="16"/>
      <color indexed="8"/>
      <name val="宋体"/>
      <charset val="1"/>
      <scheme val="minor"/>
    </font>
    <font>
      <sz val="16"/>
      <name val="宋体"/>
      <charset val="134"/>
    </font>
    <font>
      <sz val="16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4" borderId="4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4" fillId="6" borderId="8" applyNumberFormat="0" applyAlignment="0" applyProtection="0">
      <alignment vertical="center"/>
    </xf>
    <xf numFmtId="0" fontId="45" fillId="6" borderId="7" applyNumberFormat="0" applyAlignment="0" applyProtection="0">
      <alignment vertical="center"/>
    </xf>
    <xf numFmtId="0" fontId="46" fillId="7" borderId="9" applyNumberFormat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9" fillId="0" borderId="0"/>
  </cellStyleXfs>
  <cellXfs count="118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9" fillId="0" borderId="0" xfId="0" applyFont="1" applyFill="1" applyAlignment="1"/>
    <xf numFmtId="0" fontId="10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/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13" fillId="0" borderId="1" xfId="0" applyNumberFormat="1" applyFont="1" applyFill="1" applyBorder="1" applyAlignment="1" applyProtection="1">
      <alignment horizontal="left" vertical="center" wrapText="1"/>
    </xf>
    <xf numFmtId="49" fontId="13" fillId="0" borderId="1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4" fontId="20" fillId="0" borderId="1" xfId="0" applyNumberFormat="1" applyFont="1" applyBorder="1" applyAlignment="1">
      <alignment horizontal="right" vertical="center" wrapText="1"/>
    </xf>
    <xf numFmtId="49" fontId="15" fillId="0" borderId="1" xfId="0" applyNumberFormat="1" applyFont="1" applyFill="1" applyBorder="1" applyAlignment="1" applyProtection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 applyFont="1">
      <alignment vertical="center"/>
    </xf>
    <xf numFmtId="0" fontId="7" fillId="0" borderId="0" xfId="0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177" fontId="20" fillId="0" borderId="0" xfId="0" applyNumberFormat="1" applyFont="1" applyBorder="1" applyAlignment="1">
      <alignment horizontal="right" vertical="center" wrapText="1"/>
    </xf>
    <xf numFmtId="177" fontId="20" fillId="0" borderId="1" xfId="0" applyNumberFormat="1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177" fontId="20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vertical="center" wrapText="1"/>
    </xf>
    <xf numFmtId="49" fontId="17" fillId="0" borderId="1" xfId="0" applyNumberFormat="1" applyFont="1" applyFill="1" applyBorder="1" applyAlignment="1" applyProtection="1">
      <alignment horizontal="left" vertical="center"/>
    </xf>
    <xf numFmtId="177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178" fontId="20" fillId="0" borderId="2" xfId="0" applyNumberFormat="1" applyFont="1" applyBorder="1" applyAlignment="1">
      <alignment horizontal="center" vertical="center" wrapText="1"/>
    </xf>
    <xf numFmtId="178" fontId="24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177" fontId="7" fillId="0" borderId="0" xfId="0" applyNumberFormat="1" applyFont="1" applyBorder="1" applyAlignment="1">
      <alignment vertical="center" wrapText="1"/>
    </xf>
    <xf numFmtId="177" fontId="8" fillId="0" borderId="0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4" fontId="20" fillId="3" borderId="1" xfId="0" applyNumberFormat="1" applyFont="1" applyFill="1" applyBorder="1" applyAlignment="1">
      <alignment horizontal="center" vertical="center" wrapText="1"/>
    </xf>
    <xf numFmtId="0" fontId="13" fillId="0" borderId="1" xfId="49" applyFont="1" applyFill="1" applyBorder="1" applyAlignment="1" applyProtection="1">
      <alignment vertical="center"/>
    </xf>
    <xf numFmtId="179" fontId="18" fillId="0" borderId="1" xfId="0" applyNumberFormat="1" applyFont="1" applyFill="1" applyBorder="1" applyAlignment="1">
      <alignment horizontal="right" vertical="center"/>
    </xf>
    <xf numFmtId="0" fontId="17" fillId="0" borderId="1" xfId="49" applyFont="1" applyFill="1" applyBorder="1" applyAlignment="1" applyProtection="1">
      <alignment vertical="center"/>
    </xf>
    <xf numFmtId="179" fontId="13" fillId="0" borderId="1" xfId="0" applyNumberFormat="1" applyFont="1" applyFill="1" applyBorder="1" applyAlignment="1" applyProtection="1">
      <alignment horizontal="right" vertical="center"/>
    </xf>
    <xf numFmtId="0" fontId="17" fillId="0" borderId="1" xfId="49" applyFont="1" applyFill="1" applyBorder="1" applyAlignment="1" applyProtection="1">
      <alignment horizontal="center" vertical="center"/>
    </xf>
    <xf numFmtId="179" fontId="17" fillId="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4" fontId="26" fillId="0" borderId="2" xfId="0" applyNumberFormat="1" applyFont="1" applyBorder="1" applyAlignment="1">
      <alignment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>
      <alignment vertical="center"/>
    </xf>
    <xf numFmtId="0" fontId="32" fillId="0" borderId="0" xfId="0" applyFont="1" applyAlignment="1">
      <alignment horizontal="left" vertical="center" wrapText="1"/>
    </xf>
    <xf numFmtId="180" fontId="29" fillId="0" borderId="0" xfId="0" applyNumberFormat="1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F12" sqref="F12"/>
    </sheetView>
  </sheetViews>
  <sheetFormatPr defaultColWidth="10" defaultRowHeight="13.5"/>
  <cols>
    <col min="1" max="1" width="13.875" customWidth="1"/>
    <col min="2" max="2" width="20.25" customWidth="1"/>
    <col min="3" max="3" width="9.76666666666667" customWidth="1"/>
    <col min="4" max="4" width="13.75" customWidth="1"/>
    <col min="5" max="5" width="19.25" customWidth="1"/>
    <col min="6" max="6" width="36.625" customWidth="1"/>
    <col min="7" max="7" width="10" hidden="1" customWidth="1"/>
    <col min="8" max="8" width="19.5" customWidth="1"/>
    <col min="9" max="9" width="9.76666666666667" customWidth="1"/>
    <col min="10" max="10" width="6.125" customWidth="1"/>
    <col min="11" max="11" width="4.25" hidden="1" customWidth="1"/>
    <col min="12" max="12" width="10" hidden="1" customWidth="1"/>
  </cols>
  <sheetData>
    <row r="1" ht="22" customHeight="1" spans="1:11">
      <c r="A1" s="11"/>
      <c r="B1" s="109" t="s">
        <v>0</v>
      </c>
      <c r="C1" s="110">
        <v>115001</v>
      </c>
      <c r="D1" s="110"/>
      <c r="E1" s="111"/>
      <c r="F1" s="11"/>
      <c r="G1" s="11"/>
      <c r="H1" s="11"/>
      <c r="I1" s="11"/>
      <c r="J1" s="11"/>
      <c r="K1" s="11"/>
    </row>
    <row r="2" ht="18" customHeight="1" spans="1:11">
      <c r="A2" s="11"/>
      <c r="B2" s="109" t="s">
        <v>1</v>
      </c>
      <c r="C2" s="111" t="s">
        <v>2</v>
      </c>
      <c r="D2" s="111"/>
      <c r="E2" s="111"/>
      <c r="F2" s="11"/>
      <c r="G2" s="11"/>
      <c r="H2" s="11"/>
      <c r="I2" s="11"/>
      <c r="J2" s="11"/>
      <c r="K2" s="11"/>
    </row>
    <row r="3" ht="43" customHeight="1" spans="1:1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ht="78.55" customHeight="1" spans="1:12">
      <c r="A4" s="112" t="s">
        <v>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ht="25" customHeight="1" spans="1:11">
      <c r="A5" s="11"/>
      <c r="B5" s="111" t="s">
        <v>4</v>
      </c>
      <c r="C5" s="111"/>
      <c r="D5" s="113"/>
      <c r="E5" s="114" t="s">
        <v>5</v>
      </c>
      <c r="F5" s="114"/>
      <c r="G5" s="115"/>
      <c r="H5" s="111"/>
      <c r="I5" s="111"/>
      <c r="J5" s="11"/>
      <c r="K5" s="11"/>
    </row>
    <row r="6" ht="100" customHeight="1" spans="1:11">
      <c r="A6" s="11"/>
      <c r="B6" s="111"/>
      <c r="C6" s="111"/>
      <c r="D6" s="111"/>
      <c r="E6" s="111"/>
      <c r="F6" s="111"/>
      <c r="G6" s="111"/>
      <c r="H6" s="111"/>
      <c r="I6" s="111"/>
      <c r="J6" s="11"/>
      <c r="K6" s="11"/>
    </row>
    <row r="7" ht="25" customHeight="1" spans="1:11">
      <c r="A7" s="11"/>
      <c r="B7" s="116" t="s">
        <v>6</v>
      </c>
      <c r="C7" s="117"/>
      <c r="D7" s="111"/>
      <c r="E7" s="114" t="s">
        <v>7</v>
      </c>
      <c r="F7" s="114"/>
      <c r="G7" s="114" t="s">
        <v>8</v>
      </c>
      <c r="H7" s="114"/>
      <c r="I7" s="114"/>
      <c r="J7" s="11"/>
      <c r="K7" s="11"/>
    </row>
    <row r="8" ht="14.3" customHeight="1" spans="1:11">
      <c r="A8" s="10"/>
      <c r="B8" s="10"/>
      <c r="C8" s="10" t="s">
        <v>9</v>
      </c>
      <c r="D8" s="10"/>
      <c r="E8" s="10"/>
      <c r="F8" s="10"/>
      <c r="G8" s="10"/>
      <c r="H8" s="10"/>
      <c r="I8" s="10"/>
      <c r="J8" s="10"/>
      <c r="K8" s="10"/>
    </row>
    <row r="9" ht="14.3" customHeight="1" spans="1:1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ht="14.3" customHeight="1" spans="1:1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</sheetData>
  <mergeCells count="6">
    <mergeCell ref="C1:D1"/>
    <mergeCell ref="C2:E2"/>
    <mergeCell ref="A4:L4"/>
    <mergeCell ref="E5:F5"/>
    <mergeCell ref="E7:F7"/>
    <mergeCell ref="G7:I7"/>
  </mergeCells>
  <printOptions horizontalCentered="1" vertic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16" sqref="D16"/>
    </sheetView>
  </sheetViews>
  <sheetFormatPr defaultColWidth="10" defaultRowHeight="13.5" outlineLevelCol="7"/>
  <cols>
    <col min="1" max="1" width="15.5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1" t="s">
        <v>224</v>
      </c>
      <c r="B2" s="1"/>
      <c r="C2" s="1"/>
      <c r="D2" s="1"/>
      <c r="E2" s="1"/>
      <c r="F2" s="1"/>
      <c r="G2" s="1"/>
      <c r="H2" s="1"/>
    </row>
    <row r="3" ht="22.75" customHeight="1" spans="1:8">
      <c r="A3" s="10"/>
      <c r="B3" s="10"/>
      <c r="C3" s="10"/>
      <c r="D3" s="10"/>
      <c r="E3" s="10"/>
      <c r="F3" s="10"/>
      <c r="G3" s="10"/>
      <c r="H3" s="42" t="s">
        <v>33</v>
      </c>
    </row>
    <row r="4" ht="22.75" customHeight="1" spans="1:8">
      <c r="A4" s="13" t="s">
        <v>166</v>
      </c>
      <c r="B4" s="13" t="s">
        <v>225</v>
      </c>
      <c r="C4" s="13"/>
      <c r="D4" s="13"/>
      <c r="E4" s="13"/>
      <c r="F4" s="13"/>
      <c r="G4" s="13" t="s">
        <v>226</v>
      </c>
      <c r="H4" s="13" t="s">
        <v>227</v>
      </c>
    </row>
    <row r="5" ht="27" customHeight="1" spans="1:8">
      <c r="A5" s="13"/>
      <c r="B5" s="13" t="s">
        <v>114</v>
      </c>
      <c r="C5" s="13" t="s">
        <v>228</v>
      </c>
      <c r="D5" s="13" t="s">
        <v>229</v>
      </c>
      <c r="E5" s="13" t="s">
        <v>230</v>
      </c>
      <c r="F5" s="13"/>
      <c r="G5" s="13"/>
      <c r="H5" s="13"/>
    </row>
    <row r="6" ht="29" customHeight="1" spans="1:8">
      <c r="A6" s="13"/>
      <c r="B6" s="13"/>
      <c r="C6" s="13"/>
      <c r="D6" s="13"/>
      <c r="E6" s="13" t="s">
        <v>231</v>
      </c>
      <c r="F6" s="13" t="s">
        <v>232</v>
      </c>
      <c r="G6" s="13"/>
      <c r="H6" s="13"/>
    </row>
    <row r="7" ht="22.75" customHeight="1" spans="1:8">
      <c r="A7" s="43" t="s">
        <v>114</v>
      </c>
      <c r="B7" s="44"/>
      <c r="C7" s="44"/>
      <c r="D7" s="44"/>
      <c r="E7" s="44"/>
      <c r="F7" s="44"/>
      <c r="G7" s="44"/>
      <c r="H7" s="44"/>
    </row>
    <row r="8" ht="22.75" customHeight="1" spans="1:8">
      <c r="A8" s="45"/>
      <c r="B8" s="44"/>
      <c r="C8" s="44"/>
      <c r="D8" s="44"/>
      <c r="E8" s="44"/>
      <c r="F8" s="44"/>
      <c r="G8" s="44"/>
      <c r="H8" s="44"/>
    </row>
    <row r="9" ht="22.75" customHeight="1" spans="1:8">
      <c r="A9" s="14"/>
      <c r="B9" s="15"/>
      <c r="C9" s="15"/>
      <c r="D9" s="15"/>
      <c r="E9" s="15"/>
      <c r="F9" s="15"/>
      <c r="G9" s="15"/>
      <c r="H9" s="15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C9" sqref="C9"/>
    </sheetView>
  </sheetViews>
  <sheetFormatPr defaultColWidth="10" defaultRowHeight="15"/>
  <cols>
    <col min="1" max="1" width="9.76666666666667" customWidth="1"/>
    <col min="2" max="2" width="12" style="17" customWidth="1"/>
    <col min="3" max="3" width="29.625" style="17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5"/>
      <c r="C1" s="26"/>
      <c r="D1" s="10"/>
      <c r="E1" s="10"/>
      <c r="F1" s="10"/>
      <c r="G1" s="10"/>
      <c r="H1" s="10"/>
      <c r="I1" s="10"/>
      <c r="J1" s="10"/>
    </row>
    <row r="2" ht="39.85" customHeight="1" spans="1:10">
      <c r="A2" s="1" t="s">
        <v>233</v>
      </c>
      <c r="B2" s="19"/>
      <c r="C2" s="19"/>
      <c r="D2" s="1"/>
      <c r="E2" s="1"/>
      <c r="F2" s="1"/>
      <c r="G2" s="10"/>
      <c r="H2" s="10"/>
      <c r="I2" s="10"/>
      <c r="J2" s="10"/>
    </row>
    <row r="3" ht="22.75" customHeight="1" spans="1:10">
      <c r="A3" s="11"/>
      <c r="D3" s="11"/>
      <c r="E3" s="11"/>
      <c r="F3" s="11" t="s">
        <v>33</v>
      </c>
      <c r="G3" s="10"/>
      <c r="H3" s="10"/>
      <c r="I3" s="10"/>
      <c r="J3" s="10"/>
    </row>
    <row r="4" ht="22.75" customHeight="1" spans="1:10">
      <c r="A4" s="27" t="s">
        <v>234</v>
      </c>
      <c r="B4" s="28" t="s">
        <v>235</v>
      </c>
      <c r="C4" s="29" t="s">
        <v>236</v>
      </c>
      <c r="D4" s="27" t="s">
        <v>114</v>
      </c>
      <c r="E4" s="27" t="s">
        <v>111</v>
      </c>
      <c r="F4" s="27" t="s">
        <v>112</v>
      </c>
      <c r="G4" s="10"/>
      <c r="H4" s="10"/>
      <c r="I4" s="10"/>
      <c r="J4" s="10"/>
    </row>
    <row r="5" ht="28" customHeight="1" spans="1:10">
      <c r="A5" s="27"/>
      <c r="B5" s="30"/>
      <c r="C5" s="31" t="s">
        <v>114</v>
      </c>
      <c r="D5" s="32">
        <v>46101.49</v>
      </c>
      <c r="E5" s="32">
        <v>46101.49</v>
      </c>
      <c r="F5" s="27"/>
      <c r="G5" s="11"/>
      <c r="H5" s="11"/>
      <c r="I5" s="11"/>
      <c r="J5" s="11"/>
    </row>
    <row r="6" ht="28" customHeight="1" spans="1:6">
      <c r="A6" s="33">
        <v>1</v>
      </c>
      <c r="B6" s="31">
        <v>302</v>
      </c>
      <c r="C6" s="31" t="s">
        <v>207</v>
      </c>
      <c r="D6" s="32">
        <v>46101.49</v>
      </c>
      <c r="E6" s="32">
        <v>46101.49</v>
      </c>
      <c r="F6" s="34"/>
    </row>
    <row r="7" ht="28" customHeight="1" spans="1:6">
      <c r="A7" s="33">
        <v>2</v>
      </c>
      <c r="B7" s="35" t="s">
        <v>208</v>
      </c>
      <c r="C7" s="36" t="s">
        <v>209</v>
      </c>
      <c r="D7" s="37">
        <v>7200</v>
      </c>
      <c r="E7" s="37">
        <v>7200</v>
      </c>
      <c r="F7" s="34"/>
    </row>
    <row r="8" ht="28" customHeight="1" spans="1:6">
      <c r="A8" s="33">
        <v>3</v>
      </c>
      <c r="B8" s="35" t="s">
        <v>210</v>
      </c>
      <c r="C8" s="36" t="s">
        <v>211</v>
      </c>
      <c r="D8" s="37">
        <v>6000</v>
      </c>
      <c r="E8" s="37">
        <v>6000</v>
      </c>
      <c r="F8" s="34"/>
    </row>
    <row r="9" ht="28" customHeight="1" spans="1:6">
      <c r="A9" s="33">
        <v>4</v>
      </c>
      <c r="B9" s="35" t="s">
        <v>212</v>
      </c>
      <c r="C9" s="36" t="s">
        <v>213</v>
      </c>
      <c r="D9" s="37">
        <v>800</v>
      </c>
      <c r="E9" s="37">
        <v>800</v>
      </c>
      <c r="F9" s="34"/>
    </row>
    <row r="10" ht="28" customHeight="1" spans="1:6">
      <c r="A10" s="33">
        <v>5</v>
      </c>
      <c r="B10" s="35" t="s">
        <v>214</v>
      </c>
      <c r="C10" s="36" t="s">
        <v>215</v>
      </c>
      <c r="D10" s="37">
        <v>4000</v>
      </c>
      <c r="E10" s="37">
        <v>4000</v>
      </c>
      <c r="F10" s="34"/>
    </row>
    <row r="11" ht="28" customHeight="1" spans="1:6">
      <c r="A11" s="33">
        <v>6</v>
      </c>
      <c r="B11" s="35" t="s">
        <v>216</v>
      </c>
      <c r="C11" s="38" t="s">
        <v>217</v>
      </c>
      <c r="D11" s="37">
        <v>6000</v>
      </c>
      <c r="E11" s="37">
        <v>6000</v>
      </c>
      <c r="F11" s="34"/>
    </row>
    <row r="12" ht="28" customHeight="1" spans="1:6">
      <c r="A12" s="33">
        <v>7</v>
      </c>
      <c r="B12" s="35" t="s">
        <v>218</v>
      </c>
      <c r="C12" s="38" t="s">
        <v>219</v>
      </c>
      <c r="D12" s="37">
        <v>2607.51</v>
      </c>
      <c r="E12" s="37">
        <v>2607.51</v>
      </c>
      <c r="F12" s="34"/>
    </row>
    <row r="13" ht="28" customHeight="1" spans="1:6">
      <c r="A13" s="33">
        <v>8</v>
      </c>
      <c r="B13" s="35" t="s">
        <v>220</v>
      </c>
      <c r="C13" s="38" t="s">
        <v>221</v>
      </c>
      <c r="D13" s="37">
        <v>1493.98</v>
      </c>
      <c r="E13" s="37">
        <v>1493.98</v>
      </c>
      <c r="F13" s="34"/>
    </row>
    <row r="14" ht="28" customHeight="1" spans="1:6">
      <c r="A14" s="33">
        <v>9</v>
      </c>
      <c r="B14" s="35" t="s">
        <v>222</v>
      </c>
      <c r="C14" s="38" t="s">
        <v>223</v>
      </c>
      <c r="D14" s="37">
        <v>18000</v>
      </c>
      <c r="E14" s="37">
        <v>18000</v>
      </c>
      <c r="F14" s="34"/>
    </row>
    <row r="15" ht="28" customHeight="1" spans="1:6">
      <c r="A15" s="39"/>
      <c r="B15" s="40"/>
      <c r="C15" s="41"/>
      <c r="D15" s="39"/>
      <c r="E15" s="39"/>
      <c r="F15" s="39"/>
    </row>
    <row r="16" ht="28" customHeight="1" spans="1:6">
      <c r="A16" s="39"/>
      <c r="B16" s="40"/>
      <c r="C16" s="41"/>
      <c r="D16" s="39"/>
      <c r="E16" s="39"/>
      <c r="F16" s="39"/>
    </row>
    <row r="17" ht="28" customHeight="1" spans="1:6">
      <c r="A17" s="39"/>
      <c r="B17" s="40"/>
      <c r="C17" s="41"/>
      <c r="D17" s="39"/>
      <c r="E17" s="39"/>
      <c r="F17" s="39"/>
    </row>
    <row r="18" ht="28" customHeight="1" spans="1:6">
      <c r="A18" s="39"/>
      <c r="B18" s="40"/>
      <c r="C18" s="41"/>
      <c r="D18" s="39"/>
      <c r="E18" s="39"/>
      <c r="F18" s="39"/>
    </row>
    <row r="19" ht="28" customHeight="1" spans="1:6">
      <c r="A19" s="39"/>
      <c r="B19" s="40"/>
      <c r="C19" s="41"/>
      <c r="D19" s="39"/>
      <c r="E19" s="39"/>
      <c r="F19" s="39"/>
    </row>
    <row r="25" ht="13.5" spans="2:3">
      <c r="B25" s="16"/>
      <c r="C25" s="16"/>
    </row>
    <row r="26" ht="13.5" spans="2:3">
      <c r="B26" s="16"/>
      <c r="C26" s="16"/>
    </row>
    <row r="27" ht="13.5" spans="2:3">
      <c r="B27" s="16"/>
      <c r="C27" s="16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22" sqref="B22"/>
    </sheetView>
  </sheetViews>
  <sheetFormatPr defaultColWidth="7.875" defaultRowHeight="12.75" customHeight="1"/>
  <cols>
    <col min="1" max="1" width="17" style="17" customWidth="1"/>
    <col min="2" max="2" width="41.375" style="17" customWidth="1"/>
    <col min="3" max="3" width="29.375" style="17" customWidth="1"/>
    <col min="4" max="4" width="2.5" style="17" customWidth="1"/>
    <col min="5" max="16" width="8" style="17"/>
    <col min="17" max="16384" width="7.875" style="16"/>
  </cols>
  <sheetData>
    <row r="1" ht="15" customHeight="1" spans="1:16">
      <c r="A1" s="18"/>
      <c r="B1" s="18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ht="32.25" customHeight="1" spans="1:16">
      <c r="A2" s="19" t="s">
        <v>237</v>
      </c>
      <c r="B2" s="19"/>
      <c r="C2" s="19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ht="15" customHeight="1" spans="1:16">
      <c r="A3" s="16"/>
      <c r="B3" s="16"/>
      <c r="C3" s="20" t="s">
        <v>33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5.5" customHeight="1" spans="1:16">
      <c r="A4" s="21" t="s">
        <v>238</v>
      </c>
      <c r="B4" s="21"/>
      <c r="C4" s="22" t="s">
        <v>37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ht="25.5" customHeight="1" spans="1:16">
      <c r="A5" s="21" t="s">
        <v>239</v>
      </c>
      <c r="B5" s="21" t="s">
        <v>240</v>
      </c>
      <c r="C5" s="22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="16" customFormat="1" ht="25.5" customHeight="1" spans="1:3">
      <c r="A6" s="21" t="s">
        <v>114</v>
      </c>
      <c r="B6" s="21"/>
      <c r="C6" s="22"/>
    </row>
    <row r="7" s="16" customFormat="1" ht="26.25" customHeight="1" spans="1:4">
      <c r="A7" s="23"/>
      <c r="B7" s="23"/>
      <c r="C7" s="24">
        <v>0</v>
      </c>
      <c r="D7" s="17"/>
    </row>
    <row r="8" ht="26.25" customHeight="1" spans="1:16">
      <c r="A8" s="23"/>
      <c r="B8" s="23"/>
      <c r="C8" s="24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26.25" customHeight="1" spans="1:16">
      <c r="A9" s="23"/>
      <c r="B9" s="23"/>
      <c r="C9" s="24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ht="26.25" customHeight="1" spans="1:3">
      <c r="A10" s="23"/>
      <c r="B10" s="23"/>
      <c r="C10" s="24"/>
    </row>
    <row r="11" ht="26.25" customHeight="1" spans="1:3">
      <c r="A11" s="23"/>
      <c r="B11" s="23"/>
      <c r="C11" s="24"/>
    </row>
    <row r="12" ht="26.25" customHeight="1" spans="1:3">
      <c r="A12" s="23"/>
      <c r="B12" s="23"/>
      <c r="C12" s="24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9" sqref="C9"/>
    </sheetView>
  </sheetViews>
  <sheetFormatPr defaultColWidth="10" defaultRowHeight="13.5" outlineLevelRow="4" outlineLevelCol="4"/>
  <cols>
    <col min="1" max="2" width="11.625" customWidth="1"/>
    <col min="3" max="3" width="19.625" customWidth="1"/>
    <col min="4" max="4" width="20.625" customWidth="1"/>
    <col min="5" max="5" width="2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" t="s">
        <v>241</v>
      </c>
      <c r="B2" s="1"/>
      <c r="C2" s="1"/>
      <c r="D2" s="1"/>
      <c r="E2" s="1"/>
    </row>
    <row r="3" ht="22.75" customHeight="1" spans="1:5">
      <c r="A3" s="11"/>
      <c r="B3" s="11"/>
      <c r="C3" s="11"/>
      <c r="D3" s="11"/>
      <c r="E3" s="12" t="s">
        <v>33</v>
      </c>
    </row>
    <row r="4" ht="25" customHeight="1" spans="1:5">
      <c r="A4" s="13" t="s">
        <v>166</v>
      </c>
      <c r="B4" s="13" t="s">
        <v>114</v>
      </c>
      <c r="C4" s="13" t="s">
        <v>242</v>
      </c>
      <c r="D4" s="13" t="s">
        <v>243</v>
      </c>
      <c r="E4" s="13" t="s">
        <v>244</v>
      </c>
    </row>
    <row r="5" ht="22.75" customHeight="1" spans="1:5">
      <c r="A5" s="14"/>
      <c r="B5" s="15"/>
      <c r="C5" s="15"/>
      <c r="D5" s="15"/>
      <c r="E5" s="15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B23" sqref="B23"/>
    </sheetView>
  </sheetViews>
  <sheetFormatPr defaultColWidth="9" defaultRowHeight="13.5" outlineLevelCol="1"/>
  <cols>
    <col min="1" max="1" width="37.875" customWidth="1"/>
    <col min="2" max="2" width="50.125" customWidth="1"/>
  </cols>
  <sheetData>
    <row r="1" ht="24" spans="1:2">
      <c r="A1" s="1" t="s">
        <v>245</v>
      </c>
      <c r="B1" s="1"/>
    </row>
    <row r="2" spans="1:1">
      <c r="A2" s="2" t="s">
        <v>246</v>
      </c>
    </row>
    <row r="3" ht="15" customHeight="1" spans="1:2">
      <c r="A3" s="3" t="s">
        <v>36</v>
      </c>
      <c r="B3" s="4" t="s">
        <v>37</v>
      </c>
    </row>
    <row r="4" spans="1:2">
      <c r="A4" s="3"/>
      <c r="B4" s="4"/>
    </row>
    <row r="5" ht="18" customHeight="1" spans="1:2">
      <c r="A5" s="5" t="s">
        <v>247</v>
      </c>
      <c r="B5" s="4">
        <v>1</v>
      </c>
    </row>
    <row r="6" ht="18" customHeight="1" spans="1:2">
      <c r="A6" s="6" t="s">
        <v>248</v>
      </c>
      <c r="B6" s="7"/>
    </row>
    <row r="7" ht="18" customHeight="1" spans="1:2">
      <c r="A7" s="8" t="s">
        <v>249</v>
      </c>
      <c r="B7" s="7"/>
    </row>
    <row r="8" ht="18" customHeight="1" spans="1:2">
      <c r="A8" s="8"/>
      <c r="B8" s="7"/>
    </row>
    <row r="9" ht="18" customHeight="1" spans="1:2">
      <c r="A9" s="8"/>
      <c r="B9" s="7"/>
    </row>
    <row r="10" ht="18" customHeight="1" spans="1:2">
      <c r="A10" s="8"/>
      <c r="B10" s="7"/>
    </row>
    <row r="11" ht="18" customHeight="1" spans="1:2">
      <c r="A11" s="8"/>
      <c r="B11" s="7"/>
    </row>
    <row r="12" ht="18" customHeight="1" spans="1:2">
      <c r="A12" s="8"/>
      <c r="B12" s="7"/>
    </row>
    <row r="13" ht="18" customHeight="1" spans="1:2">
      <c r="A13" s="8"/>
      <c r="B13" s="7"/>
    </row>
    <row r="14" ht="18" customHeight="1" spans="1:2">
      <c r="A14" s="8"/>
      <c r="B14" s="7"/>
    </row>
    <row r="15" ht="18" customHeight="1" spans="1:2">
      <c r="A15" s="8"/>
      <c r="B15" s="7"/>
    </row>
    <row r="16" spans="1:1">
      <c r="A16" s="9" t="s">
        <v>250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E10" sqref="E10"/>
    </sheetView>
  </sheetViews>
  <sheetFormatPr defaultColWidth="10" defaultRowHeight="13.5" outlineLevelCol="2"/>
  <cols>
    <col min="1" max="1" width="2.5" customWidth="1"/>
    <col min="2" max="2" width="48" customWidth="1"/>
    <col min="3" max="3" width="34.75" customWidth="1"/>
  </cols>
  <sheetData>
    <row r="1" ht="96" customHeight="1" spans="1:2">
      <c r="A1" s="10"/>
      <c r="B1" s="10"/>
    </row>
    <row r="2" ht="39.15" customHeight="1" spans="1:3">
      <c r="A2" s="10"/>
      <c r="B2" s="104" t="s">
        <v>10</v>
      </c>
      <c r="C2" s="104"/>
    </row>
    <row r="3" ht="32" customHeight="1" spans="1:3">
      <c r="A3" s="105"/>
      <c r="B3" s="106" t="s">
        <v>11</v>
      </c>
      <c r="C3" s="106" t="s">
        <v>12</v>
      </c>
    </row>
    <row r="4" ht="32" customHeight="1" spans="1:3">
      <c r="A4" s="95"/>
      <c r="B4" s="107" t="s">
        <v>13</v>
      </c>
      <c r="C4" s="108" t="s">
        <v>14</v>
      </c>
    </row>
    <row r="5" ht="32" customHeight="1" spans="1:3">
      <c r="A5" s="95"/>
      <c r="B5" s="107" t="s">
        <v>15</v>
      </c>
      <c r="C5" s="108" t="s">
        <v>16</v>
      </c>
    </row>
    <row r="6" ht="32" customHeight="1" spans="1:3">
      <c r="A6" s="95"/>
      <c r="B6" s="107" t="s">
        <v>17</v>
      </c>
      <c r="C6" s="108" t="s">
        <v>18</v>
      </c>
    </row>
    <row r="7" ht="32" customHeight="1" spans="1:3">
      <c r="A7" s="95"/>
      <c r="B7" s="107" t="s">
        <v>19</v>
      </c>
      <c r="C7" s="108"/>
    </row>
    <row r="8" ht="32" customHeight="1" spans="1:3">
      <c r="A8" s="95"/>
      <c r="B8" s="107" t="s">
        <v>20</v>
      </c>
      <c r="C8" s="108" t="s">
        <v>21</v>
      </c>
    </row>
    <row r="9" ht="32" customHeight="1" spans="1:3">
      <c r="A9" s="95"/>
      <c r="B9" s="107" t="s">
        <v>22</v>
      </c>
      <c r="C9" s="108" t="s">
        <v>23</v>
      </c>
    </row>
    <row r="10" ht="32" customHeight="1" spans="1:3">
      <c r="A10" s="95"/>
      <c r="B10" s="107" t="s">
        <v>24</v>
      </c>
      <c r="C10" s="108" t="s">
        <v>25</v>
      </c>
    </row>
    <row r="11" ht="32" customHeight="1" spans="1:3">
      <c r="A11" s="95"/>
      <c r="B11" s="107" t="s">
        <v>26</v>
      </c>
      <c r="C11" s="108" t="s">
        <v>27</v>
      </c>
    </row>
    <row r="12" ht="32" customHeight="1" spans="1:3">
      <c r="A12" s="95"/>
      <c r="B12" s="107" t="s">
        <v>28</v>
      </c>
      <c r="C12" s="108"/>
    </row>
    <row r="13" ht="32" customHeight="1" spans="1:3">
      <c r="A13" s="10"/>
      <c r="B13" s="107" t="s">
        <v>29</v>
      </c>
      <c r="C13" s="108"/>
    </row>
    <row r="14" ht="32" customHeight="1" spans="1:3">
      <c r="A14" s="10"/>
      <c r="B14" s="107" t="s">
        <v>30</v>
      </c>
      <c r="C14" s="108" t="s">
        <v>14</v>
      </c>
    </row>
    <row r="15" ht="32" customHeight="1" spans="2:3">
      <c r="B15" s="107" t="s">
        <v>31</v>
      </c>
      <c r="C15" s="39"/>
    </row>
  </sheetData>
  <mergeCells count="1">
    <mergeCell ref="B2:C2"/>
  </mergeCells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C9" sqref="C9"/>
    </sheetView>
  </sheetViews>
  <sheetFormatPr defaultColWidth="10" defaultRowHeight="13.5" outlineLevelCol="3"/>
  <cols>
    <col min="1" max="1" width="27.375" customWidth="1"/>
    <col min="2" max="2" width="16.6916666666667" customWidth="1"/>
    <col min="3" max="3" width="29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29" customHeight="1" spans="1:4">
      <c r="A2" s="1" t="s">
        <v>32</v>
      </c>
      <c r="B2" s="1"/>
      <c r="C2" s="1"/>
      <c r="D2" s="1"/>
    </row>
    <row r="3" ht="22.75" customHeight="1" spans="1:4">
      <c r="A3" s="95"/>
      <c r="B3" s="95"/>
      <c r="C3" s="95"/>
      <c r="D3" s="96" t="s">
        <v>33</v>
      </c>
    </row>
    <row r="4" ht="20" customHeight="1" spans="1:4">
      <c r="A4" s="43" t="s">
        <v>34</v>
      </c>
      <c r="B4" s="43"/>
      <c r="C4" s="43" t="s">
        <v>35</v>
      </c>
      <c r="D4" s="43"/>
    </row>
    <row r="5" ht="20" customHeight="1" spans="1:4">
      <c r="A5" s="43" t="s">
        <v>36</v>
      </c>
      <c r="B5" s="43" t="s">
        <v>37</v>
      </c>
      <c r="C5" s="43" t="s">
        <v>36</v>
      </c>
      <c r="D5" s="43" t="s">
        <v>37</v>
      </c>
    </row>
    <row r="6" ht="20" customHeight="1" spans="1:4">
      <c r="A6" s="97" t="s">
        <v>38</v>
      </c>
      <c r="B6" s="88">
        <v>772887.9</v>
      </c>
      <c r="C6" s="97" t="s">
        <v>39</v>
      </c>
      <c r="D6" s="88">
        <v>693220.73</v>
      </c>
    </row>
    <row r="7" ht="20" customHeight="1" spans="1:4">
      <c r="A7" s="97" t="s">
        <v>40</v>
      </c>
      <c r="B7" s="79"/>
      <c r="C7" s="97" t="s">
        <v>41</v>
      </c>
      <c r="D7" s="98"/>
    </row>
    <row r="8" ht="20" customHeight="1" spans="1:4">
      <c r="A8" s="97" t="s">
        <v>42</v>
      </c>
      <c r="B8" s="79"/>
      <c r="C8" s="97" t="s">
        <v>43</v>
      </c>
      <c r="D8" s="98"/>
    </row>
    <row r="9" ht="20" customHeight="1" spans="1:4">
      <c r="A9" s="97" t="s">
        <v>44</v>
      </c>
      <c r="B9" s="79"/>
      <c r="C9" s="97" t="s">
        <v>45</v>
      </c>
      <c r="D9" s="98"/>
    </row>
    <row r="10" ht="20" customHeight="1" spans="1:4">
      <c r="A10" s="97" t="s">
        <v>46</v>
      </c>
      <c r="B10" s="79"/>
      <c r="C10" s="97" t="s">
        <v>47</v>
      </c>
      <c r="D10" s="98"/>
    </row>
    <row r="11" ht="20" customHeight="1" spans="1:4">
      <c r="A11" s="97" t="s">
        <v>48</v>
      </c>
      <c r="B11" s="79"/>
      <c r="C11" s="97" t="s">
        <v>49</v>
      </c>
      <c r="D11" s="98"/>
    </row>
    <row r="12" ht="20" customHeight="1" spans="1:4">
      <c r="A12" s="97" t="s">
        <v>50</v>
      </c>
      <c r="B12" s="79"/>
      <c r="C12" s="97" t="s">
        <v>51</v>
      </c>
      <c r="D12" s="98"/>
    </row>
    <row r="13" ht="20" customHeight="1" spans="1:4">
      <c r="A13" s="97" t="s">
        <v>52</v>
      </c>
      <c r="B13" s="79"/>
      <c r="C13" s="97" t="s">
        <v>53</v>
      </c>
      <c r="D13" s="88">
        <v>56014.62</v>
      </c>
    </row>
    <row r="14" ht="20" customHeight="1" spans="1:4">
      <c r="A14" s="97" t="s">
        <v>54</v>
      </c>
      <c r="B14" s="79"/>
      <c r="C14" s="97" t="s">
        <v>55</v>
      </c>
      <c r="D14" s="98"/>
    </row>
    <row r="15" ht="20" customHeight="1" spans="1:4">
      <c r="A15" s="97"/>
      <c r="B15" s="99"/>
      <c r="C15" s="97" t="s">
        <v>56</v>
      </c>
      <c r="D15" s="88">
        <v>23652.55</v>
      </c>
    </row>
    <row r="16" ht="20" customHeight="1" spans="1:4">
      <c r="A16" s="97"/>
      <c r="B16" s="99"/>
      <c r="C16" s="97" t="s">
        <v>57</v>
      </c>
      <c r="D16" s="98"/>
    </row>
    <row r="17" ht="20" customHeight="1" spans="1:4">
      <c r="A17" s="97"/>
      <c r="B17" s="99"/>
      <c r="C17" s="97" t="s">
        <v>58</v>
      </c>
      <c r="D17" s="98"/>
    </row>
    <row r="18" ht="20" customHeight="1" spans="1:4">
      <c r="A18" s="97"/>
      <c r="B18" s="99"/>
      <c r="C18" s="97" t="s">
        <v>59</v>
      </c>
      <c r="D18" s="98"/>
    </row>
    <row r="19" ht="20" customHeight="1" spans="1:4">
      <c r="A19" s="97"/>
      <c r="B19" s="99"/>
      <c r="C19" s="97" t="s">
        <v>60</v>
      </c>
      <c r="D19" s="98"/>
    </row>
    <row r="20" ht="20" customHeight="1" spans="1:4">
      <c r="A20" s="100"/>
      <c r="B20" s="101"/>
      <c r="C20" s="97" t="s">
        <v>61</v>
      </c>
      <c r="D20" s="98"/>
    </row>
    <row r="21" ht="20" customHeight="1" spans="1:4">
      <c r="A21" s="100"/>
      <c r="B21" s="101"/>
      <c r="C21" s="97" t="s">
        <v>62</v>
      </c>
      <c r="D21" s="98"/>
    </row>
    <row r="22" ht="20" customHeight="1" spans="1:4">
      <c r="A22" s="100"/>
      <c r="B22" s="101"/>
      <c r="C22" s="97" t="s">
        <v>63</v>
      </c>
      <c r="D22" s="98"/>
    </row>
    <row r="23" ht="20" customHeight="1" spans="1:4">
      <c r="A23" s="100"/>
      <c r="B23" s="101"/>
      <c r="C23" s="97" t="s">
        <v>64</v>
      </c>
      <c r="D23" s="98"/>
    </row>
    <row r="24" ht="20" customHeight="1" spans="1:4">
      <c r="A24" s="100"/>
      <c r="B24" s="101"/>
      <c r="C24" s="97" t="s">
        <v>65</v>
      </c>
      <c r="D24" s="98"/>
    </row>
    <row r="25" ht="20" customHeight="1" spans="1:4">
      <c r="A25" s="97"/>
      <c r="B25" s="99"/>
      <c r="C25" s="97" t="s">
        <v>66</v>
      </c>
      <c r="D25" s="98"/>
    </row>
    <row r="26" ht="20" customHeight="1" spans="1:4">
      <c r="A26" s="97"/>
      <c r="B26" s="99"/>
      <c r="C26" s="97" t="s">
        <v>67</v>
      </c>
      <c r="D26" s="98"/>
    </row>
    <row r="27" ht="20" customHeight="1" spans="1:4">
      <c r="A27" s="97"/>
      <c r="B27" s="99"/>
      <c r="C27" s="97" t="s">
        <v>68</v>
      </c>
      <c r="D27" s="98"/>
    </row>
    <row r="28" ht="20" customHeight="1" spans="1:4">
      <c r="A28" s="100"/>
      <c r="B28" s="101"/>
      <c r="C28" s="97" t="s">
        <v>69</v>
      </c>
      <c r="D28" s="98"/>
    </row>
    <row r="29" ht="20" customHeight="1" spans="1:4">
      <c r="A29" s="100"/>
      <c r="B29" s="101"/>
      <c r="C29" s="97" t="s">
        <v>70</v>
      </c>
      <c r="D29" s="98"/>
    </row>
    <row r="30" ht="20" customHeight="1" spans="1:4">
      <c r="A30" s="100"/>
      <c r="B30" s="101"/>
      <c r="C30" s="97" t="s">
        <v>71</v>
      </c>
      <c r="D30" s="98"/>
    </row>
    <row r="31" ht="20" customHeight="1" spans="1:4">
      <c r="A31" s="100"/>
      <c r="B31" s="101"/>
      <c r="C31" s="97" t="s">
        <v>72</v>
      </c>
      <c r="D31" s="98"/>
    </row>
    <row r="32" ht="20" customHeight="1" spans="1:4">
      <c r="A32" s="100"/>
      <c r="B32" s="101"/>
      <c r="C32" s="97" t="s">
        <v>73</v>
      </c>
      <c r="D32" s="98"/>
    </row>
    <row r="33" ht="20" customHeight="1" spans="1:4">
      <c r="A33" s="97"/>
      <c r="B33" s="97"/>
      <c r="C33" s="97" t="s">
        <v>74</v>
      </c>
      <c r="D33" s="98"/>
    </row>
    <row r="34" ht="20" customHeight="1" spans="1:4">
      <c r="A34" s="97"/>
      <c r="B34" s="97"/>
      <c r="C34" s="97" t="s">
        <v>75</v>
      </c>
      <c r="D34" s="98"/>
    </row>
    <row r="35" ht="20" customHeight="1" spans="1:4">
      <c r="A35" s="97"/>
      <c r="B35" s="97"/>
      <c r="C35" s="97" t="s">
        <v>76</v>
      </c>
      <c r="D35" s="98"/>
    </row>
    <row r="36" ht="20" customHeight="1" spans="1:4">
      <c r="A36" s="100" t="s">
        <v>77</v>
      </c>
      <c r="B36" s="102">
        <f>SUM(B6:B14)</f>
        <v>772887.9</v>
      </c>
      <c r="C36" s="100" t="s">
        <v>78</v>
      </c>
      <c r="D36" s="102">
        <f>SUM(D6:D35)</f>
        <v>772887.9</v>
      </c>
    </row>
    <row r="37" ht="20" customHeight="1" spans="1:4">
      <c r="A37" s="100" t="s">
        <v>79</v>
      </c>
      <c r="B37" s="102"/>
      <c r="C37" s="100" t="s">
        <v>80</v>
      </c>
      <c r="D37" s="102"/>
    </row>
    <row r="38" ht="20" customHeight="1" spans="1:4">
      <c r="A38" s="100" t="s">
        <v>81</v>
      </c>
      <c r="B38" s="103"/>
      <c r="C38" s="97"/>
      <c r="D38" s="103"/>
    </row>
    <row r="39" ht="20" customHeight="1" spans="1:4">
      <c r="A39" s="100" t="s">
        <v>82</v>
      </c>
      <c r="B39" s="102">
        <f>B36+B37</f>
        <v>772887.9</v>
      </c>
      <c r="C39" s="100" t="s">
        <v>83</v>
      </c>
      <c r="D39" s="102">
        <f>D36+D37</f>
        <v>772887.9</v>
      </c>
    </row>
  </sheetData>
  <mergeCells count="4">
    <mergeCell ref="A2:D2"/>
    <mergeCell ref="A3:C3"/>
    <mergeCell ref="A4:B4"/>
    <mergeCell ref="C4:D4"/>
  </mergeCells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topLeftCell="A5" workbookViewId="0">
      <selection activeCell="B9" sqref="B9"/>
    </sheetView>
  </sheetViews>
  <sheetFormatPr defaultColWidth="7.875" defaultRowHeight="12.75" customHeight="1" outlineLevelCol="2"/>
  <cols>
    <col min="1" max="1" width="39.5" style="17" customWidth="1"/>
    <col min="2" max="2" width="35.625" style="17" customWidth="1"/>
    <col min="3" max="3" width="27.375" style="17" customWidth="1"/>
    <col min="4" max="16384" width="7.875" style="16"/>
  </cols>
  <sheetData>
    <row r="1" ht="12" customHeight="1" spans="1:1">
      <c r="A1" s="25"/>
    </row>
    <row r="2" ht="24.75" customHeight="1" spans="1:2">
      <c r="A2" s="19" t="s">
        <v>84</v>
      </c>
      <c r="B2" s="19"/>
    </row>
    <row r="3" ht="13" customHeight="1" spans="1:2">
      <c r="A3" s="86"/>
      <c r="B3" s="20" t="s">
        <v>33</v>
      </c>
    </row>
    <row r="4" ht="23" customHeight="1" spans="1:2">
      <c r="A4" s="29" t="s">
        <v>36</v>
      </c>
      <c r="B4" s="29" t="s">
        <v>37</v>
      </c>
    </row>
    <row r="5" s="16" customFormat="1" ht="23" customHeight="1" spans="1:3">
      <c r="A5" s="87" t="s">
        <v>85</v>
      </c>
      <c r="B5" s="88">
        <f>B6+B7</f>
        <v>772887.9</v>
      </c>
      <c r="C5" s="17"/>
    </row>
    <row r="6" s="16" customFormat="1" ht="23" customHeight="1" spans="1:3">
      <c r="A6" s="89" t="s">
        <v>86</v>
      </c>
      <c r="B6" s="88">
        <v>490887.9</v>
      </c>
      <c r="C6" s="17"/>
    </row>
    <row r="7" s="16" customFormat="1" ht="23" customHeight="1" spans="1:3">
      <c r="A7" s="89" t="s">
        <v>87</v>
      </c>
      <c r="B7" s="88">
        <v>282000</v>
      </c>
      <c r="C7" s="17"/>
    </row>
    <row r="8" s="16" customFormat="1" ht="23" customHeight="1" spans="1:3">
      <c r="A8" s="87" t="s">
        <v>88</v>
      </c>
      <c r="B8" s="90">
        <f>B9+B10</f>
        <v>0</v>
      </c>
      <c r="C8" s="17"/>
    </row>
    <row r="9" s="16" customFormat="1" ht="23" customHeight="1" spans="1:3">
      <c r="A9" s="89" t="s">
        <v>86</v>
      </c>
      <c r="B9" s="90"/>
      <c r="C9" s="17"/>
    </row>
    <row r="10" s="16" customFormat="1" ht="23" customHeight="1" spans="1:3">
      <c r="A10" s="89" t="s">
        <v>87</v>
      </c>
      <c r="B10" s="90"/>
      <c r="C10" s="17"/>
    </row>
    <row r="11" s="16" customFormat="1" ht="23" customHeight="1" spans="1:3">
      <c r="A11" s="87" t="s">
        <v>89</v>
      </c>
      <c r="B11" s="90"/>
      <c r="C11" s="17"/>
    </row>
    <row r="12" s="16" customFormat="1" ht="23" customHeight="1" spans="1:3">
      <c r="A12" s="89" t="s">
        <v>86</v>
      </c>
      <c r="B12" s="90"/>
      <c r="C12" s="17"/>
    </row>
    <row r="13" s="16" customFormat="1" ht="23" customHeight="1" spans="1:3">
      <c r="A13" s="89" t="s">
        <v>87</v>
      </c>
      <c r="B13" s="90"/>
      <c r="C13" s="17"/>
    </row>
    <row r="14" s="16" customFormat="1" ht="23" customHeight="1" spans="1:3">
      <c r="A14" s="91" t="s">
        <v>90</v>
      </c>
      <c r="B14" s="90">
        <f>SUM(B15:B17)</f>
        <v>0</v>
      </c>
      <c r="C14" s="17"/>
    </row>
    <row r="15" s="16" customFormat="1" ht="23" customHeight="1" spans="1:3">
      <c r="A15" s="89" t="s">
        <v>91</v>
      </c>
      <c r="B15" s="90"/>
      <c r="C15" s="17"/>
    </row>
    <row r="16" s="16" customFormat="1" ht="23" customHeight="1" spans="1:3">
      <c r="A16" s="89" t="s">
        <v>92</v>
      </c>
      <c r="B16" s="90"/>
      <c r="C16" s="17"/>
    </row>
    <row r="17" s="16" customFormat="1" ht="23" customHeight="1" spans="1:3">
      <c r="A17" s="89" t="s">
        <v>93</v>
      </c>
      <c r="B17" s="90"/>
      <c r="C17" s="17"/>
    </row>
    <row r="18" s="16" customFormat="1" ht="23" customHeight="1" spans="1:3">
      <c r="A18" s="91" t="s">
        <v>94</v>
      </c>
      <c r="B18" s="90"/>
      <c r="C18" s="17"/>
    </row>
    <row r="19" s="16" customFormat="1" ht="23" customHeight="1" spans="1:3">
      <c r="A19" s="91" t="s">
        <v>95</v>
      </c>
      <c r="B19" s="90"/>
      <c r="C19" s="17"/>
    </row>
    <row r="20" s="16" customFormat="1" ht="23" customHeight="1" spans="1:3">
      <c r="A20" s="91" t="s">
        <v>96</v>
      </c>
      <c r="B20" s="90"/>
      <c r="C20" s="17"/>
    </row>
    <row r="21" s="16" customFormat="1" ht="23" customHeight="1" spans="1:3">
      <c r="A21" s="91" t="s">
        <v>97</v>
      </c>
      <c r="B21" s="90"/>
      <c r="C21" s="17"/>
    </row>
    <row r="22" s="16" customFormat="1" ht="23" customHeight="1" spans="1:3">
      <c r="A22" s="91" t="s">
        <v>98</v>
      </c>
      <c r="B22" s="92">
        <f>B23+B26+B29+B30</f>
        <v>0</v>
      </c>
      <c r="C22" s="17"/>
    </row>
    <row r="23" s="16" customFormat="1" ht="23" customHeight="1" spans="1:3">
      <c r="A23" s="89" t="s">
        <v>99</v>
      </c>
      <c r="B23" s="92">
        <f>B24+B25</f>
        <v>0</v>
      </c>
      <c r="C23" s="17"/>
    </row>
    <row r="24" s="16" customFormat="1" ht="23" customHeight="1" spans="1:3">
      <c r="A24" s="89" t="s">
        <v>100</v>
      </c>
      <c r="B24" s="92"/>
      <c r="C24" s="17"/>
    </row>
    <row r="25" s="16" customFormat="1" ht="23" customHeight="1" spans="1:3">
      <c r="A25" s="89" t="s">
        <v>101</v>
      </c>
      <c r="B25" s="92"/>
      <c r="C25" s="17"/>
    </row>
    <row r="26" s="16" customFormat="1" ht="23" customHeight="1" spans="1:3">
      <c r="A26" s="89" t="s">
        <v>102</v>
      </c>
      <c r="B26" s="92">
        <f>B27+B28</f>
        <v>0</v>
      </c>
      <c r="C26" s="17"/>
    </row>
    <row r="27" s="16" customFormat="1" ht="23" customHeight="1" spans="1:3">
      <c r="A27" s="89" t="s">
        <v>103</v>
      </c>
      <c r="B27" s="92"/>
      <c r="C27" s="17"/>
    </row>
    <row r="28" s="16" customFormat="1" ht="23" customHeight="1" spans="1:3">
      <c r="A28" s="89" t="s">
        <v>104</v>
      </c>
      <c r="B28" s="92"/>
      <c r="C28" s="17"/>
    </row>
    <row r="29" s="16" customFormat="1" ht="23" customHeight="1" spans="1:3">
      <c r="A29" s="89" t="s">
        <v>105</v>
      </c>
      <c r="B29" s="92"/>
      <c r="C29" s="17"/>
    </row>
    <row r="30" s="16" customFormat="1" ht="23" customHeight="1" spans="1:3">
      <c r="A30" s="89" t="s">
        <v>106</v>
      </c>
      <c r="B30" s="92"/>
      <c r="C30" s="17"/>
    </row>
    <row r="31" s="16" customFormat="1" ht="23" customHeight="1" spans="1:3">
      <c r="A31" s="93" t="s">
        <v>107</v>
      </c>
      <c r="B31" s="94">
        <f>B5+B8+B14+B18+B19+B20+B21+B22</f>
        <v>772887.9</v>
      </c>
      <c r="C31" s="17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A9" sqref="A9"/>
    </sheetView>
  </sheetViews>
  <sheetFormatPr defaultColWidth="10" defaultRowHeight="13.5" outlineLevelCol="4"/>
  <cols>
    <col min="1" max="1" width="40.875" customWidth="1"/>
    <col min="2" max="3" width="12.825" style="58" customWidth="1"/>
    <col min="4" max="5" width="10.625" customWidth="1"/>
  </cols>
  <sheetData>
    <row r="1" ht="14.3" customHeight="1" spans="1:5">
      <c r="A1" s="10"/>
      <c r="B1" s="82"/>
      <c r="C1" s="82"/>
      <c r="D1" s="10"/>
      <c r="E1" s="10"/>
    </row>
    <row r="2" ht="39.85" customHeight="1" spans="1:5">
      <c r="A2" s="1" t="s">
        <v>108</v>
      </c>
      <c r="B2" s="60"/>
      <c r="C2" s="60"/>
      <c r="D2" s="1"/>
      <c r="E2" s="1"/>
    </row>
    <row r="3" ht="22.75" customHeight="1" spans="1:5">
      <c r="A3" s="11"/>
      <c r="B3" s="83"/>
      <c r="C3" s="83"/>
      <c r="D3" s="11"/>
      <c r="E3" s="11" t="s">
        <v>33</v>
      </c>
    </row>
    <row r="4" ht="29" customHeight="1" spans="1:5">
      <c r="A4" s="84" t="s">
        <v>109</v>
      </c>
      <c r="B4" s="85" t="s">
        <v>110</v>
      </c>
      <c r="C4" s="85" t="s">
        <v>111</v>
      </c>
      <c r="D4" s="84" t="s">
        <v>112</v>
      </c>
      <c r="E4" s="84" t="s">
        <v>113</v>
      </c>
    </row>
    <row r="5" ht="29" customHeight="1" spans="1:5">
      <c r="A5" s="48" t="s">
        <v>114</v>
      </c>
      <c r="B5" s="64">
        <v>772887.9</v>
      </c>
      <c r="C5" s="64">
        <v>772887.9</v>
      </c>
      <c r="D5" s="69"/>
      <c r="E5" s="69"/>
    </row>
    <row r="6" ht="29" customHeight="1" spans="1:5">
      <c r="A6" s="31" t="s">
        <v>115</v>
      </c>
      <c r="B6" s="68">
        <v>693220.73</v>
      </c>
      <c r="C6" s="68">
        <v>693220.73</v>
      </c>
      <c r="D6" s="69"/>
      <c r="E6" s="69"/>
    </row>
    <row r="7" ht="29" customHeight="1" spans="1:5">
      <c r="A7" s="31" t="s">
        <v>116</v>
      </c>
      <c r="B7" s="68">
        <v>693220.73</v>
      </c>
      <c r="C7" s="68">
        <v>693220.73</v>
      </c>
      <c r="D7" s="69"/>
      <c r="E7" s="69"/>
    </row>
    <row r="8" ht="29" customHeight="1" spans="1:5">
      <c r="A8" s="71" t="s">
        <v>117</v>
      </c>
      <c r="B8" s="68">
        <v>411220.73</v>
      </c>
      <c r="C8" s="68">
        <v>411220.73</v>
      </c>
      <c r="D8" s="72"/>
      <c r="E8" s="72"/>
    </row>
    <row r="9" ht="29" customHeight="1" spans="1:5">
      <c r="A9" s="71" t="s">
        <v>118</v>
      </c>
      <c r="B9" s="68">
        <v>282000</v>
      </c>
      <c r="C9" s="68">
        <v>282000</v>
      </c>
      <c r="D9" s="39"/>
      <c r="E9" s="39"/>
    </row>
    <row r="10" ht="29" customHeight="1" spans="1:5">
      <c r="A10" s="71" t="s">
        <v>119</v>
      </c>
      <c r="B10" s="68">
        <v>54072.11</v>
      </c>
      <c r="C10" s="68">
        <v>54072.11</v>
      </c>
      <c r="D10" s="39"/>
      <c r="E10" s="39"/>
    </row>
    <row r="11" ht="29" customHeight="1" spans="1:5">
      <c r="A11" s="71" t="s">
        <v>120</v>
      </c>
      <c r="B11" s="68">
        <v>54072.11</v>
      </c>
      <c r="C11" s="68">
        <v>54072.11</v>
      </c>
      <c r="D11" s="39"/>
      <c r="E11" s="39"/>
    </row>
    <row r="12" ht="29" customHeight="1" spans="1:5">
      <c r="A12" s="71" t="s">
        <v>121</v>
      </c>
      <c r="B12" s="68">
        <v>54072.11</v>
      </c>
      <c r="C12" s="68">
        <v>54072.11</v>
      </c>
      <c r="D12" s="39"/>
      <c r="E12" s="39"/>
    </row>
    <row r="13" ht="29" customHeight="1" spans="1:5">
      <c r="A13" s="71" t="s">
        <v>119</v>
      </c>
      <c r="B13" s="68">
        <v>1942.51</v>
      </c>
      <c r="C13" s="68">
        <v>1942.51</v>
      </c>
      <c r="D13" s="39"/>
      <c r="E13" s="39"/>
    </row>
    <row r="14" ht="29" customHeight="1" spans="1:5">
      <c r="A14" s="71" t="s">
        <v>122</v>
      </c>
      <c r="B14" s="68">
        <v>1942.51</v>
      </c>
      <c r="C14" s="68">
        <v>1942.51</v>
      </c>
      <c r="D14" s="39"/>
      <c r="E14" s="39"/>
    </row>
    <row r="15" ht="29" customHeight="1" spans="1:5">
      <c r="A15" s="71" t="s">
        <v>123</v>
      </c>
      <c r="B15" s="68">
        <v>1942.51</v>
      </c>
      <c r="C15" s="68">
        <v>1942.51</v>
      </c>
      <c r="D15" s="39"/>
      <c r="E15" s="39"/>
    </row>
    <row r="16" ht="29" customHeight="1" spans="1:5">
      <c r="A16" s="71" t="s">
        <v>124</v>
      </c>
      <c r="B16" s="68">
        <v>23652.55</v>
      </c>
      <c r="C16" s="68">
        <v>23652.55</v>
      </c>
      <c r="D16" s="39"/>
      <c r="E16" s="39"/>
    </row>
    <row r="17" ht="29" customHeight="1" spans="1:5">
      <c r="A17" s="71" t="s">
        <v>125</v>
      </c>
      <c r="B17" s="68">
        <v>23652.55</v>
      </c>
      <c r="C17" s="68">
        <v>23652.55</v>
      </c>
      <c r="D17" s="39"/>
      <c r="E17" s="39"/>
    </row>
    <row r="18" ht="29" customHeight="1" spans="1:5">
      <c r="A18" s="71" t="s">
        <v>126</v>
      </c>
      <c r="B18" s="68">
        <v>23652.55</v>
      </c>
      <c r="C18" s="68">
        <v>23652.55</v>
      </c>
      <c r="D18" s="39"/>
      <c r="E18" s="39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C9" sqref="C9"/>
    </sheetView>
  </sheetViews>
  <sheetFormatPr defaultColWidth="10" defaultRowHeight="13.5" outlineLevelCol="6"/>
  <cols>
    <col min="1" max="1" width="24.5666666666667" customWidth="1"/>
    <col min="2" max="2" width="15" customWidth="1"/>
    <col min="3" max="3" width="32.7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0" customHeight="1" spans="1:7">
      <c r="A2" s="1" t="s">
        <v>127</v>
      </c>
      <c r="B2" s="1"/>
      <c r="C2" s="1"/>
      <c r="D2" s="1"/>
      <c r="E2" s="10"/>
      <c r="F2" s="10"/>
      <c r="G2" s="10"/>
    </row>
    <row r="3" ht="17" customHeight="1" spans="1:7">
      <c r="A3" s="11"/>
      <c r="B3" s="11"/>
      <c r="C3" s="47" t="s">
        <v>33</v>
      </c>
      <c r="D3" s="47"/>
      <c r="E3" s="11"/>
      <c r="F3" s="11"/>
      <c r="G3" s="11"/>
    </row>
    <row r="4" ht="21.5" customHeight="1" spans="1:7">
      <c r="A4" s="43" t="s">
        <v>34</v>
      </c>
      <c r="B4" s="43"/>
      <c r="C4" s="43" t="s">
        <v>35</v>
      </c>
      <c r="D4" s="43"/>
      <c r="E4" s="11"/>
      <c r="F4" s="11"/>
      <c r="G4" s="11"/>
    </row>
    <row r="5" ht="21.5" customHeight="1" spans="1:7">
      <c r="A5" s="43" t="s">
        <v>36</v>
      </c>
      <c r="B5" s="43" t="s">
        <v>37</v>
      </c>
      <c r="C5" s="43" t="s">
        <v>36</v>
      </c>
      <c r="D5" s="43" t="s">
        <v>114</v>
      </c>
      <c r="E5" s="11"/>
      <c r="F5" s="11"/>
      <c r="G5" s="11"/>
    </row>
    <row r="6" ht="21.5" customHeight="1" spans="1:7">
      <c r="A6" s="14" t="s">
        <v>128</v>
      </c>
      <c r="B6" s="78">
        <f>SUM(B7:B9)</f>
        <v>772887.9</v>
      </c>
      <c r="C6" s="14" t="s">
        <v>129</v>
      </c>
      <c r="D6" s="48">
        <v>772887.9</v>
      </c>
      <c r="E6" s="11"/>
      <c r="F6" s="11"/>
      <c r="G6" s="11"/>
    </row>
    <row r="7" ht="21.5" customHeight="1" spans="1:7">
      <c r="A7" s="14" t="s">
        <v>130</v>
      </c>
      <c r="B7" s="48">
        <v>772887.9</v>
      </c>
      <c r="C7" s="14" t="s">
        <v>131</v>
      </c>
      <c r="D7" s="48">
        <v>693220.73</v>
      </c>
      <c r="E7" s="11"/>
      <c r="F7" s="11"/>
      <c r="G7" s="11"/>
    </row>
    <row r="8" ht="21.5" customHeight="1" spans="1:7">
      <c r="A8" s="14" t="s">
        <v>132</v>
      </c>
      <c r="B8" s="79"/>
      <c r="C8" s="14" t="s">
        <v>133</v>
      </c>
      <c r="D8" s="79"/>
      <c r="E8" s="11"/>
      <c r="F8" s="11"/>
      <c r="G8" s="11"/>
    </row>
    <row r="9" ht="21.5" customHeight="1" spans="1:7">
      <c r="A9" s="14" t="s">
        <v>134</v>
      </c>
      <c r="B9" s="79"/>
      <c r="C9" s="14" t="s">
        <v>135</v>
      </c>
      <c r="D9" s="79"/>
      <c r="E9" s="11"/>
      <c r="F9" s="11"/>
      <c r="G9" s="11"/>
    </row>
    <row r="10" ht="21.5" customHeight="1" spans="1:7">
      <c r="A10" s="14"/>
      <c r="B10" s="80"/>
      <c r="C10" s="14" t="s">
        <v>136</v>
      </c>
      <c r="D10" s="79"/>
      <c r="E10" s="11"/>
      <c r="F10" s="11"/>
      <c r="G10" s="11"/>
    </row>
    <row r="11" ht="21.5" customHeight="1" spans="1:7">
      <c r="A11" s="14"/>
      <c r="B11" s="80"/>
      <c r="C11" s="14" t="s">
        <v>137</v>
      </c>
      <c r="D11" s="79"/>
      <c r="E11" s="11"/>
      <c r="F11" s="11"/>
      <c r="G11" s="11"/>
    </row>
    <row r="12" ht="21.5" customHeight="1" spans="1:7">
      <c r="A12" s="14"/>
      <c r="B12" s="80"/>
      <c r="C12" s="14" t="s">
        <v>138</v>
      </c>
      <c r="D12" s="79"/>
      <c r="E12" s="11"/>
      <c r="F12" s="11"/>
      <c r="G12" s="11"/>
    </row>
    <row r="13" ht="21.5" customHeight="1" spans="1:7">
      <c r="A13" s="45"/>
      <c r="B13" s="75"/>
      <c r="C13" s="14" t="s">
        <v>139</v>
      </c>
      <c r="D13" s="79"/>
      <c r="E13" s="11"/>
      <c r="F13" s="11"/>
      <c r="G13" s="11"/>
    </row>
    <row r="14" ht="21.5" customHeight="1" spans="1:7">
      <c r="A14" s="14"/>
      <c r="B14" s="80"/>
      <c r="C14" s="14" t="s">
        <v>140</v>
      </c>
      <c r="D14" s="48">
        <v>56014.62</v>
      </c>
      <c r="E14" s="11"/>
      <c r="F14" s="11"/>
      <c r="G14" s="46"/>
    </row>
    <row r="15" ht="21.5" customHeight="1" spans="1:7">
      <c r="A15" s="14"/>
      <c r="B15" s="80"/>
      <c r="C15" s="14" t="s">
        <v>141</v>
      </c>
      <c r="D15" s="48"/>
      <c r="E15" s="11"/>
      <c r="F15" s="11"/>
      <c r="G15" s="11"/>
    </row>
    <row r="16" ht="21.5" customHeight="1" spans="1:7">
      <c r="A16" s="14"/>
      <c r="B16" s="80"/>
      <c r="C16" s="14" t="s">
        <v>142</v>
      </c>
      <c r="D16" s="48">
        <v>23652.55</v>
      </c>
      <c r="E16" s="11"/>
      <c r="F16" s="11"/>
      <c r="G16" s="11"/>
    </row>
    <row r="17" ht="21.5" customHeight="1" spans="1:7">
      <c r="A17" s="14"/>
      <c r="B17" s="80"/>
      <c r="C17" s="14" t="s">
        <v>143</v>
      </c>
      <c r="D17" s="79"/>
      <c r="E17" s="11"/>
      <c r="F17" s="11"/>
      <c r="G17" s="11"/>
    </row>
    <row r="18" ht="21.5" customHeight="1" spans="1:7">
      <c r="A18" s="14"/>
      <c r="B18" s="80"/>
      <c r="C18" s="14" t="s">
        <v>144</v>
      </c>
      <c r="D18" s="79"/>
      <c r="E18" s="11"/>
      <c r="F18" s="11"/>
      <c r="G18" s="11"/>
    </row>
    <row r="19" ht="21.5" customHeight="1" spans="1:7">
      <c r="A19" s="14"/>
      <c r="B19" s="14"/>
      <c r="C19" s="14" t="s">
        <v>145</v>
      </c>
      <c r="D19" s="79"/>
      <c r="E19" s="11"/>
      <c r="F19" s="11"/>
      <c r="G19" s="11"/>
    </row>
    <row r="20" ht="21.5" customHeight="1" spans="1:7">
      <c r="A20" s="14"/>
      <c r="B20" s="14"/>
      <c r="C20" s="14" t="s">
        <v>146</v>
      </c>
      <c r="D20" s="79"/>
      <c r="E20" s="11"/>
      <c r="F20" s="11"/>
      <c r="G20" s="11"/>
    </row>
    <row r="21" ht="21.5" customHeight="1" spans="1:7">
      <c r="A21" s="14"/>
      <c r="B21" s="14"/>
      <c r="C21" s="14" t="s">
        <v>147</v>
      </c>
      <c r="D21" s="79"/>
      <c r="E21" s="11"/>
      <c r="F21" s="11"/>
      <c r="G21" s="11"/>
    </row>
    <row r="22" ht="21.5" customHeight="1" spans="1:7">
      <c r="A22" s="14"/>
      <c r="B22" s="14"/>
      <c r="C22" s="14" t="s">
        <v>148</v>
      </c>
      <c r="D22" s="79"/>
      <c r="E22" s="11"/>
      <c r="F22" s="11"/>
      <c r="G22" s="11"/>
    </row>
    <row r="23" ht="21.5" customHeight="1" spans="1:7">
      <c r="A23" s="14"/>
      <c r="B23" s="14"/>
      <c r="C23" s="14" t="s">
        <v>149</v>
      </c>
      <c r="D23" s="79"/>
      <c r="E23" s="11"/>
      <c r="F23" s="11"/>
      <c r="G23" s="11"/>
    </row>
    <row r="24" ht="21.5" customHeight="1" spans="1:7">
      <c r="A24" s="14"/>
      <c r="B24" s="14"/>
      <c r="C24" s="14" t="s">
        <v>150</v>
      </c>
      <c r="D24" s="79"/>
      <c r="E24" s="11"/>
      <c r="F24" s="11"/>
      <c r="G24" s="11"/>
    </row>
    <row r="25" ht="21.5" customHeight="1" spans="1:7">
      <c r="A25" s="14"/>
      <c r="B25" s="14"/>
      <c r="C25" s="14" t="s">
        <v>151</v>
      </c>
      <c r="D25" s="79"/>
      <c r="E25" s="11"/>
      <c r="F25" s="11"/>
      <c r="G25" s="11"/>
    </row>
    <row r="26" ht="21.5" customHeight="1" spans="1:7">
      <c r="A26" s="14"/>
      <c r="B26" s="14"/>
      <c r="C26" s="14" t="s">
        <v>152</v>
      </c>
      <c r="D26" s="79"/>
      <c r="E26" s="11"/>
      <c r="F26" s="11"/>
      <c r="G26" s="11"/>
    </row>
    <row r="27" ht="21.5" customHeight="1" spans="1:7">
      <c r="A27" s="14"/>
      <c r="B27" s="14"/>
      <c r="C27" s="14" t="s">
        <v>153</v>
      </c>
      <c r="D27" s="79"/>
      <c r="E27" s="11"/>
      <c r="F27" s="11"/>
      <c r="G27" s="11"/>
    </row>
    <row r="28" ht="21.5" customHeight="1" spans="1:7">
      <c r="A28" s="14"/>
      <c r="B28" s="14"/>
      <c r="C28" s="14" t="s">
        <v>154</v>
      </c>
      <c r="D28" s="79"/>
      <c r="E28" s="11"/>
      <c r="F28" s="11"/>
      <c r="G28" s="11"/>
    </row>
    <row r="29" ht="21.5" customHeight="1" spans="1:7">
      <c r="A29" s="14"/>
      <c r="B29" s="14"/>
      <c r="C29" s="14" t="s">
        <v>155</v>
      </c>
      <c r="D29" s="79"/>
      <c r="E29" s="11"/>
      <c r="F29" s="11"/>
      <c r="G29" s="11"/>
    </row>
    <row r="30" ht="21.5" customHeight="1" spans="1:7">
      <c r="A30" s="14"/>
      <c r="B30" s="14"/>
      <c r="C30" s="14" t="s">
        <v>156</v>
      </c>
      <c r="D30" s="79"/>
      <c r="E30" s="11"/>
      <c r="F30" s="11"/>
      <c r="G30" s="11"/>
    </row>
    <row r="31" ht="21.5" customHeight="1" spans="1:7">
      <c r="A31" s="14"/>
      <c r="B31" s="14"/>
      <c r="C31" s="14" t="s">
        <v>157</v>
      </c>
      <c r="D31" s="79"/>
      <c r="E31" s="11"/>
      <c r="F31" s="11"/>
      <c r="G31" s="11"/>
    </row>
    <row r="32" ht="21.5" customHeight="1" spans="1:7">
      <c r="A32" s="14"/>
      <c r="B32" s="14"/>
      <c r="C32" s="14" t="s">
        <v>158</v>
      </c>
      <c r="D32" s="79"/>
      <c r="E32" s="11"/>
      <c r="F32" s="11"/>
      <c r="G32" s="11"/>
    </row>
    <row r="33" ht="21.5" customHeight="1" spans="1:7">
      <c r="A33" s="14"/>
      <c r="B33" s="14"/>
      <c r="C33" s="14" t="s">
        <v>159</v>
      </c>
      <c r="D33" s="79"/>
      <c r="E33" s="11"/>
      <c r="F33" s="11"/>
      <c r="G33" s="11"/>
    </row>
    <row r="34" ht="21.5" customHeight="1" spans="1:7">
      <c r="A34" s="14"/>
      <c r="B34" s="14"/>
      <c r="C34" s="14" t="s">
        <v>160</v>
      </c>
      <c r="D34" s="79"/>
      <c r="E34" s="11"/>
      <c r="F34" s="11"/>
      <c r="G34" s="11"/>
    </row>
    <row r="35" ht="21.5" customHeight="1" spans="1:7">
      <c r="A35" s="14"/>
      <c r="B35" s="14"/>
      <c r="C35" s="14" t="s">
        <v>161</v>
      </c>
      <c r="D35" s="79"/>
      <c r="E35" s="11"/>
      <c r="F35" s="11"/>
      <c r="G35" s="11"/>
    </row>
    <row r="36" ht="21.5" customHeight="1" spans="1:7">
      <c r="A36" s="14"/>
      <c r="B36" s="14"/>
      <c r="C36" s="14" t="s">
        <v>162</v>
      </c>
      <c r="D36" s="81"/>
      <c r="E36" s="11"/>
      <c r="F36" s="11"/>
      <c r="G36" s="11"/>
    </row>
    <row r="37" ht="21.5" customHeight="1" spans="1:7">
      <c r="A37" s="43" t="s">
        <v>163</v>
      </c>
      <c r="B37" s="78">
        <f>B6</f>
        <v>772887.9</v>
      </c>
      <c r="C37" s="43" t="s">
        <v>164</v>
      </c>
      <c r="D37" s="78">
        <f>D6</f>
        <v>772887.9</v>
      </c>
      <c r="E37" s="46"/>
      <c r="F37" s="11"/>
      <c r="G37" s="11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18" sqref="D18"/>
    </sheetView>
  </sheetViews>
  <sheetFormatPr defaultColWidth="10" defaultRowHeight="13.5" outlineLevelRow="7"/>
  <cols>
    <col min="1" max="1" width="27.875" customWidth="1"/>
    <col min="2" max="5" width="12.625" customWidth="1"/>
    <col min="6" max="11" width="8.62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" t="s">
        <v>165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2.75" customHeight="1" spans="1:11">
      <c r="A3" s="11"/>
      <c r="B3" s="11"/>
      <c r="C3" s="11"/>
      <c r="D3" s="11"/>
      <c r="E3" s="11"/>
      <c r="F3" s="11"/>
      <c r="G3" s="11"/>
      <c r="H3" s="11"/>
      <c r="I3" s="11"/>
      <c r="J3" s="47" t="s">
        <v>33</v>
      </c>
      <c r="K3" s="47"/>
    </row>
    <row r="4" ht="22.75" customHeight="1" spans="1:11">
      <c r="A4" s="43" t="s">
        <v>166</v>
      </c>
      <c r="B4" s="43" t="s">
        <v>114</v>
      </c>
      <c r="C4" s="43" t="s">
        <v>167</v>
      </c>
      <c r="D4" s="43"/>
      <c r="E4" s="43"/>
      <c r="F4" s="43" t="s">
        <v>168</v>
      </c>
      <c r="G4" s="43"/>
      <c r="H4" s="43"/>
      <c r="I4" s="43" t="s">
        <v>169</v>
      </c>
      <c r="J4" s="43"/>
      <c r="K4" s="43"/>
    </row>
    <row r="5" ht="22.75" customHeight="1" spans="1:11">
      <c r="A5" s="43"/>
      <c r="B5" s="43"/>
      <c r="C5" s="13" t="s">
        <v>114</v>
      </c>
      <c r="D5" s="13" t="s">
        <v>111</v>
      </c>
      <c r="E5" s="13" t="s">
        <v>112</v>
      </c>
      <c r="F5" s="13" t="s">
        <v>114</v>
      </c>
      <c r="G5" s="13" t="s">
        <v>111</v>
      </c>
      <c r="H5" s="13" t="s">
        <v>112</v>
      </c>
      <c r="I5" s="13" t="s">
        <v>114</v>
      </c>
      <c r="J5" s="13" t="s">
        <v>111</v>
      </c>
      <c r="K5" s="13" t="s">
        <v>112</v>
      </c>
    </row>
    <row r="6" ht="22.75" customHeight="1" spans="1:11">
      <c r="A6" s="43" t="s">
        <v>114</v>
      </c>
      <c r="B6" s="73">
        <v>772887.9</v>
      </c>
      <c r="C6" s="73">
        <v>772887.9</v>
      </c>
      <c r="D6" s="73">
        <v>490887.9</v>
      </c>
      <c r="E6" s="73">
        <v>282000</v>
      </c>
      <c r="F6" s="74"/>
      <c r="G6" s="74"/>
      <c r="H6" s="74"/>
      <c r="I6" s="74"/>
      <c r="J6" s="74"/>
      <c r="K6" s="74"/>
    </row>
    <row r="7" ht="22.75" customHeight="1" spans="1:11">
      <c r="A7" s="43" t="s">
        <v>170</v>
      </c>
      <c r="B7" s="73">
        <v>772887.9</v>
      </c>
      <c r="C7" s="73">
        <v>772887.9</v>
      </c>
      <c r="D7" s="73">
        <v>490887.9</v>
      </c>
      <c r="E7" s="73">
        <v>282000</v>
      </c>
      <c r="F7" s="75"/>
      <c r="G7" s="75"/>
      <c r="H7" s="75"/>
      <c r="I7" s="75"/>
      <c r="J7" s="75"/>
      <c r="K7" s="75"/>
    </row>
    <row r="8" ht="22.75" customHeight="1" spans="1:11">
      <c r="A8" s="76"/>
      <c r="B8" s="77"/>
      <c r="C8" s="77"/>
      <c r="D8" s="75"/>
      <c r="E8" s="75"/>
      <c r="F8" s="75"/>
      <c r="G8" s="75"/>
      <c r="H8" s="75"/>
      <c r="I8" s="75"/>
      <c r="J8" s="75"/>
      <c r="K8" s="75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2" sqref="A2:E2"/>
    </sheetView>
  </sheetViews>
  <sheetFormatPr defaultColWidth="10" defaultRowHeight="13.5" outlineLevelCol="4"/>
  <cols>
    <col min="1" max="1" width="20" customWidth="1"/>
    <col min="2" max="2" width="35" customWidth="1"/>
    <col min="3" max="4" width="25.6416666666667" style="58" customWidth="1"/>
    <col min="5" max="5" width="25.6416666666667" customWidth="1"/>
  </cols>
  <sheetData>
    <row r="1" ht="14.3" customHeight="1" spans="1:1">
      <c r="A1" s="59"/>
    </row>
    <row r="2" ht="36.9" customHeight="1" spans="1:5">
      <c r="A2" s="1" t="s">
        <v>171</v>
      </c>
      <c r="B2" s="1"/>
      <c r="C2" s="60"/>
      <c r="D2" s="60"/>
      <c r="E2" s="1"/>
    </row>
    <row r="3" ht="21.85" customHeight="1" spans="1:5">
      <c r="A3" s="11"/>
      <c r="B3" s="11"/>
      <c r="C3" s="61" t="s">
        <v>33</v>
      </c>
      <c r="D3" s="61"/>
      <c r="E3" s="47"/>
    </row>
    <row r="4" ht="22.75" customHeight="1" spans="1:5">
      <c r="A4" s="48" t="s">
        <v>109</v>
      </c>
      <c r="B4" s="48"/>
      <c r="C4" s="62" t="s">
        <v>167</v>
      </c>
      <c r="D4" s="62"/>
      <c r="E4" s="48"/>
    </row>
    <row r="5" ht="22.75" customHeight="1" spans="1:5">
      <c r="A5" s="63" t="s">
        <v>172</v>
      </c>
      <c r="B5" s="63" t="s">
        <v>173</v>
      </c>
      <c r="C5" s="64" t="s">
        <v>114</v>
      </c>
      <c r="D5" s="64" t="s">
        <v>111</v>
      </c>
      <c r="E5" s="63" t="s">
        <v>112</v>
      </c>
    </row>
    <row r="6" ht="22.75" customHeight="1" spans="1:5">
      <c r="A6" s="65"/>
      <c r="B6" s="63" t="s">
        <v>114</v>
      </c>
      <c r="C6" s="64">
        <v>772887.9</v>
      </c>
      <c r="D6" s="64">
        <v>772887.9</v>
      </c>
      <c r="E6" s="66"/>
    </row>
    <row r="7" ht="29" customHeight="1" spans="1:5">
      <c r="A7" s="67" t="s">
        <v>174</v>
      </c>
      <c r="B7" s="31" t="s">
        <v>175</v>
      </c>
      <c r="C7" s="68">
        <v>693220.73</v>
      </c>
      <c r="D7" s="68">
        <v>693220.73</v>
      </c>
      <c r="E7" s="69"/>
    </row>
    <row r="8" ht="29" customHeight="1" spans="1:5">
      <c r="A8" s="67" t="s">
        <v>176</v>
      </c>
      <c r="B8" s="31" t="s">
        <v>177</v>
      </c>
      <c r="C8" s="68">
        <v>693220.73</v>
      </c>
      <c r="D8" s="68">
        <v>693220.73</v>
      </c>
      <c r="E8" s="69"/>
    </row>
    <row r="9" ht="29" customHeight="1" spans="1:5">
      <c r="A9" s="70">
        <v>2012901</v>
      </c>
      <c r="B9" s="71" t="s">
        <v>178</v>
      </c>
      <c r="C9" s="68">
        <v>411220.73</v>
      </c>
      <c r="D9" s="68">
        <v>411220.73</v>
      </c>
      <c r="E9" s="72"/>
    </row>
    <row r="10" ht="29" customHeight="1" spans="1:5">
      <c r="A10" s="70">
        <v>2012902</v>
      </c>
      <c r="B10" s="71" t="s">
        <v>179</v>
      </c>
      <c r="C10" s="68">
        <v>282000</v>
      </c>
      <c r="D10" s="68">
        <v>282000</v>
      </c>
      <c r="E10" s="39"/>
    </row>
    <row r="11" ht="29" customHeight="1" spans="1:5">
      <c r="A11" s="70" t="s">
        <v>180</v>
      </c>
      <c r="B11" s="71" t="s">
        <v>181</v>
      </c>
      <c r="C11" s="68">
        <v>54072.11</v>
      </c>
      <c r="D11" s="68">
        <v>54072.11</v>
      </c>
      <c r="E11" s="39"/>
    </row>
    <row r="12" ht="29" customHeight="1" spans="1:5">
      <c r="A12" s="70" t="s">
        <v>182</v>
      </c>
      <c r="B12" s="71" t="s">
        <v>183</v>
      </c>
      <c r="C12" s="68">
        <v>54072.11</v>
      </c>
      <c r="D12" s="68">
        <v>54072.11</v>
      </c>
      <c r="E12" s="39"/>
    </row>
    <row r="13" ht="29" customHeight="1" spans="1:5">
      <c r="A13" s="70" t="s">
        <v>184</v>
      </c>
      <c r="B13" s="71" t="s">
        <v>185</v>
      </c>
      <c r="C13" s="68">
        <v>54072.11</v>
      </c>
      <c r="D13" s="68">
        <v>54072.11</v>
      </c>
      <c r="E13" s="39"/>
    </row>
    <row r="14" ht="29" customHeight="1" spans="1:5">
      <c r="A14" s="70">
        <v>208</v>
      </c>
      <c r="B14" s="71" t="s">
        <v>181</v>
      </c>
      <c r="C14" s="68">
        <v>1942.51</v>
      </c>
      <c r="D14" s="68">
        <v>1942.51</v>
      </c>
      <c r="E14" s="39"/>
    </row>
    <row r="15" ht="29" customHeight="1" spans="1:5">
      <c r="A15" s="70">
        <v>20899</v>
      </c>
      <c r="B15" s="71" t="s">
        <v>186</v>
      </c>
      <c r="C15" s="68">
        <v>1942.51</v>
      </c>
      <c r="D15" s="68">
        <v>1942.51</v>
      </c>
      <c r="E15" s="39"/>
    </row>
    <row r="16" ht="29" customHeight="1" spans="1:5">
      <c r="A16" s="70">
        <v>2089999</v>
      </c>
      <c r="B16" s="71" t="s">
        <v>186</v>
      </c>
      <c r="C16" s="68">
        <v>1942.51</v>
      </c>
      <c r="D16" s="68">
        <v>1942.51</v>
      </c>
      <c r="E16" s="39"/>
    </row>
    <row r="17" ht="29" customHeight="1" spans="1:5">
      <c r="A17" s="70">
        <v>210</v>
      </c>
      <c r="B17" s="71" t="s">
        <v>187</v>
      </c>
      <c r="C17" s="68">
        <v>23652.55</v>
      </c>
      <c r="D17" s="68">
        <v>23652.55</v>
      </c>
      <c r="E17" s="39"/>
    </row>
    <row r="18" ht="29" customHeight="1" spans="1:5">
      <c r="A18" s="70">
        <v>21011</v>
      </c>
      <c r="B18" s="71" t="s">
        <v>188</v>
      </c>
      <c r="C18" s="68">
        <v>23652.55</v>
      </c>
      <c r="D18" s="68">
        <v>23652.55</v>
      </c>
      <c r="E18" s="39"/>
    </row>
    <row r="19" ht="29" customHeight="1" spans="1:5">
      <c r="A19" s="70">
        <v>2101101</v>
      </c>
      <c r="B19" s="71" t="s">
        <v>189</v>
      </c>
      <c r="C19" s="68">
        <v>23652.55</v>
      </c>
      <c r="D19" s="68">
        <v>23652.55</v>
      </c>
      <c r="E19" s="39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A2" sqref="A2:E2"/>
    </sheetView>
  </sheetViews>
  <sheetFormatPr defaultColWidth="10" defaultRowHeight="13.5" outlineLevelCol="4"/>
  <cols>
    <col min="1" max="1" width="13.7" customWidth="1"/>
    <col min="2" max="2" width="26.625" customWidth="1"/>
    <col min="3" max="5" width="15.625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" t="s">
        <v>190</v>
      </c>
      <c r="B2" s="1"/>
      <c r="C2" s="1"/>
      <c r="D2" s="1"/>
      <c r="E2" s="1"/>
    </row>
    <row r="3" ht="22.75" customHeight="1" spans="1:5">
      <c r="A3" s="46"/>
      <c r="B3" s="46"/>
      <c r="C3" s="11"/>
      <c r="D3" s="11"/>
      <c r="E3" s="47" t="s">
        <v>33</v>
      </c>
    </row>
    <row r="4" ht="22.75" customHeight="1" spans="1:5">
      <c r="A4" s="48" t="s">
        <v>191</v>
      </c>
      <c r="B4" s="48"/>
      <c r="C4" s="48" t="s">
        <v>192</v>
      </c>
      <c r="D4" s="48"/>
      <c r="E4" s="48"/>
    </row>
    <row r="5" ht="22.75" customHeight="1" spans="1:5">
      <c r="A5" s="48" t="s">
        <v>172</v>
      </c>
      <c r="B5" s="48" t="s">
        <v>173</v>
      </c>
      <c r="C5" s="48" t="s">
        <v>114</v>
      </c>
      <c r="D5" s="48" t="s">
        <v>193</v>
      </c>
      <c r="E5" s="48" t="s">
        <v>194</v>
      </c>
    </row>
    <row r="6" ht="22.75" customHeight="1" spans="1:5">
      <c r="A6" s="48"/>
      <c r="B6" s="48" t="s">
        <v>114</v>
      </c>
      <c r="C6" s="49">
        <v>490887.9</v>
      </c>
      <c r="D6" s="49">
        <v>444786.41</v>
      </c>
      <c r="E6" s="49">
        <v>46101.49</v>
      </c>
    </row>
    <row r="7" ht="27" customHeight="1" spans="1:5">
      <c r="A7" s="50" t="s">
        <v>195</v>
      </c>
      <c r="B7" s="50" t="s">
        <v>196</v>
      </c>
      <c r="C7" s="49">
        <v>444786.41</v>
      </c>
      <c r="D7" s="49">
        <v>444786.41</v>
      </c>
      <c r="E7" s="51"/>
    </row>
    <row r="8" ht="27" customHeight="1" spans="1:5">
      <c r="A8" s="52" t="s">
        <v>197</v>
      </c>
      <c r="B8" s="52" t="s">
        <v>198</v>
      </c>
      <c r="C8" s="53">
        <v>149398.2</v>
      </c>
      <c r="D8" s="53">
        <v>431398.2</v>
      </c>
      <c r="E8" s="54"/>
    </row>
    <row r="9" ht="27" customHeight="1" spans="1:5">
      <c r="A9" s="52" t="s">
        <v>199</v>
      </c>
      <c r="B9" s="52" t="s">
        <v>200</v>
      </c>
      <c r="C9" s="53">
        <v>62111.7</v>
      </c>
      <c r="D9" s="53">
        <v>62111.7</v>
      </c>
      <c r="E9" s="55"/>
    </row>
    <row r="10" ht="27" customHeight="1" spans="1:5">
      <c r="A10" s="52" t="s">
        <v>201</v>
      </c>
      <c r="B10" s="52" t="s">
        <v>202</v>
      </c>
      <c r="C10" s="53">
        <v>104368.54</v>
      </c>
      <c r="D10" s="53">
        <v>104368.54</v>
      </c>
      <c r="E10" s="55"/>
    </row>
    <row r="11" ht="27" customHeight="1" spans="1:5">
      <c r="A11" s="55">
        <v>30107</v>
      </c>
      <c r="B11" s="55" t="s">
        <v>203</v>
      </c>
      <c r="C11" s="53">
        <v>49240.8</v>
      </c>
      <c r="D11" s="53">
        <v>49240.8</v>
      </c>
      <c r="E11" s="55"/>
    </row>
    <row r="12" ht="27" customHeight="1" spans="1:5">
      <c r="A12" s="55">
        <v>30108</v>
      </c>
      <c r="B12" s="55" t="s">
        <v>204</v>
      </c>
      <c r="C12" s="55">
        <v>54072.11</v>
      </c>
      <c r="D12" s="55">
        <v>54072.11</v>
      </c>
      <c r="E12" s="55"/>
    </row>
    <row r="13" ht="27" customHeight="1" spans="1:5">
      <c r="A13" s="55">
        <v>30110</v>
      </c>
      <c r="B13" s="55" t="s">
        <v>205</v>
      </c>
      <c r="C13" s="55">
        <v>23652.55</v>
      </c>
      <c r="D13" s="55">
        <v>23652.55</v>
      </c>
      <c r="E13" s="55"/>
    </row>
    <row r="14" ht="27" customHeight="1" spans="1:5">
      <c r="A14" s="55">
        <v>30112</v>
      </c>
      <c r="B14" s="55" t="s">
        <v>206</v>
      </c>
      <c r="C14" s="55">
        <v>1942.51</v>
      </c>
      <c r="D14" s="55">
        <v>1942.51</v>
      </c>
      <c r="E14" s="55"/>
    </row>
    <row r="15" ht="27" customHeight="1" spans="1:5">
      <c r="A15" s="50">
        <v>302</v>
      </c>
      <c r="B15" s="50" t="s">
        <v>207</v>
      </c>
      <c r="C15" s="56">
        <v>46101.49</v>
      </c>
      <c r="D15" s="56"/>
      <c r="E15" s="56">
        <v>46101.49</v>
      </c>
    </row>
    <row r="16" ht="27" customHeight="1" spans="1:5">
      <c r="A16" s="52" t="s">
        <v>208</v>
      </c>
      <c r="B16" s="57" t="s">
        <v>209</v>
      </c>
      <c r="C16" s="55">
        <v>7200</v>
      </c>
      <c r="D16" s="55"/>
      <c r="E16" s="55">
        <v>7200</v>
      </c>
    </row>
    <row r="17" ht="27" customHeight="1" spans="1:5">
      <c r="A17" s="52" t="s">
        <v>210</v>
      </c>
      <c r="B17" s="57" t="s">
        <v>211</v>
      </c>
      <c r="C17" s="55">
        <v>6000</v>
      </c>
      <c r="D17" s="55"/>
      <c r="E17" s="55">
        <v>6000</v>
      </c>
    </row>
    <row r="18" ht="27" customHeight="1" spans="1:5">
      <c r="A18" s="52" t="s">
        <v>212</v>
      </c>
      <c r="B18" s="57" t="s">
        <v>213</v>
      </c>
      <c r="C18" s="55">
        <v>800</v>
      </c>
      <c r="D18" s="55"/>
      <c r="E18" s="55">
        <v>800</v>
      </c>
    </row>
    <row r="19" ht="27" customHeight="1" spans="1:5">
      <c r="A19" s="52" t="s">
        <v>214</v>
      </c>
      <c r="B19" s="57" t="s">
        <v>215</v>
      </c>
      <c r="C19" s="55">
        <v>4000</v>
      </c>
      <c r="D19" s="55"/>
      <c r="E19" s="55">
        <v>4000</v>
      </c>
    </row>
    <row r="20" ht="27" customHeight="1" spans="1:5">
      <c r="A20" s="52" t="s">
        <v>216</v>
      </c>
      <c r="B20" s="55" t="s">
        <v>217</v>
      </c>
      <c r="C20" s="55">
        <v>6000</v>
      </c>
      <c r="D20" s="55"/>
      <c r="E20" s="55">
        <v>6000</v>
      </c>
    </row>
    <row r="21" ht="27" customHeight="1" spans="1:5">
      <c r="A21" s="52" t="s">
        <v>218</v>
      </c>
      <c r="B21" s="55" t="s">
        <v>219</v>
      </c>
      <c r="C21" s="55">
        <v>2607.51</v>
      </c>
      <c r="D21" s="55"/>
      <c r="E21" s="55">
        <v>2607.51</v>
      </c>
    </row>
    <row r="22" ht="27" customHeight="1" spans="1:5">
      <c r="A22" s="52" t="s">
        <v>220</v>
      </c>
      <c r="B22" s="55" t="s">
        <v>221</v>
      </c>
      <c r="C22" s="55">
        <v>1493.98</v>
      </c>
      <c r="D22" s="55"/>
      <c r="E22" s="55">
        <v>1493.98</v>
      </c>
    </row>
    <row r="23" ht="27" customHeight="1" spans="1:5">
      <c r="A23" s="52" t="s">
        <v>222</v>
      </c>
      <c r="B23" s="55" t="s">
        <v>223</v>
      </c>
      <c r="C23" s="55">
        <v>18000</v>
      </c>
      <c r="D23" s="55"/>
      <c r="E23" s="55">
        <v>18000</v>
      </c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王旭鹏</cp:lastModifiedBy>
  <dcterms:created xsi:type="dcterms:W3CDTF">2023-01-31T08:53:00Z</dcterms:created>
  <dcterms:modified xsi:type="dcterms:W3CDTF">2025-02-10T12:11:49Z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9CD9AAD7D4B14FAEADAD5535BE14A3AA_13</vt:lpwstr>
  </property>
</Properties>
</file>