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<sst xmlns="http://schemas.openxmlformats.org/spreadsheetml/2006/main" count="400" uniqueCount="299">
  <si>
    <t>单位代码：</t>
  </si>
  <si>
    <t>单位名称：</t>
  </si>
  <si>
    <t>宁县财政综合事务中心</t>
  </si>
  <si>
    <t>部门预算公开表</t>
  </si>
  <si>
    <t xml:space="preserve">     </t>
  </si>
  <si>
    <t>编制日期：</t>
  </si>
  <si>
    <t>部门领导：</t>
  </si>
  <si>
    <t>惠培君</t>
  </si>
  <si>
    <t>财务负责人：</t>
  </si>
  <si>
    <t>豆亚丽</t>
  </si>
  <si>
    <t>制表人：</t>
  </si>
  <si>
    <t>王治海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</si>
  <si>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</si>
  <si>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</si>
  <si>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</si>
  <si>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</si>
  <si>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</si>
  <si>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</si>
  <si>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</si>
  <si>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</si>
  <si>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</si>
  <si>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</si>
  <si>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</si>
  <si>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</si>
  <si>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</si>
  <si>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</si>
  <si>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</si>
  <si>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</si>
  <si>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</si>
  <si>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</si>
  <si>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</si>
  <si>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</si>
  <si>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</si>
  <si>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</si>
  <si>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</si>
  <si>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</si>
  <si>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</si>
  <si>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</si>
  <si>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</si>
  <si>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</si>
  <si>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</si>
  <si>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</si>
  <si>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</si>
  <si>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</si>
  <si>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</si>
  <si>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</si>
  <si>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</si>
  <si>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</si>
  <si>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</si>
  <si>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</si>
  <si>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</si>
  <si>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</si>
  <si>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</si>
  <si>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</si>
  <si>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</si>
  <si>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</si>
  <si>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</si>
  <si>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</si>
  <si>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</si>
  <si>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</si>
  <si>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</si>
  <si>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</si>
  <si>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</si>
  <si>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</si>
  <si>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</si>
  <si>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</si>
  <si>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</si>
  <si>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</si>
  <si>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</si>
  <si>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</si>
  <si>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</si>
  <si>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</si>
  <si>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</si>
  <si>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</si>
  <si>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</si>
  <si>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</si>
  <si>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</si>
  <si>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</si>
  <si>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</si>
  <si>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</si>
  <si>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</si>
  <si>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</si>
  <si>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</si>
  <si>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</si>
  <si>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</si>
  <si>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</si>
  <si>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</si>
  <si>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</si>
  <si>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</si>
  <si>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</si>
  <si>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</si>
  <si>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34"/>
      </rPr>
      <t>二、政府性基金预算财政拨款收入</t>
    </r>
  </si>
  <si>
    <r>
      <rPr>
        <b/>
        <sz val="9"/>
        <color rgb="FF000000"/>
        <rFont val="宋体"/>
        <charset val="134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</si>
  <si>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</si>
  <si>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</si>
  <si>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</si>
  <si>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</si>
  <si>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</si>
  <si>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</si>
  <si>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</si>
  <si>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</si>
  <si>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</si>
  <si>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</si>
  <si>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</si>
  <si>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</si>
  <si>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</si>
  <si>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</si>
  <si>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</si>
  <si>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</si>
  <si>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</si>
  <si>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</si>
  <si>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</si>
  <si>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</si>
  <si>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</si>
  <si>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</si>
  <si>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</si>
  <si>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</si>
  <si>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</si>
  <si>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</si>
  <si>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20199其他一般公共服务支出</t>
  </si>
  <si>
    <t>2019999其他一般公共服务支出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</si>
  <si>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</si>
  <si>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</si>
  <si>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</si>
  <si>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</si>
  <si>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</si>
  <si>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</si>
  <si>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</si>
  <si>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</si>
  <si>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</si>
  <si>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</si>
  <si>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</si>
  <si>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</si>
  <si>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</si>
  <si>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</si>
  <si>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</si>
  <si>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</si>
  <si>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</si>
  <si>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</si>
  <si>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</si>
  <si>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</si>
  <si>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</si>
  <si>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</si>
  <si>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</si>
  <si>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</si>
  <si>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</si>
  <si>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</si>
  <si>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</si>
  <si>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</si>
  <si>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</si>
  <si>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</si>
  <si>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</si>
  <si>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</si>
  <si>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</si>
  <si>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</si>
  <si>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</si>
  <si>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</si>
  <si>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</si>
  <si>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</si>
  <si>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</si>
  <si>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</si>
  <si>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</si>
  <si>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</si>
  <si>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</si>
  <si>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</si>
  <si>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</si>
  <si>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</si>
  <si>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</si>
  <si>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</si>
  <si>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</si>
  <si>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</si>
  <si>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</si>
  <si>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</si>
  <si>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125003宁县财政综合事务中心</t>
  </si>
  <si>
    <t>一般公共预算支出情况表</t>
  </si>
  <si>
    <t>科目编码</t>
  </si>
  <si>
    <t>科目名称</t>
  </si>
  <si>
    <t>201</t>
  </si>
  <si>
    <t>一般公共服务支出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</si>
  <si>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</si>
  <si>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</si>
  <si>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</si>
  <si>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</si>
  <si>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</si>
  <si>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</si>
  <si>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</si>
  <si>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</si>
  <si>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</si>
  <si>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</si>
  <si>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</si>
  <si>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</si>
  <si>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</si>
  <si>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</si>
  <si>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</si>
  <si>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</si>
  <si>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</si>
  <si>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</si>
  <si>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</si>
  <si>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</si>
  <si>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</si>
  <si>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</si>
  <si>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</si>
  <si>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</si>
  <si>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 xml:space="preserve">  津贴补贴</t>
  </si>
  <si>
    <t>30103</t>
  </si>
  <si>
    <t xml:space="preserve">  奖金</t>
  </si>
  <si>
    <t>30104</t>
  </si>
  <si>
    <t xml:space="preserve">  伙食费补助</t>
  </si>
  <si>
    <t>30105</t>
  </si>
  <si>
    <t xml:space="preserve">  绩效工资</t>
  </si>
  <si>
    <t>30106</t>
  </si>
  <si>
    <t xml:space="preserve">  机关事业单位基本养老保险缴费</t>
  </si>
  <si>
    <t>30107</t>
  </si>
  <si>
    <t xml:space="preserve">  职业年金缴费</t>
  </si>
  <si>
    <t>30108</t>
  </si>
  <si>
    <t xml:space="preserve">  职工基本医疗保险缴费</t>
  </si>
  <si>
    <t>30109</t>
  </si>
  <si>
    <t xml:space="preserve">  其他社会保障缴费</t>
  </si>
  <si>
    <t>30110</t>
  </si>
  <si>
    <t xml:space="preserve">  住房公积金</t>
  </si>
  <si>
    <t>30199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</si>
  <si>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</si>
  <si>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</si>
  <si>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</si>
  <si>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</si>
  <si>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</si>
  <si>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</si>
  <si>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</si>
  <si>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</si>
  <si>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</si>
  <si>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</si>
  <si>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</si>
  <si>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</si>
  <si>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</si>
  <si>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</si>
  <si>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</si>
  <si>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</si>
  <si>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</si>
  <si>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</si>
  <si>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</si>
  <si>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</si>
  <si>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>30224</t>
  </si>
  <si>
    <t xml:space="preserve">  专用燃料费</t>
  </si>
  <si>
    <t>30225</t>
  </si>
  <si>
    <t xml:space="preserve">  劳务费</t>
  </si>
  <si>
    <t>30226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</si>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</sst>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59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indexed="10"/>
      <name val="宋体"/>
      <charset val="134"/>
    </font>
    <font>
      <b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8" applyNumberFormat="0" applyAlignment="0" applyProtection="0">
      <alignment vertical="center"/>
    </xf>
    <xf numFmtId="0" fontId="46" fillId="6" borderId="9" applyNumberFormat="0" applyAlignment="0" applyProtection="0">
      <alignment vertical="center"/>
    </xf>
    <xf numFmtId="0" fontId="47" fillId="6" borderId="8" applyNumberFormat="0" applyAlignment="0" applyProtection="0">
      <alignment vertical="center"/>
    </xf>
    <xf numFmtId="0" fontId="48" fillId="7" borderId="10" applyNumberForma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1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176" fontId="17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/>
    </xf>
    <xf numFmtId="177" fontId="21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/>
    </xf>
    <xf numFmtId="49" fontId="22" fillId="0" borderId="1" xfId="52" applyNumberFormat="1" applyFont="1" applyFill="1" applyBorder="1" applyAlignment="1">
      <alignment horizontal="left" vertical="center" wrapText="1"/>
    </xf>
    <xf numFmtId="177" fontId="23" fillId="0" borderId="1" xfId="0" applyNumberFormat="1" applyFont="1" applyBorder="1">
      <alignment vertical="center"/>
    </xf>
    <xf numFmtId="49" fontId="22" fillId="0" borderId="1" xfId="51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vertical="center" wrapText="1"/>
    </xf>
    <xf numFmtId="4" fontId="25" fillId="0" borderId="1" xfId="0" applyNumberFormat="1" applyFont="1" applyBorder="1" applyAlignment="1">
      <alignment horizontal="right" vertical="center" wrapText="1"/>
    </xf>
    <xf numFmtId="49" fontId="26" fillId="0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49" fontId="22" fillId="0" borderId="1" xfId="50" applyNumberFormat="1" applyFont="1" applyFill="1" applyBorder="1" applyAlignment="1">
      <alignment horizontal="left" vertical="center" wrapText="1"/>
    </xf>
    <xf numFmtId="49" fontId="27" fillId="0" borderId="1" xfId="53" applyNumberFormat="1" applyFont="1" applyFill="1" applyBorder="1" applyAlignment="1">
      <alignment horizontal="left" vertical="center" wrapText="1"/>
    </xf>
    <xf numFmtId="49" fontId="22" fillId="0" borderId="1" xfId="53" applyNumberFormat="1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77" fontId="25" fillId="3" borderId="1" xfId="0" applyNumberFormat="1" applyFont="1" applyFill="1" applyBorder="1" applyAlignment="1">
      <alignment vertical="center" wrapText="1"/>
    </xf>
    <xf numFmtId="177" fontId="25" fillId="0" borderId="1" xfId="0" applyNumberFormat="1" applyFont="1" applyBorder="1" applyAlignment="1">
      <alignment horizontal="right"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177" fontId="28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>
      <alignment vertical="center"/>
    </xf>
    <xf numFmtId="0" fontId="25" fillId="3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4" fontId="25" fillId="0" borderId="2" xfId="0" applyNumberFormat="1" applyFont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 wrapText="1"/>
    </xf>
    <xf numFmtId="4" fontId="2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5" fillId="0" borderId="2" xfId="0" applyNumberFormat="1" applyFont="1" applyBorder="1" applyAlignment="1">
      <alignment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9" fontId="26" fillId="0" borderId="4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30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79" fontId="19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177" fontId="29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表7" xfId="50"/>
    <cellStyle name="常规_表7_2" xfId="51"/>
    <cellStyle name="常规_表7_3" xfId="52"/>
    <cellStyle name="常规_表7_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9" sqref="H9"/>
    </sheetView>
  </sheetViews>
  <sheetFormatPr defaultColWidth="10" defaultRowHeight="14.2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" customHeight="1" spans="1:11">
      <c r="A3" s="12"/>
      <c r="B3" s="12" t="s">
        <v>0</v>
      </c>
      <c r="C3" s="108">
        <v>125003</v>
      </c>
      <c r="D3" s="108"/>
      <c r="E3" s="12"/>
      <c r="F3" s="12"/>
      <c r="G3" s="12"/>
      <c r="H3" s="12"/>
      <c r="I3" s="12"/>
      <c r="J3" s="12"/>
      <c r="K3" s="12"/>
    </row>
    <row r="4" ht="22.7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6" customHeight="1" spans="1:11">
      <c r="A6" s="10"/>
      <c r="B6" s="109" t="s">
        <v>3</v>
      </c>
      <c r="C6" s="109"/>
      <c r="D6" s="109"/>
      <c r="E6" s="109"/>
      <c r="F6" s="109"/>
      <c r="G6" s="109"/>
      <c r="H6" s="109"/>
      <c r="I6" s="109"/>
      <c r="J6" s="109"/>
      <c r="K6" s="109"/>
    </row>
    <row r="7" ht="22.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" customHeight="1" spans="1:11">
      <c r="A10" s="12"/>
      <c r="B10" s="12" t="s">
        <v>4</v>
      </c>
      <c r="C10" s="12"/>
      <c r="F10" s="112" t="s">
        <v>5</v>
      </c>
      <c r="G10" s="113">
        <v>45701</v>
      </c>
      <c r="H10" s="12"/>
      <c r="I10" s="12"/>
      <c r="J10" s="12"/>
      <c r="K10" s="12"/>
    </row>
    <row r="11" ht="22.7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" customHeight="1" spans="1:11">
      <c r="A12" s="12"/>
      <c r="B12" s="110" t="s">
        <v>6</v>
      </c>
      <c r="C12" s="111" t="s">
        <v>7</v>
      </c>
      <c r="D12" s="12"/>
      <c r="E12" s="112" t="s">
        <v>8</v>
      </c>
      <c r="F12" s="59" t="s">
        <v>9</v>
      </c>
      <c r="G12" s="12"/>
      <c r="H12" s="112" t="s">
        <v>10</v>
      </c>
      <c r="I12" s="10" t="s">
        <v>11</v>
      </c>
      <c r="J12" s="12"/>
      <c r="K12" s="12"/>
    </row>
    <row r="1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740157480315" right="0.078740157480315" top="0.078740157480315" bottom="0.07874015748031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"/>
    </sheetView>
  </sheetViews>
  <sheetFormatPr defaultColWidth="10" defaultRowHeight="14.25" outlineLevelCol="7"/>
  <cols>
    <col min="1" max="1" width="54.625" customWidth="1"/>
    <col min="2" max="2" width="9.75" customWidth="1"/>
    <col min="3" max="3" width="12.875" customWidth="1"/>
    <col min="4" max="7" width="9.75" customWidth="1"/>
    <col min="8" max="8" width="10.25" customWidth="1"/>
  </cols>
  <sheetData>
    <row r="1" customHeight="1" spans="1:8">
      <c r="A1" s="10"/>
      <c r="B1" s="10"/>
      <c r="C1" s="10"/>
      <c r="D1" s="10"/>
      <c r="E1" s="10"/>
      <c r="F1" s="10"/>
      <c r="G1" s="10"/>
      <c r="H1" s="10"/>
    </row>
    <row r="2" ht="39.95" customHeight="1" spans="1:8">
      <c r="A2" s="43" t="s">
        <v>270</v>
      </c>
      <c r="B2" s="43"/>
      <c r="C2" s="43"/>
      <c r="D2" s="43"/>
      <c r="E2" s="43"/>
      <c r="F2" s="43"/>
      <c r="G2" s="43"/>
      <c r="H2" s="43"/>
    </row>
    <row r="3" ht="22.7" customHeight="1" spans="1:8">
      <c r="A3" s="10"/>
      <c r="B3" s="10"/>
      <c r="C3" s="10"/>
      <c r="D3" s="10"/>
      <c r="E3" s="10"/>
      <c r="F3" s="10"/>
      <c r="G3" s="10"/>
      <c r="H3" s="47" t="s">
        <v>36</v>
      </c>
    </row>
    <row r="4" ht="22.7" customHeight="1" spans="1:8">
      <c r="A4" s="13" t="s">
        <v>169</v>
      </c>
      <c r="B4" s="13" t="s">
        <v>271</v>
      </c>
      <c r="C4" s="13"/>
      <c r="D4" s="13"/>
      <c r="E4" s="13"/>
      <c r="F4" s="13"/>
      <c r="G4" s="13" t="s">
        <v>272</v>
      </c>
      <c r="H4" s="13" t="s">
        <v>273</v>
      </c>
    </row>
    <row r="5" ht="22.7" customHeight="1" spans="1:8">
      <c r="A5" s="13"/>
      <c r="B5" s="13" t="s">
        <v>117</v>
      </c>
      <c r="C5" s="13" t="s">
        <v>274</v>
      </c>
      <c r="D5" s="13" t="s">
        <v>275</v>
      </c>
      <c r="E5" s="13" t="s">
        <v>276</v>
      </c>
      <c r="F5" s="13"/>
      <c r="G5" s="13"/>
      <c r="H5" s="13"/>
    </row>
    <row r="6" ht="22.7" customHeight="1" spans="1:8">
      <c r="A6" s="13"/>
      <c r="B6" s="13"/>
      <c r="C6" s="13"/>
      <c r="D6" s="13"/>
      <c r="E6" s="13" t="s">
        <v>277</v>
      </c>
      <c r="F6" s="13" t="s">
        <v>278</v>
      </c>
      <c r="G6" s="13"/>
      <c r="H6" s="13"/>
    </row>
    <row r="7" ht="22.7" customHeight="1" spans="1:8">
      <c r="A7" s="44" t="s">
        <v>117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</row>
    <row r="8" ht="22.7" customHeight="1" spans="1:8">
      <c r="A8" s="44" t="s">
        <v>2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</row>
    <row r="9" ht="22.7" customHeight="1" spans="1:8">
      <c r="A9" s="14"/>
      <c r="B9" s="46"/>
      <c r="C9" s="46"/>
      <c r="D9" s="46"/>
      <c r="E9" s="46"/>
      <c r="F9" s="46"/>
      <c r="G9" s="46"/>
      <c r="H9" s="4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99" right="0.748031496062992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E20" sqref="E20"/>
    </sheetView>
  </sheetViews>
  <sheetFormatPr defaultColWidth="10" defaultRowHeight="15"/>
  <cols>
    <col min="1" max="1" width="9.75" customWidth="1"/>
    <col min="2" max="2" width="12" style="16" customWidth="1"/>
    <col min="3" max="3" width="29.625" style="16" customWidth="1"/>
    <col min="4" max="4" width="10.75" customWidth="1"/>
    <col min="5" max="5" width="12" customWidth="1"/>
    <col min="6" max="6" width="12.5" customWidth="1"/>
    <col min="7" max="10" width="9.75" customWidth="1"/>
  </cols>
  <sheetData>
    <row r="1" ht="14.25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95" customHeight="1" spans="1:10">
      <c r="A2" s="11" t="s">
        <v>279</v>
      </c>
      <c r="B2" s="19"/>
      <c r="C2" s="19"/>
      <c r="D2" s="11"/>
      <c r="E2" s="11"/>
      <c r="F2" s="11"/>
      <c r="G2" s="10"/>
      <c r="H2" s="10"/>
      <c r="I2" s="10"/>
      <c r="J2" s="10"/>
    </row>
    <row r="3" ht="22.7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" customHeight="1" spans="1:10">
      <c r="A4" s="28" t="s">
        <v>280</v>
      </c>
      <c r="B4" s="29" t="s">
        <v>281</v>
      </c>
      <c r="C4" s="30" t="s">
        <v>282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7.95" customHeight="1" spans="1:10">
      <c r="A5" s="28"/>
      <c r="B5" s="31"/>
      <c r="C5" s="32" t="s">
        <v>117</v>
      </c>
      <c r="D5" s="33"/>
      <c r="E5" s="33"/>
      <c r="F5" s="33"/>
      <c r="G5" s="12"/>
      <c r="H5" s="12"/>
      <c r="I5" s="12"/>
      <c r="J5" s="12"/>
    </row>
    <row r="6" ht="13.5" customHeight="1" spans="1:6">
      <c r="A6" s="34">
        <v>1</v>
      </c>
      <c r="B6" s="35" t="s">
        <v>283</v>
      </c>
      <c r="C6" s="36" t="s">
        <v>284</v>
      </c>
      <c r="D6" s="37">
        <v>163342</v>
      </c>
      <c r="E6" s="37">
        <v>163342</v>
      </c>
      <c r="F6" s="42"/>
    </row>
    <row r="7" ht="13.5" customHeight="1" spans="1:6">
      <c r="A7" s="34">
        <v>2</v>
      </c>
      <c r="B7" s="38">
        <v>30201</v>
      </c>
      <c r="C7" s="39" t="s">
        <v>223</v>
      </c>
      <c r="D7" s="40">
        <v>29000</v>
      </c>
      <c r="E7" s="40">
        <v>29000</v>
      </c>
      <c r="F7" s="42"/>
    </row>
    <row r="8" ht="13.5" customHeight="1" spans="1:6">
      <c r="A8" s="34">
        <v>3</v>
      </c>
      <c r="B8" s="38">
        <v>30202</v>
      </c>
      <c r="C8" s="39" t="s">
        <v>224</v>
      </c>
      <c r="D8" s="40">
        <v>2000</v>
      </c>
      <c r="E8" s="40">
        <v>2000</v>
      </c>
      <c r="F8" s="42"/>
    </row>
    <row r="9" ht="13.5" customHeight="1" spans="1:6">
      <c r="A9" s="34">
        <v>4</v>
      </c>
      <c r="B9" s="38">
        <v>30203</v>
      </c>
      <c r="C9" s="39" t="s">
        <v>225</v>
      </c>
      <c r="D9" s="40"/>
      <c r="E9" s="40"/>
      <c r="F9" s="42"/>
    </row>
    <row r="10" ht="13.5" customHeight="1" spans="1:6">
      <c r="A10" s="34">
        <v>5</v>
      </c>
      <c r="B10" s="38">
        <v>30204</v>
      </c>
      <c r="C10" s="39" t="s">
        <v>226</v>
      </c>
      <c r="D10" s="40"/>
      <c r="E10" s="40"/>
      <c r="F10" s="42"/>
    </row>
    <row r="11" ht="13.5" customHeight="1" spans="1:6">
      <c r="A11" s="34">
        <v>6</v>
      </c>
      <c r="B11" s="38">
        <v>30205</v>
      </c>
      <c r="C11" s="39" t="s">
        <v>227</v>
      </c>
      <c r="D11" s="40"/>
      <c r="E11" s="40"/>
      <c r="F11" s="42"/>
    </row>
    <row r="12" ht="13.5" customHeight="1" spans="1:6">
      <c r="A12" s="34">
        <v>7</v>
      </c>
      <c r="B12" s="38">
        <v>30206</v>
      </c>
      <c r="C12" s="39" t="s">
        <v>228</v>
      </c>
      <c r="D12" s="40"/>
      <c r="E12" s="40"/>
      <c r="F12" s="42"/>
    </row>
    <row r="13" ht="13.5" customHeight="1" spans="1:6">
      <c r="A13" s="34">
        <v>8</v>
      </c>
      <c r="B13" s="38">
        <v>30207</v>
      </c>
      <c r="C13" s="39" t="s">
        <v>229</v>
      </c>
      <c r="D13" s="40">
        <v>9000</v>
      </c>
      <c r="E13" s="40">
        <v>9000</v>
      </c>
      <c r="F13" s="42"/>
    </row>
    <row r="14" ht="13.5" customHeight="1" spans="1:6">
      <c r="A14" s="34">
        <v>9</v>
      </c>
      <c r="B14" s="38">
        <v>30208</v>
      </c>
      <c r="C14" s="39" t="s">
        <v>230</v>
      </c>
      <c r="D14" s="40"/>
      <c r="E14" s="40"/>
      <c r="F14" s="42"/>
    </row>
    <row r="15" ht="13.5" customHeight="1" spans="1:6">
      <c r="A15" s="34">
        <v>10</v>
      </c>
      <c r="B15" s="38">
        <v>30209</v>
      </c>
      <c r="C15" s="39" t="s">
        <v>231</v>
      </c>
      <c r="D15" s="40"/>
      <c r="E15" s="40"/>
      <c r="F15" s="42"/>
    </row>
    <row r="16" ht="13.5" customHeight="1" spans="1:6">
      <c r="A16" s="34">
        <v>11</v>
      </c>
      <c r="B16" s="38">
        <v>30210</v>
      </c>
      <c r="C16" s="39" t="s">
        <v>232</v>
      </c>
      <c r="D16" s="40">
        <v>18000</v>
      </c>
      <c r="E16" s="40">
        <v>18000</v>
      </c>
      <c r="F16" s="42"/>
    </row>
    <row r="17" ht="13.5" customHeight="1" spans="1:6">
      <c r="A17" s="34">
        <v>12</v>
      </c>
      <c r="B17" s="38">
        <v>30211</v>
      </c>
      <c r="C17" s="39" t="s">
        <v>233</v>
      </c>
      <c r="D17" s="40"/>
      <c r="E17" s="40"/>
      <c r="F17" s="42"/>
    </row>
    <row r="18" ht="13.5" customHeight="1" spans="1:6">
      <c r="A18" s="34">
        <v>13</v>
      </c>
      <c r="B18" s="38">
        <v>30212</v>
      </c>
      <c r="C18" s="39" t="s">
        <v>234</v>
      </c>
      <c r="D18" s="40"/>
      <c r="E18" s="40"/>
      <c r="F18" s="42"/>
    </row>
    <row r="19" ht="13.5" customHeight="1" spans="1:6">
      <c r="A19" s="34">
        <v>14</v>
      </c>
      <c r="B19" s="38">
        <v>30213</v>
      </c>
      <c r="C19" s="39" t="s">
        <v>235</v>
      </c>
      <c r="D19" s="40"/>
      <c r="E19" s="40"/>
      <c r="F19" s="42"/>
    </row>
    <row r="20" ht="14.25" spans="1:6">
      <c r="A20" s="34">
        <v>15</v>
      </c>
      <c r="B20" s="38">
        <v>30214</v>
      </c>
      <c r="C20" s="39" t="s">
        <v>236</v>
      </c>
      <c r="D20" s="40"/>
      <c r="E20" s="40"/>
      <c r="F20" s="42"/>
    </row>
    <row r="21" ht="14.25" spans="1:6">
      <c r="A21" s="34">
        <v>16</v>
      </c>
      <c r="B21" s="38">
        <v>30215</v>
      </c>
      <c r="C21" s="39" t="s">
        <v>237</v>
      </c>
      <c r="D21" s="40"/>
      <c r="E21" s="40"/>
      <c r="F21" s="42"/>
    </row>
    <row r="22" ht="14.25" spans="1:6">
      <c r="A22" s="34">
        <v>17</v>
      </c>
      <c r="B22" s="38">
        <v>30216</v>
      </c>
      <c r="C22" s="39" t="s">
        <v>238</v>
      </c>
      <c r="D22" s="40"/>
      <c r="E22" s="40"/>
      <c r="F22" s="42"/>
    </row>
    <row r="23" ht="14.25" spans="1:6">
      <c r="A23" s="34">
        <v>18</v>
      </c>
      <c r="B23" s="38">
        <v>30217</v>
      </c>
      <c r="C23" s="39" t="s">
        <v>239</v>
      </c>
      <c r="D23" s="40"/>
      <c r="E23" s="40"/>
      <c r="F23" s="42"/>
    </row>
    <row r="24" ht="14.25" spans="1:6">
      <c r="A24" s="34">
        <v>19</v>
      </c>
      <c r="B24" s="38">
        <v>30218</v>
      </c>
      <c r="C24" s="39" t="s">
        <v>240</v>
      </c>
      <c r="D24" s="40"/>
      <c r="E24" s="40"/>
      <c r="F24" s="42"/>
    </row>
    <row r="25" ht="14.25" spans="1:6">
      <c r="A25" s="34">
        <v>20</v>
      </c>
      <c r="B25" s="41" t="s">
        <v>241</v>
      </c>
      <c r="C25" s="39" t="s">
        <v>242</v>
      </c>
      <c r="D25" s="40"/>
      <c r="E25" s="40"/>
      <c r="F25" s="42"/>
    </row>
    <row r="26" ht="14.25" spans="1:6">
      <c r="A26" s="34">
        <v>21</v>
      </c>
      <c r="B26" s="41" t="s">
        <v>243</v>
      </c>
      <c r="C26" s="39" t="s">
        <v>244</v>
      </c>
      <c r="D26" s="40">
        <v>2000</v>
      </c>
      <c r="E26" s="40">
        <v>2000</v>
      </c>
      <c r="F26" s="42"/>
    </row>
    <row r="27" ht="14.25" spans="1:6">
      <c r="A27" s="34">
        <v>22</v>
      </c>
      <c r="B27" s="41" t="s">
        <v>245</v>
      </c>
      <c r="C27" s="39" t="s">
        <v>246</v>
      </c>
      <c r="D27" s="40"/>
      <c r="E27" s="40"/>
      <c r="F27" s="42"/>
    </row>
    <row r="28" ht="14.25" spans="1:6">
      <c r="A28" s="34">
        <v>23</v>
      </c>
      <c r="B28" s="41" t="s">
        <v>247</v>
      </c>
      <c r="C28" s="39" t="s">
        <v>248</v>
      </c>
      <c r="D28" s="40">
        <v>7729</v>
      </c>
      <c r="E28" s="40">
        <v>7729</v>
      </c>
      <c r="F28" s="42"/>
    </row>
    <row r="29" ht="14.25" spans="1:6">
      <c r="A29" s="34">
        <v>24</v>
      </c>
      <c r="B29" s="41" t="s">
        <v>249</v>
      </c>
      <c r="C29" s="39" t="s">
        <v>250</v>
      </c>
      <c r="D29" s="40">
        <v>5613</v>
      </c>
      <c r="E29" s="40">
        <v>5613</v>
      </c>
      <c r="F29" s="42"/>
    </row>
    <row r="30" ht="14.25" spans="1:6">
      <c r="A30" s="34">
        <v>25</v>
      </c>
      <c r="B30" s="41" t="s">
        <v>251</v>
      </c>
      <c r="C30" s="39" t="s">
        <v>252</v>
      </c>
      <c r="D30" s="40"/>
      <c r="E30" s="40"/>
      <c r="F30" s="42"/>
    </row>
    <row r="31" ht="14.25" spans="1:6">
      <c r="A31" s="34">
        <v>26</v>
      </c>
      <c r="B31" s="41" t="s">
        <v>253</v>
      </c>
      <c r="C31" s="39" t="s">
        <v>254</v>
      </c>
      <c r="D31" s="40"/>
      <c r="E31" s="40"/>
      <c r="F31" s="42"/>
    </row>
    <row r="32" ht="14.25" spans="1:6">
      <c r="A32" s="34">
        <v>27</v>
      </c>
      <c r="B32" s="41" t="s">
        <v>253</v>
      </c>
      <c r="C32" s="39" t="s">
        <v>255</v>
      </c>
      <c r="D32" s="40">
        <v>90000</v>
      </c>
      <c r="E32" s="40">
        <v>90000</v>
      </c>
      <c r="F32" s="42"/>
    </row>
    <row r="33" ht="14.25" spans="1:6">
      <c r="A33" s="34">
        <v>28</v>
      </c>
      <c r="B33" s="41" t="s">
        <v>256</v>
      </c>
      <c r="C33" s="39" t="s">
        <v>257</v>
      </c>
      <c r="D33" s="42"/>
      <c r="E33" s="42"/>
      <c r="F33" s="42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8" sqref="B8"/>
    </sheetView>
  </sheetViews>
  <sheetFormatPr defaultColWidth="7.875" defaultRowHeight="12.75" customHeight="1"/>
  <cols>
    <col min="1" max="1" width="17" style="16" customWidth="1"/>
    <col min="2" max="2" width="41.375" style="16" customWidth="1"/>
    <col min="3" max="3" width="29.375" style="16" customWidth="1"/>
    <col min="4" max="4" width="2.5" style="16" customWidth="1"/>
    <col min="5" max="16" width="8" style="16"/>
    <col min="17" max="16384" width="7.875" style="17"/>
  </cols>
  <sheetData>
    <row r="1" ht="15" customHeight="1" spans="1:16">
      <c r="A1" s="18"/>
      <c r="B1" s="18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19" t="s">
        <v>285</v>
      </c>
      <c r="B2" s="19"/>
      <c r="C2" s="19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0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1" t="s">
        <v>286</v>
      </c>
      <c r="B4" s="21"/>
      <c r="C4" s="22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1" t="s">
        <v>287</v>
      </c>
      <c r="B5" s="21" t="s">
        <v>288</v>
      </c>
      <c r="C5" s="2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ht="25.5" customHeight="1" spans="1:16">
      <c r="A6" s="21" t="s">
        <v>117</v>
      </c>
      <c r="B6" s="23"/>
      <c r="C6" s="22">
        <v>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ht="26.25" customHeight="1" spans="1:16">
      <c r="A7" s="24"/>
      <c r="B7" s="24"/>
      <c r="C7" s="25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0" sqref="C10"/>
    </sheetView>
  </sheetViews>
  <sheetFormatPr defaultColWidth="10" defaultRowHeight="14.25" outlineLevelRow="4" outlineLevelCol="4"/>
  <cols>
    <col min="1" max="1" width="23.25" customWidth="1"/>
    <col min="2" max="2" width="19" customWidth="1"/>
    <col min="3" max="3" width="26.25" customWidth="1"/>
    <col min="4" max="4" width="30.625" customWidth="1"/>
    <col min="5" max="5" width="29.375" customWidth="1"/>
  </cols>
  <sheetData>
    <row r="1" customHeight="1" spans="1:5">
      <c r="A1" s="10"/>
      <c r="B1" s="10"/>
      <c r="C1" s="10"/>
      <c r="D1" s="10"/>
      <c r="E1" s="10"/>
    </row>
    <row r="2" ht="39.95" customHeight="1" spans="1:5">
      <c r="A2" s="11" t="s">
        <v>289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5" t="s">
        <v>36</v>
      </c>
    </row>
    <row r="4" ht="22.7" customHeight="1" spans="1:5">
      <c r="A4" s="13" t="s">
        <v>169</v>
      </c>
      <c r="B4" s="13" t="s">
        <v>117</v>
      </c>
      <c r="C4" s="13" t="s">
        <v>290</v>
      </c>
      <c r="D4" s="13" t="s">
        <v>291</v>
      </c>
      <c r="E4" s="13" t="s">
        <v>292</v>
      </c>
    </row>
    <row r="5" ht="22.7" customHeight="1" spans="1:5">
      <c r="A5" s="14" t="s">
        <v>2</v>
      </c>
      <c r="B5" s="13">
        <v>0</v>
      </c>
      <c r="C5" s="13">
        <v>0</v>
      </c>
      <c r="D5" s="13">
        <v>0</v>
      </c>
      <c r="E5" s="13">
        <v>0</v>
      </c>
    </row>
  </sheetData>
  <mergeCells count="1">
    <mergeCell ref="A2:E2"/>
  </mergeCells>
  <pageMargins left="1.1" right="0.433070866141732" top="0.275590551181102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0" sqref="B20"/>
    </sheetView>
  </sheetViews>
  <sheetFormatPr defaultColWidth="9" defaultRowHeight="14.25" outlineLevelCol="1"/>
  <cols>
    <col min="1" max="1" width="34.125" customWidth="1"/>
    <col min="2" max="2" width="46" customWidth="1"/>
  </cols>
  <sheetData>
    <row r="1" ht="20.25" spans="1:2">
      <c r="A1" s="1" t="s">
        <v>293</v>
      </c>
      <c r="B1" s="1"/>
    </row>
    <row r="2" spans="1:1">
      <c r="A2" s="2" t="s">
        <v>294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295</v>
      </c>
      <c r="B5" s="4">
        <v>1</v>
      </c>
    </row>
    <row r="6" spans="1:2">
      <c r="A6" s="6" t="s">
        <v>296</v>
      </c>
      <c r="B6" s="7"/>
    </row>
    <row r="7" spans="1:2">
      <c r="A7" s="8" t="s">
        <v>297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298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.2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0"/>
      <c r="B1" s="10"/>
    </row>
    <row r="2" ht="39.2" customHeight="1" spans="1:3">
      <c r="A2" s="10"/>
      <c r="B2" s="104" t="s">
        <v>13</v>
      </c>
      <c r="C2" s="104"/>
    </row>
    <row r="3" ht="29.45" customHeight="1" spans="1:3">
      <c r="A3" s="105"/>
      <c r="B3" s="106" t="s">
        <v>14</v>
      </c>
      <c r="C3" s="106" t="s">
        <v>15</v>
      </c>
    </row>
    <row r="4" ht="28.5" customHeight="1" spans="1:3">
      <c r="A4" s="96"/>
      <c r="B4" s="107" t="s">
        <v>16</v>
      </c>
      <c r="C4" s="85" t="s">
        <v>17</v>
      </c>
    </row>
    <row r="5" ht="28.5" customHeight="1" spans="1:3">
      <c r="A5" s="96"/>
      <c r="B5" s="107" t="s">
        <v>18</v>
      </c>
      <c r="C5" s="85" t="s">
        <v>19</v>
      </c>
    </row>
    <row r="6" ht="28.5" customHeight="1" spans="1:3">
      <c r="A6" s="96"/>
      <c r="B6" s="107" t="s">
        <v>20</v>
      </c>
      <c r="C6" s="85" t="s">
        <v>21</v>
      </c>
    </row>
    <row r="7" ht="28.5" customHeight="1" spans="1:3">
      <c r="A7" s="96"/>
      <c r="B7" s="107" t="s">
        <v>22</v>
      </c>
      <c r="C7" s="85"/>
    </row>
    <row r="8" ht="28.5" customHeight="1" spans="1:3">
      <c r="A8" s="96"/>
      <c r="B8" s="107" t="s">
        <v>23</v>
      </c>
      <c r="C8" s="85" t="s">
        <v>24</v>
      </c>
    </row>
    <row r="9" ht="28.5" customHeight="1" spans="1:3">
      <c r="A9" s="96"/>
      <c r="B9" s="107" t="s">
        <v>25</v>
      </c>
      <c r="C9" s="85" t="s">
        <v>26</v>
      </c>
    </row>
    <row r="10" ht="28.5" customHeight="1" spans="1:3">
      <c r="A10" s="96"/>
      <c r="B10" s="107" t="s">
        <v>27</v>
      </c>
      <c r="C10" s="85" t="s">
        <v>28</v>
      </c>
    </row>
    <row r="11" ht="28.5" customHeight="1" spans="1:3">
      <c r="A11" s="96"/>
      <c r="B11" s="107" t="s">
        <v>29</v>
      </c>
      <c r="C11" s="85" t="s">
        <v>30</v>
      </c>
    </row>
    <row r="12" ht="28.5" customHeight="1" spans="1:3">
      <c r="A12" s="96"/>
      <c r="B12" s="107" t="s">
        <v>31</v>
      </c>
      <c r="C12" s="85"/>
    </row>
    <row r="13" ht="28.5" customHeight="1" spans="1:3">
      <c r="A13" s="10"/>
      <c r="B13" s="107" t="s">
        <v>32</v>
      </c>
      <c r="C13" s="85"/>
    </row>
    <row r="14" ht="28.5" customHeight="1" spans="1:3">
      <c r="A14" s="10"/>
      <c r="B14" s="107" t="s">
        <v>33</v>
      </c>
      <c r="C14" s="85" t="s">
        <v>17</v>
      </c>
    </row>
    <row r="15" ht="36" customHeight="1" spans="2:3">
      <c r="B15" s="107" t="s">
        <v>34</v>
      </c>
      <c r="C15" s="42"/>
    </row>
  </sheetData>
  <mergeCells count="1">
    <mergeCell ref="B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3" workbookViewId="0">
      <selection activeCell="C16" sqref="C16"/>
    </sheetView>
  </sheetViews>
  <sheetFormatPr defaultColWidth="10" defaultRowHeight="14.25" outlineLevelCol="3"/>
  <cols>
    <col min="1" max="1" width="41.875" customWidth="1"/>
    <col min="2" max="2" width="20.875" customWidth="1"/>
    <col min="3" max="3" width="42.375" customWidth="1"/>
    <col min="4" max="4" width="22.75" customWidth="1"/>
  </cols>
  <sheetData>
    <row r="1" customHeight="1" spans="1:4">
      <c r="A1" s="10"/>
      <c r="B1" s="10"/>
      <c r="C1" s="10"/>
      <c r="D1" s="10"/>
    </row>
    <row r="2" ht="39.95" customHeight="1" spans="1:4">
      <c r="A2" s="11" t="s">
        <v>35</v>
      </c>
      <c r="B2" s="11"/>
      <c r="C2" s="11"/>
      <c r="D2" s="11"/>
    </row>
    <row r="3" ht="13.5" customHeight="1" spans="1:4">
      <c r="A3" s="96"/>
      <c r="B3" s="96"/>
      <c r="C3" s="96"/>
      <c r="D3" s="97" t="s">
        <v>36</v>
      </c>
    </row>
    <row r="4" ht="19.5" customHeight="1" spans="1:4">
      <c r="A4" s="45" t="s">
        <v>37</v>
      </c>
      <c r="B4" s="45"/>
      <c r="C4" s="45" t="s">
        <v>38</v>
      </c>
      <c r="D4" s="45"/>
    </row>
    <row r="5" ht="16.5" customHeight="1" spans="1:4">
      <c r="A5" s="45" t="s">
        <v>39</v>
      </c>
      <c r="B5" s="45" t="s">
        <v>40</v>
      </c>
      <c r="C5" s="45" t="s">
        <v>39</v>
      </c>
      <c r="D5" s="45" t="s">
        <v>40</v>
      </c>
    </row>
    <row r="6" ht="12.95" customHeight="1" spans="1:4">
      <c r="A6" s="98" t="s">
        <v>41</v>
      </c>
      <c r="B6" s="80">
        <v>1461721</v>
      </c>
      <c r="C6" s="98" t="s">
        <v>42</v>
      </c>
      <c r="D6" s="80">
        <v>1229280</v>
      </c>
    </row>
    <row r="7" ht="12.95" customHeight="1" spans="1:4">
      <c r="A7" s="98" t="s">
        <v>43</v>
      </c>
      <c r="B7" s="80"/>
      <c r="C7" s="98" t="s">
        <v>44</v>
      </c>
      <c r="D7" s="99"/>
    </row>
    <row r="8" ht="12.95" customHeight="1" spans="1:4">
      <c r="A8" s="98" t="s">
        <v>45</v>
      </c>
      <c r="B8" s="80"/>
      <c r="C8" s="98" t="s">
        <v>46</v>
      </c>
      <c r="D8" s="99"/>
    </row>
    <row r="9" ht="12.95" customHeight="1" spans="1:4">
      <c r="A9" s="98" t="s">
        <v>47</v>
      </c>
      <c r="B9" s="80"/>
      <c r="C9" s="98" t="s">
        <v>48</v>
      </c>
      <c r="D9" s="99"/>
    </row>
    <row r="10" ht="12.95" customHeight="1" spans="1:4">
      <c r="A10" s="98" t="s">
        <v>49</v>
      </c>
      <c r="B10" s="80"/>
      <c r="C10" s="98" t="s">
        <v>50</v>
      </c>
      <c r="D10" s="99"/>
    </row>
    <row r="11" ht="12.95" customHeight="1" spans="1:4">
      <c r="A11" s="98" t="s">
        <v>51</v>
      </c>
      <c r="B11" s="80"/>
      <c r="C11" s="98" t="s">
        <v>52</v>
      </c>
      <c r="D11" s="99"/>
    </row>
    <row r="12" ht="12.95" customHeight="1" spans="1:4">
      <c r="A12" s="98" t="s">
        <v>53</v>
      </c>
      <c r="B12" s="80"/>
      <c r="C12" s="98" t="s">
        <v>54</v>
      </c>
      <c r="D12" s="99"/>
    </row>
    <row r="13" ht="12.95" customHeight="1" spans="1:4">
      <c r="A13" s="98" t="s">
        <v>55</v>
      </c>
      <c r="B13" s="80"/>
      <c r="C13" s="98" t="s">
        <v>56</v>
      </c>
      <c r="D13" s="100">
        <v>162137</v>
      </c>
    </row>
    <row r="14" ht="12.95" customHeight="1" spans="1:4">
      <c r="A14" s="98" t="s">
        <v>57</v>
      </c>
      <c r="B14" s="80"/>
      <c r="C14" s="98" t="s">
        <v>58</v>
      </c>
      <c r="D14" s="100"/>
    </row>
    <row r="15" ht="12.95" customHeight="1" spans="1:4">
      <c r="A15" s="98"/>
      <c r="B15" s="101"/>
      <c r="C15" s="98" t="s">
        <v>59</v>
      </c>
      <c r="D15" s="100">
        <v>70304</v>
      </c>
    </row>
    <row r="16" ht="12.95" customHeight="1" spans="1:4">
      <c r="A16" s="98"/>
      <c r="B16" s="101"/>
      <c r="C16" s="98" t="s">
        <v>60</v>
      </c>
      <c r="D16" s="99"/>
    </row>
    <row r="17" ht="12.95" customHeight="1" spans="1:4">
      <c r="A17" s="98"/>
      <c r="B17" s="101"/>
      <c r="C17" s="98" t="s">
        <v>61</v>
      </c>
      <c r="D17" s="99"/>
    </row>
    <row r="18" ht="12.95" customHeight="1" spans="1:4">
      <c r="A18" s="98"/>
      <c r="B18" s="101"/>
      <c r="C18" s="98" t="s">
        <v>62</v>
      </c>
      <c r="D18" s="99"/>
    </row>
    <row r="19" ht="12.95" customHeight="1" spans="1:4">
      <c r="A19" s="98"/>
      <c r="B19" s="101"/>
      <c r="C19" s="98" t="s">
        <v>63</v>
      </c>
      <c r="D19" s="99"/>
    </row>
    <row r="20" ht="12.95" customHeight="1" spans="1:4">
      <c r="A20" s="102"/>
      <c r="B20" s="103"/>
      <c r="C20" s="98" t="s">
        <v>64</v>
      </c>
      <c r="D20" s="99"/>
    </row>
    <row r="21" ht="12.95" customHeight="1" spans="1:4">
      <c r="A21" s="102"/>
      <c r="B21" s="103"/>
      <c r="C21" s="98" t="s">
        <v>65</v>
      </c>
      <c r="D21" s="99"/>
    </row>
    <row r="22" ht="12.95" customHeight="1" spans="1:4">
      <c r="A22" s="102"/>
      <c r="B22" s="103"/>
      <c r="C22" s="98" t="s">
        <v>66</v>
      </c>
      <c r="D22" s="99"/>
    </row>
    <row r="23" ht="12.95" customHeight="1" spans="1:4">
      <c r="A23" s="102"/>
      <c r="B23" s="103"/>
      <c r="C23" s="98" t="s">
        <v>67</v>
      </c>
      <c r="D23" s="99"/>
    </row>
    <row r="24" ht="12.95" customHeight="1" spans="1:4">
      <c r="A24" s="102"/>
      <c r="B24" s="103"/>
      <c r="C24" s="98" t="s">
        <v>68</v>
      </c>
      <c r="D24" s="99"/>
    </row>
    <row r="25" ht="12.95" customHeight="1" spans="1:4">
      <c r="A25" s="98"/>
      <c r="B25" s="101"/>
      <c r="C25" s="98" t="s">
        <v>69</v>
      </c>
      <c r="D25" s="99"/>
    </row>
    <row r="26" ht="12.95" customHeight="1" spans="1:4">
      <c r="A26" s="98"/>
      <c r="B26" s="101"/>
      <c r="C26" s="98" t="s">
        <v>70</v>
      </c>
      <c r="D26" s="99"/>
    </row>
    <row r="27" ht="12.95" customHeight="1" spans="1:4">
      <c r="A27" s="98"/>
      <c r="B27" s="101"/>
      <c r="C27" s="98" t="s">
        <v>71</v>
      </c>
      <c r="D27" s="99"/>
    </row>
    <row r="28" ht="12.95" customHeight="1" spans="1:4">
      <c r="A28" s="102"/>
      <c r="B28" s="103"/>
      <c r="C28" s="98" t="s">
        <v>72</v>
      </c>
      <c r="D28" s="99"/>
    </row>
    <row r="29" ht="12.95" customHeight="1" spans="1:4">
      <c r="A29" s="102"/>
      <c r="B29" s="103"/>
      <c r="C29" s="98" t="s">
        <v>73</v>
      </c>
      <c r="D29" s="99"/>
    </row>
    <row r="30" ht="12.95" customHeight="1" spans="1:4">
      <c r="A30" s="102"/>
      <c r="B30" s="103"/>
      <c r="C30" s="98" t="s">
        <v>74</v>
      </c>
      <c r="D30" s="99"/>
    </row>
    <row r="31" ht="12.95" customHeight="1" spans="1:4">
      <c r="A31" s="102"/>
      <c r="B31" s="103"/>
      <c r="C31" s="98" t="s">
        <v>75</v>
      </c>
      <c r="D31" s="99"/>
    </row>
    <row r="32" ht="12.95" customHeight="1" spans="1:4">
      <c r="A32" s="102"/>
      <c r="B32" s="103"/>
      <c r="C32" s="98" t="s">
        <v>76</v>
      </c>
      <c r="D32" s="99"/>
    </row>
    <row r="33" ht="12.95" customHeight="1" spans="1:4">
      <c r="A33" s="98"/>
      <c r="B33" s="98"/>
      <c r="C33" s="98" t="s">
        <v>77</v>
      </c>
      <c r="D33" s="99"/>
    </row>
    <row r="34" ht="12.95" customHeight="1" spans="1:4">
      <c r="A34" s="98"/>
      <c r="B34" s="98"/>
      <c r="C34" s="98" t="s">
        <v>78</v>
      </c>
      <c r="D34" s="99"/>
    </row>
    <row r="35" ht="12.95" customHeight="1" spans="1:4">
      <c r="A35" s="98"/>
      <c r="B35" s="98"/>
      <c r="C35" s="98" t="s">
        <v>79</v>
      </c>
      <c r="D35" s="99"/>
    </row>
    <row r="36" ht="12.95" customHeight="1" spans="1:4">
      <c r="A36" s="102" t="s">
        <v>80</v>
      </c>
      <c r="B36" s="103">
        <f>SUM(B6:B14)</f>
        <v>1461721</v>
      </c>
      <c r="C36" s="102" t="s">
        <v>81</v>
      </c>
      <c r="D36" s="103">
        <f>SUM(D6:D35)</f>
        <v>1461721</v>
      </c>
    </row>
    <row r="37" ht="12.95" customHeight="1" spans="1:4">
      <c r="A37" s="102" t="s">
        <v>82</v>
      </c>
      <c r="B37" s="103"/>
      <c r="C37" s="102" t="s">
        <v>83</v>
      </c>
      <c r="D37" s="103"/>
    </row>
    <row r="38" ht="12.95" customHeight="1" spans="1:4">
      <c r="A38" s="102" t="s">
        <v>84</v>
      </c>
      <c r="B38" s="101"/>
      <c r="C38" s="98"/>
      <c r="D38" s="101"/>
    </row>
    <row r="39" ht="12.95" customHeight="1" spans="1:4">
      <c r="A39" s="102" t="s">
        <v>85</v>
      </c>
      <c r="B39" s="103">
        <f>B36+B37</f>
        <v>1461721</v>
      </c>
      <c r="C39" s="102" t="s">
        <v>86</v>
      </c>
      <c r="D39" s="103">
        <f>D36+D37</f>
        <v>1461721</v>
      </c>
    </row>
  </sheetData>
  <mergeCells count="4">
    <mergeCell ref="A2:D2"/>
    <mergeCell ref="A3:C3"/>
    <mergeCell ref="A4:B4"/>
    <mergeCell ref="C4:D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workbookViewId="0">
      <selection activeCell="A15" sqref="A15"/>
    </sheetView>
  </sheetViews>
  <sheetFormatPr defaultColWidth="7.875" defaultRowHeight="12.75" customHeight="1" outlineLevelCol="1"/>
  <cols>
    <col min="1" max="1" width="39.5" style="16" customWidth="1"/>
    <col min="2" max="2" width="35.625" style="16" customWidth="1"/>
    <col min="3" max="3" width="27.375" style="16" customWidth="1"/>
    <col min="4" max="16384" width="7.875" style="17"/>
  </cols>
  <sheetData>
    <row r="1" ht="24.75" customHeight="1" spans="1:1">
      <c r="A1" s="26"/>
    </row>
    <row r="2" ht="24.75" customHeight="1" spans="1:2">
      <c r="A2" s="19" t="s">
        <v>87</v>
      </c>
      <c r="B2" s="19"/>
    </row>
    <row r="3" ht="24.75" customHeight="1" spans="1:2">
      <c r="A3" s="87"/>
      <c r="B3" s="20" t="s">
        <v>36</v>
      </c>
    </row>
    <row r="4" ht="24" customHeight="1" spans="1:2">
      <c r="A4" s="30" t="s">
        <v>39</v>
      </c>
      <c r="B4" s="30" t="s">
        <v>40</v>
      </c>
    </row>
    <row r="5" ht="20.1" customHeight="1" spans="1:2">
      <c r="A5" s="88" t="s">
        <v>88</v>
      </c>
      <c r="B5" s="89">
        <v>1461721</v>
      </c>
    </row>
    <row r="6" ht="20.1" customHeight="1" spans="1:2">
      <c r="A6" s="90" t="s">
        <v>89</v>
      </c>
      <c r="B6" s="91">
        <v>1461721</v>
      </c>
    </row>
    <row r="7" ht="20.1" customHeight="1" spans="1:2">
      <c r="A7" s="90" t="s">
        <v>90</v>
      </c>
      <c r="B7" s="91"/>
    </row>
    <row r="8" ht="20.1" customHeight="1" spans="1:2">
      <c r="A8" s="88" t="s">
        <v>91</v>
      </c>
      <c r="B8" s="91">
        <f>B9+B10</f>
        <v>0</v>
      </c>
    </row>
    <row r="9" ht="20.1" customHeight="1" spans="1:2">
      <c r="A9" s="90" t="s">
        <v>89</v>
      </c>
      <c r="B9" s="91"/>
    </row>
    <row r="10" ht="20.1" customHeight="1" spans="1:2">
      <c r="A10" s="90" t="s">
        <v>90</v>
      </c>
      <c r="B10" s="91"/>
    </row>
    <row r="11" ht="20.1" customHeight="1" spans="1:2">
      <c r="A11" s="88" t="s">
        <v>92</v>
      </c>
      <c r="B11" s="91"/>
    </row>
    <row r="12" ht="20.1" customHeight="1" spans="1:2">
      <c r="A12" s="90" t="s">
        <v>89</v>
      </c>
      <c r="B12" s="91"/>
    </row>
    <row r="13" ht="20.1" customHeight="1" spans="1:2">
      <c r="A13" s="90" t="s">
        <v>90</v>
      </c>
      <c r="B13" s="91"/>
    </row>
    <row r="14" ht="20.1" customHeight="1" spans="1:2">
      <c r="A14" s="92" t="s">
        <v>93</v>
      </c>
      <c r="B14" s="91">
        <f>SUM(B15:B17)</f>
        <v>0</v>
      </c>
    </row>
    <row r="15" ht="20.1" customHeight="1" spans="1:2">
      <c r="A15" s="90" t="s">
        <v>94</v>
      </c>
      <c r="B15" s="91"/>
    </row>
    <row r="16" ht="20.1" customHeight="1" spans="1:2">
      <c r="A16" s="90" t="s">
        <v>95</v>
      </c>
      <c r="B16" s="91"/>
    </row>
    <row r="17" ht="20.1" customHeight="1" spans="1:2">
      <c r="A17" s="90" t="s">
        <v>96</v>
      </c>
      <c r="B17" s="91"/>
    </row>
    <row r="18" ht="20.1" customHeight="1" spans="1:2">
      <c r="A18" s="92" t="s">
        <v>97</v>
      </c>
      <c r="B18" s="91"/>
    </row>
    <row r="19" ht="20.1" customHeight="1" spans="1:2">
      <c r="A19" s="92" t="s">
        <v>98</v>
      </c>
      <c r="B19" s="91"/>
    </row>
    <row r="20" ht="20.1" customHeight="1" spans="1:2">
      <c r="A20" s="92" t="s">
        <v>99</v>
      </c>
      <c r="B20" s="91"/>
    </row>
    <row r="21" ht="20.1" customHeight="1" spans="1:2">
      <c r="A21" s="92" t="s">
        <v>100</v>
      </c>
      <c r="B21" s="91"/>
    </row>
    <row r="22" ht="20.1" customHeight="1" spans="1:2">
      <c r="A22" s="92" t="s">
        <v>101</v>
      </c>
      <c r="B22" s="89">
        <f>B23+B26+B29+B30</f>
        <v>0</v>
      </c>
    </row>
    <row r="23" ht="20.1" customHeight="1" spans="1:2">
      <c r="A23" s="90" t="s">
        <v>102</v>
      </c>
      <c r="B23" s="89">
        <f>B24+B25</f>
        <v>0</v>
      </c>
    </row>
    <row r="24" ht="20.1" customHeight="1" spans="1:2">
      <c r="A24" s="90" t="s">
        <v>103</v>
      </c>
      <c r="B24" s="89"/>
    </row>
    <row r="25" ht="20.1" customHeight="1" spans="1:2">
      <c r="A25" s="90" t="s">
        <v>104</v>
      </c>
      <c r="B25" s="89"/>
    </row>
    <row r="26" ht="20.1" customHeight="1" spans="1:2">
      <c r="A26" s="90" t="s">
        <v>105</v>
      </c>
      <c r="B26" s="89">
        <f>B27+B28</f>
        <v>0</v>
      </c>
    </row>
    <row r="27" ht="20.1" customHeight="1" spans="1:2">
      <c r="A27" s="90" t="s">
        <v>106</v>
      </c>
      <c r="B27" s="89"/>
    </row>
    <row r="28" ht="20.1" customHeight="1" spans="1:2">
      <c r="A28" s="90" t="s">
        <v>107</v>
      </c>
      <c r="B28" s="89"/>
    </row>
    <row r="29" ht="20.1" customHeight="1" spans="1:2">
      <c r="A29" s="90" t="s">
        <v>108</v>
      </c>
      <c r="B29" s="89"/>
    </row>
    <row r="30" ht="20.1" customHeight="1" spans="1:2">
      <c r="A30" s="90" t="s">
        <v>109</v>
      </c>
      <c r="B30" s="89"/>
    </row>
    <row r="31" ht="20.1" customHeight="1" spans="1:2">
      <c r="A31" s="93"/>
      <c r="B31" s="89"/>
    </row>
    <row r="32" ht="20.1" customHeight="1" spans="1:2">
      <c r="A32" s="94" t="s">
        <v>110</v>
      </c>
      <c r="B32" s="95">
        <f>B5+B8+B14+B18+B19+B20+B21+B22</f>
        <v>1461721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6" sqref="A6"/>
    </sheetView>
  </sheetViews>
  <sheetFormatPr defaultColWidth="10" defaultRowHeight="14.25" outlineLevelCol="4"/>
  <cols>
    <col min="1" max="1" width="33.5" customWidth="1"/>
    <col min="2" max="2" width="15.625" customWidth="1"/>
    <col min="3" max="3" width="14.5" customWidth="1"/>
    <col min="4" max="4" width="10.875" customWidth="1"/>
    <col min="5" max="5" width="12.625" customWidth="1"/>
  </cols>
  <sheetData>
    <row r="1" customHeight="1" spans="1:5">
      <c r="A1" s="10"/>
      <c r="B1" s="10"/>
      <c r="C1" s="10"/>
      <c r="D1" s="10"/>
      <c r="E1" s="10"/>
    </row>
    <row r="2" ht="39.95" customHeight="1" spans="1:5">
      <c r="A2" s="11" t="s">
        <v>111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2" t="s">
        <v>36</v>
      </c>
    </row>
    <row r="4" ht="22.7" customHeight="1" spans="1:5">
      <c r="A4" s="84" t="s">
        <v>112</v>
      </c>
      <c r="B4" s="84" t="s">
        <v>113</v>
      </c>
      <c r="C4" s="84" t="s">
        <v>114</v>
      </c>
      <c r="D4" s="84" t="s">
        <v>115</v>
      </c>
      <c r="E4" s="84" t="s">
        <v>116</v>
      </c>
    </row>
    <row r="5" ht="22.7" customHeight="1" spans="1:5">
      <c r="A5" s="85" t="s">
        <v>117</v>
      </c>
      <c r="B5" s="65">
        <v>1461721</v>
      </c>
      <c r="C5" s="65">
        <v>1461721</v>
      </c>
      <c r="D5" s="72"/>
      <c r="E5" s="72"/>
    </row>
    <row r="6" ht="24" customHeight="1" spans="1:5">
      <c r="A6" s="36" t="s">
        <v>118</v>
      </c>
      <c r="B6" s="65">
        <v>1229280</v>
      </c>
      <c r="C6" s="65">
        <v>1229280</v>
      </c>
      <c r="D6" s="72"/>
      <c r="E6" s="72"/>
    </row>
    <row r="7" ht="24" customHeight="1" spans="1:5">
      <c r="A7" s="36" t="s">
        <v>119</v>
      </c>
      <c r="B7" s="65">
        <v>1229280</v>
      </c>
      <c r="C7" s="65">
        <v>1229280</v>
      </c>
      <c r="D7" s="72"/>
      <c r="E7" s="72"/>
    </row>
    <row r="8" ht="24" customHeight="1" spans="1:5">
      <c r="A8" s="53" t="s">
        <v>120</v>
      </c>
      <c r="B8" s="66">
        <v>1229281</v>
      </c>
      <c r="C8" s="66">
        <v>1229281</v>
      </c>
      <c r="D8" s="73"/>
      <c r="E8" s="73"/>
    </row>
    <row r="9" ht="24" customHeight="1" spans="1:5">
      <c r="A9" s="53" t="s">
        <v>121</v>
      </c>
      <c r="B9" s="67">
        <v>162137</v>
      </c>
      <c r="C9" s="67">
        <v>162137</v>
      </c>
      <c r="D9" s="42"/>
      <c r="E9" s="42"/>
    </row>
    <row r="10" ht="24" customHeight="1" spans="1:5">
      <c r="A10" s="53" t="s">
        <v>122</v>
      </c>
      <c r="B10" s="68">
        <v>159045</v>
      </c>
      <c r="C10" s="68">
        <v>159045</v>
      </c>
      <c r="D10" s="42"/>
      <c r="E10" s="42"/>
    </row>
    <row r="11" ht="24" customHeight="1" spans="1:5">
      <c r="A11" s="86" t="s">
        <v>123</v>
      </c>
      <c r="B11" s="68">
        <v>4500</v>
      </c>
      <c r="C11" s="68">
        <v>4500</v>
      </c>
      <c r="D11" s="42"/>
      <c r="E11" s="42"/>
    </row>
    <row r="12" ht="24" customHeight="1" spans="1:5">
      <c r="A12" s="69" t="s">
        <v>124</v>
      </c>
      <c r="B12" s="68">
        <v>154545</v>
      </c>
      <c r="C12" s="68">
        <v>154545</v>
      </c>
      <c r="D12" s="42"/>
      <c r="E12" s="42"/>
    </row>
    <row r="13" ht="24" customHeight="1" spans="1:5">
      <c r="A13" s="69" t="s">
        <v>125</v>
      </c>
      <c r="B13" s="68">
        <v>3092</v>
      </c>
      <c r="C13" s="68">
        <v>3092</v>
      </c>
      <c r="D13" s="42"/>
      <c r="E13" s="42"/>
    </row>
    <row r="14" ht="24" customHeight="1" spans="1:5">
      <c r="A14" s="69" t="s">
        <v>126</v>
      </c>
      <c r="B14" s="68">
        <v>3092</v>
      </c>
      <c r="C14" s="68">
        <v>3092</v>
      </c>
      <c r="D14" s="42"/>
      <c r="E14" s="42"/>
    </row>
    <row r="15" ht="24" customHeight="1" spans="1:5">
      <c r="A15" s="69" t="s">
        <v>127</v>
      </c>
      <c r="B15" s="67">
        <v>70304</v>
      </c>
      <c r="C15" s="67">
        <v>70304</v>
      </c>
      <c r="D15" s="42"/>
      <c r="E15" s="42"/>
    </row>
    <row r="16" ht="24" customHeight="1" spans="1:5">
      <c r="A16" s="69" t="s">
        <v>128</v>
      </c>
      <c r="B16" s="68">
        <v>70304</v>
      </c>
      <c r="C16" s="68">
        <v>70304</v>
      </c>
      <c r="D16" s="42"/>
      <c r="E16" s="42"/>
    </row>
    <row r="17" ht="24" customHeight="1" spans="1:5">
      <c r="A17" s="69" t="s">
        <v>129</v>
      </c>
      <c r="B17" s="68">
        <v>70304</v>
      </c>
      <c r="C17" s="68">
        <v>70304</v>
      </c>
      <c r="D17" s="42"/>
      <c r="E17" s="42"/>
    </row>
  </sheetData>
  <mergeCells count="1">
    <mergeCell ref="A2:E2"/>
  </mergeCells>
  <pageMargins left="0.82" right="0.748031496062992" top="0.275590551181102" bottom="0.275590551181102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2" workbookViewId="0">
      <selection activeCell="D10" sqref="D10"/>
    </sheetView>
  </sheetViews>
  <sheetFormatPr defaultColWidth="10" defaultRowHeight="14.25" outlineLevelCol="6"/>
  <cols>
    <col min="1" max="1" width="24.625" customWidth="1"/>
    <col min="2" max="2" width="14.3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customHeight="1" spans="1:7">
      <c r="A1" s="10"/>
      <c r="B1" s="10"/>
      <c r="C1" s="10"/>
      <c r="D1" s="10"/>
      <c r="E1" s="10"/>
      <c r="F1" s="10"/>
      <c r="G1" s="10"/>
    </row>
    <row r="2" ht="39.95" customHeight="1" spans="1:7">
      <c r="A2" s="11" t="s">
        <v>130</v>
      </c>
      <c r="B2" s="11"/>
      <c r="C2" s="11"/>
      <c r="D2" s="11"/>
      <c r="E2" s="10"/>
      <c r="F2" s="10"/>
      <c r="G2" s="10"/>
    </row>
    <row r="3" ht="22.7" customHeight="1" spans="1:7">
      <c r="A3" s="12"/>
      <c r="B3" s="12"/>
      <c r="C3" s="58" t="s">
        <v>36</v>
      </c>
      <c r="D3" s="58"/>
      <c r="E3" s="12"/>
      <c r="F3" s="12"/>
      <c r="G3" s="12"/>
    </row>
    <row r="4" ht="22.7" customHeight="1" spans="1:7">
      <c r="A4" s="45" t="s">
        <v>37</v>
      </c>
      <c r="B4" s="45"/>
      <c r="C4" s="45" t="s">
        <v>38</v>
      </c>
      <c r="D4" s="45"/>
      <c r="E4" s="12"/>
      <c r="F4" s="12"/>
      <c r="G4" s="12"/>
    </row>
    <row r="5" ht="22.7" customHeight="1" spans="1:7">
      <c r="A5" s="45" t="s">
        <v>39</v>
      </c>
      <c r="B5" s="45" t="s">
        <v>40</v>
      </c>
      <c r="C5" s="45" t="s">
        <v>39</v>
      </c>
      <c r="D5" s="45" t="s">
        <v>117</v>
      </c>
      <c r="E5" s="12"/>
      <c r="F5" s="12"/>
      <c r="G5" s="12"/>
    </row>
    <row r="6" ht="21" customHeight="1" spans="1:7">
      <c r="A6" s="14" t="s">
        <v>131</v>
      </c>
      <c r="B6" s="79">
        <f>SUM(B7:B9)</f>
        <v>1461721</v>
      </c>
      <c r="C6" s="14" t="s">
        <v>132</v>
      </c>
      <c r="D6" s="79">
        <v>1461721</v>
      </c>
      <c r="E6" s="12"/>
      <c r="F6" s="12"/>
      <c r="G6" s="12"/>
    </row>
    <row r="7" ht="21" customHeight="1" spans="1:7">
      <c r="A7" s="14" t="s">
        <v>133</v>
      </c>
      <c r="B7" s="80">
        <v>1461721</v>
      </c>
      <c r="C7" s="14" t="s">
        <v>134</v>
      </c>
      <c r="D7" s="80">
        <v>1229280</v>
      </c>
      <c r="E7" s="12"/>
      <c r="F7" s="12"/>
      <c r="G7" s="12"/>
    </row>
    <row r="8" ht="21" customHeight="1" spans="1:7">
      <c r="A8" s="14" t="s">
        <v>135</v>
      </c>
      <c r="B8" s="80"/>
      <c r="C8" s="14" t="s">
        <v>136</v>
      </c>
      <c r="D8" s="80"/>
      <c r="E8" s="12"/>
      <c r="F8" s="12"/>
      <c r="G8" s="12"/>
    </row>
    <row r="9" ht="21" customHeight="1" spans="1:7">
      <c r="A9" s="14" t="s">
        <v>137</v>
      </c>
      <c r="B9" s="80"/>
      <c r="C9" s="14" t="s">
        <v>138</v>
      </c>
      <c r="D9" s="80"/>
      <c r="E9" s="12"/>
      <c r="F9" s="12"/>
      <c r="G9" s="12"/>
    </row>
    <row r="10" ht="21" customHeight="1" spans="1:7">
      <c r="A10" s="14"/>
      <c r="B10" s="81"/>
      <c r="C10" s="14" t="s">
        <v>139</v>
      </c>
      <c r="D10" s="80"/>
      <c r="E10" s="12"/>
      <c r="F10" s="12"/>
      <c r="G10" s="12"/>
    </row>
    <row r="11" ht="21" customHeight="1" spans="1:7">
      <c r="A11" s="14"/>
      <c r="B11" s="81"/>
      <c r="C11" s="14" t="s">
        <v>140</v>
      </c>
      <c r="D11" s="80"/>
      <c r="E11" s="12"/>
      <c r="F11" s="12"/>
      <c r="G11" s="12"/>
    </row>
    <row r="12" ht="21" customHeight="1" spans="1:7">
      <c r="A12" s="14"/>
      <c r="B12" s="81"/>
      <c r="C12" s="14" t="s">
        <v>141</v>
      </c>
      <c r="D12" s="80"/>
      <c r="E12" s="12"/>
      <c r="F12" s="12"/>
      <c r="G12" s="12"/>
    </row>
    <row r="13" ht="21" customHeight="1" spans="1:7">
      <c r="A13" s="44"/>
      <c r="B13" s="76"/>
      <c r="C13" s="14" t="s">
        <v>142</v>
      </c>
      <c r="D13" s="80"/>
      <c r="E13" s="12"/>
      <c r="F13" s="12"/>
      <c r="G13" s="12"/>
    </row>
    <row r="14" ht="21" customHeight="1" spans="1:7">
      <c r="A14" s="14"/>
      <c r="B14" s="81"/>
      <c r="C14" s="14" t="s">
        <v>143</v>
      </c>
      <c r="D14" s="80">
        <v>162137</v>
      </c>
      <c r="E14" s="12"/>
      <c r="F14" s="12"/>
      <c r="G14" s="48"/>
    </row>
    <row r="15" ht="21" customHeight="1" spans="1:7">
      <c r="A15" s="14"/>
      <c r="B15" s="81"/>
      <c r="C15" s="14" t="s">
        <v>144</v>
      </c>
      <c r="D15" s="80"/>
      <c r="E15" s="12"/>
      <c r="F15" s="12"/>
      <c r="G15" s="12"/>
    </row>
    <row r="16" ht="21" customHeight="1" spans="1:7">
      <c r="A16" s="14"/>
      <c r="B16" s="81"/>
      <c r="C16" s="14" t="s">
        <v>145</v>
      </c>
      <c r="D16" s="80">
        <v>70304</v>
      </c>
      <c r="E16" s="12"/>
      <c r="F16" s="12"/>
      <c r="G16" s="12"/>
    </row>
    <row r="17" ht="21" customHeight="1" spans="1:7">
      <c r="A17" s="14"/>
      <c r="B17" s="81"/>
      <c r="C17" s="14" t="s">
        <v>146</v>
      </c>
      <c r="D17" s="80"/>
      <c r="E17" s="12"/>
      <c r="F17" s="12"/>
      <c r="G17" s="12"/>
    </row>
    <row r="18" ht="21" customHeight="1" spans="1:7">
      <c r="A18" s="14"/>
      <c r="B18" s="81"/>
      <c r="C18" s="14" t="s">
        <v>147</v>
      </c>
      <c r="D18" s="80"/>
      <c r="E18" s="12"/>
      <c r="F18" s="12"/>
      <c r="G18" s="12"/>
    </row>
    <row r="19" ht="21" customHeight="1" spans="1:7">
      <c r="A19" s="14"/>
      <c r="B19" s="14"/>
      <c r="C19" s="14" t="s">
        <v>148</v>
      </c>
      <c r="D19" s="80"/>
      <c r="E19" s="12"/>
      <c r="F19" s="12"/>
      <c r="G19" s="12"/>
    </row>
    <row r="20" ht="21" customHeight="1" spans="1:7">
      <c r="A20" s="14"/>
      <c r="B20" s="14"/>
      <c r="C20" s="14" t="s">
        <v>149</v>
      </c>
      <c r="D20" s="80"/>
      <c r="E20" s="12"/>
      <c r="F20" s="12"/>
      <c r="G20" s="12"/>
    </row>
    <row r="21" ht="21" customHeight="1" spans="1:7">
      <c r="A21" s="14"/>
      <c r="B21" s="14"/>
      <c r="C21" s="14" t="s">
        <v>150</v>
      </c>
      <c r="D21" s="80"/>
      <c r="E21" s="12"/>
      <c r="F21" s="12"/>
      <c r="G21" s="12"/>
    </row>
    <row r="22" ht="21" customHeight="1" spans="1:7">
      <c r="A22" s="14"/>
      <c r="B22" s="14"/>
      <c r="C22" s="14" t="s">
        <v>151</v>
      </c>
      <c r="D22" s="80"/>
      <c r="E22" s="12"/>
      <c r="F22" s="12"/>
      <c r="G22" s="12"/>
    </row>
    <row r="23" ht="21" customHeight="1" spans="1:7">
      <c r="A23" s="14"/>
      <c r="B23" s="14"/>
      <c r="C23" s="14" t="s">
        <v>152</v>
      </c>
      <c r="D23" s="80"/>
      <c r="E23" s="12"/>
      <c r="F23" s="12"/>
      <c r="G23" s="12"/>
    </row>
    <row r="24" ht="21" customHeight="1" spans="1:7">
      <c r="A24" s="14"/>
      <c r="B24" s="14"/>
      <c r="C24" s="14" t="s">
        <v>153</v>
      </c>
      <c r="D24" s="80"/>
      <c r="E24" s="12"/>
      <c r="F24" s="12"/>
      <c r="G24" s="12"/>
    </row>
    <row r="25" ht="21" customHeight="1" spans="1:7">
      <c r="A25" s="14"/>
      <c r="B25" s="14"/>
      <c r="C25" s="14" t="s">
        <v>154</v>
      </c>
      <c r="D25" s="80"/>
      <c r="E25" s="12"/>
      <c r="F25" s="12"/>
      <c r="G25" s="12"/>
    </row>
    <row r="26" ht="21" customHeight="1" spans="1:7">
      <c r="A26" s="14"/>
      <c r="B26" s="14"/>
      <c r="C26" s="14" t="s">
        <v>155</v>
      </c>
      <c r="D26" s="80"/>
      <c r="E26" s="12"/>
      <c r="F26" s="12"/>
      <c r="G26" s="12"/>
    </row>
    <row r="27" ht="21" customHeight="1" spans="1:7">
      <c r="A27" s="14"/>
      <c r="B27" s="14"/>
      <c r="C27" s="14" t="s">
        <v>156</v>
      </c>
      <c r="D27" s="80"/>
      <c r="E27" s="12"/>
      <c r="F27" s="12"/>
      <c r="G27" s="12"/>
    </row>
    <row r="28" ht="21" customHeight="1" spans="1:7">
      <c r="A28" s="14"/>
      <c r="B28" s="14"/>
      <c r="C28" s="14" t="s">
        <v>157</v>
      </c>
      <c r="D28" s="80"/>
      <c r="E28" s="12"/>
      <c r="F28" s="12"/>
      <c r="G28" s="12"/>
    </row>
    <row r="29" ht="21" customHeight="1" spans="1:7">
      <c r="A29" s="14"/>
      <c r="B29" s="14"/>
      <c r="C29" s="14" t="s">
        <v>158</v>
      </c>
      <c r="D29" s="80"/>
      <c r="E29" s="12"/>
      <c r="F29" s="12"/>
      <c r="G29" s="12"/>
    </row>
    <row r="30" ht="21" customHeight="1" spans="1:7">
      <c r="A30" s="14"/>
      <c r="B30" s="14"/>
      <c r="C30" s="14" t="s">
        <v>159</v>
      </c>
      <c r="D30" s="80"/>
      <c r="E30" s="12"/>
      <c r="F30" s="12"/>
      <c r="G30" s="12"/>
    </row>
    <row r="31" ht="21" customHeight="1" spans="1:7">
      <c r="A31" s="14"/>
      <c r="B31" s="14"/>
      <c r="C31" s="14" t="s">
        <v>160</v>
      </c>
      <c r="D31" s="80"/>
      <c r="E31" s="12"/>
      <c r="F31" s="12"/>
      <c r="G31" s="12"/>
    </row>
    <row r="32" ht="21" customHeight="1" spans="1:7">
      <c r="A32" s="14"/>
      <c r="B32" s="14"/>
      <c r="C32" s="14" t="s">
        <v>161</v>
      </c>
      <c r="D32" s="80"/>
      <c r="E32" s="12"/>
      <c r="F32" s="12"/>
      <c r="G32" s="12"/>
    </row>
    <row r="33" ht="21" customHeight="1" spans="1:7">
      <c r="A33" s="14"/>
      <c r="B33" s="14"/>
      <c r="C33" s="14" t="s">
        <v>162</v>
      </c>
      <c r="D33" s="80"/>
      <c r="E33" s="12"/>
      <c r="F33" s="12"/>
      <c r="G33" s="12"/>
    </row>
    <row r="34" ht="21" customHeight="1" spans="1:7">
      <c r="A34" s="14"/>
      <c r="B34" s="14"/>
      <c r="C34" s="14" t="s">
        <v>163</v>
      </c>
      <c r="D34" s="80"/>
      <c r="E34" s="12"/>
      <c r="F34" s="12"/>
      <c r="G34" s="12"/>
    </row>
    <row r="35" ht="21" customHeight="1" spans="1:7">
      <c r="A35" s="14"/>
      <c r="B35" s="14"/>
      <c r="C35" s="14" t="s">
        <v>164</v>
      </c>
      <c r="D35" s="80"/>
      <c r="E35" s="12"/>
      <c r="F35" s="12"/>
      <c r="G35" s="12"/>
    </row>
    <row r="36" ht="21" customHeight="1" spans="1:7">
      <c r="A36" s="14"/>
      <c r="B36" s="14"/>
      <c r="C36" s="14" t="s">
        <v>165</v>
      </c>
      <c r="D36" s="79"/>
      <c r="E36" s="12"/>
      <c r="F36" s="12"/>
      <c r="G36" s="12"/>
    </row>
    <row r="37" ht="21" customHeight="1" spans="1:7">
      <c r="A37" s="45" t="s">
        <v>166</v>
      </c>
      <c r="B37" s="82">
        <f>B6</f>
        <v>1461721</v>
      </c>
      <c r="C37" s="45" t="s">
        <v>167</v>
      </c>
      <c r="D37" s="83">
        <f>D6</f>
        <v>1461721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48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3" sqref="D13"/>
    </sheetView>
  </sheetViews>
  <sheetFormatPr defaultColWidth="10" defaultRowHeight="14.25" outlineLevelRow="7"/>
  <cols>
    <col min="1" max="1" width="25.25" customWidth="1"/>
    <col min="2" max="2" width="14.75" customWidth="1"/>
    <col min="3" max="4" width="13.625" customWidth="1"/>
    <col min="5" max="5" width="9.125" customWidth="1"/>
    <col min="6" max="6" width="9.25" customWidth="1"/>
    <col min="7" max="7" width="12.75" customWidth="1"/>
    <col min="8" max="8" width="9.25" customWidth="1"/>
    <col min="9" max="9" width="7.75" customWidth="1"/>
    <col min="10" max="10" width="11.25" customWidth="1"/>
    <col min="11" max="11" width="9.5" customWidth="1"/>
  </cols>
  <sheetData>
    <row r="1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" customHeight="1" spans="1:11">
      <c r="A3" s="12"/>
      <c r="B3" s="12"/>
      <c r="C3" s="12"/>
      <c r="D3" s="12"/>
      <c r="E3" s="12"/>
      <c r="F3" s="12"/>
      <c r="G3" s="12"/>
      <c r="H3" s="12"/>
      <c r="I3" s="12"/>
      <c r="J3" s="58" t="s">
        <v>36</v>
      </c>
      <c r="K3" s="58"/>
    </row>
    <row r="4" ht="22.7" customHeight="1" spans="1:11">
      <c r="A4" s="45" t="s">
        <v>169</v>
      </c>
      <c r="B4" s="45" t="s">
        <v>117</v>
      </c>
      <c r="C4" s="45" t="s">
        <v>170</v>
      </c>
      <c r="D4" s="45"/>
      <c r="E4" s="45"/>
      <c r="F4" s="45" t="s">
        <v>171</v>
      </c>
      <c r="G4" s="45"/>
      <c r="H4" s="45"/>
      <c r="I4" s="45" t="s">
        <v>172</v>
      </c>
      <c r="J4" s="45"/>
      <c r="K4" s="45"/>
    </row>
    <row r="5" ht="22.7" customHeight="1" spans="1:11">
      <c r="A5" s="45"/>
      <c r="B5" s="45"/>
      <c r="C5" s="13" t="s">
        <v>117</v>
      </c>
      <c r="D5" s="13" t="s">
        <v>114</v>
      </c>
      <c r="E5" s="13" t="s">
        <v>115</v>
      </c>
      <c r="F5" s="13" t="s">
        <v>117</v>
      </c>
      <c r="G5" s="13" t="s">
        <v>114</v>
      </c>
      <c r="H5" s="13" t="s">
        <v>115</v>
      </c>
      <c r="I5" s="13" t="s">
        <v>117</v>
      </c>
      <c r="J5" s="13" t="s">
        <v>114</v>
      </c>
      <c r="K5" s="13" t="s">
        <v>115</v>
      </c>
    </row>
    <row r="6" ht="22.7" customHeight="1" spans="1:11">
      <c r="A6" s="44" t="s">
        <v>117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ht="22.7" customHeight="1" spans="1:11">
      <c r="A7" s="75" t="s">
        <v>173</v>
      </c>
      <c r="B7" s="74">
        <v>1461721</v>
      </c>
      <c r="C7" s="74">
        <v>1461721</v>
      </c>
      <c r="D7" s="76">
        <v>1461721</v>
      </c>
      <c r="E7" s="76"/>
      <c r="F7" s="76"/>
      <c r="G7" s="76"/>
      <c r="H7" s="76"/>
      <c r="I7" s="76"/>
      <c r="J7" s="76"/>
      <c r="K7" s="76"/>
    </row>
    <row r="8" ht="22.7" customHeight="1" spans="1:11">
      <c r="A8" s="77"/>
      <c r="B8" s="78"/>
      <c r="C8" s="78"/>
      <c r="D8" s="76"/>
      <c r="E8" s="76"/>
      <c r="F8" s="76"/>
      <c r="G8" s="76"/>
      <c r="H8" s="76"/>
      <c r="I8" s="76"/>
      <c r="J8" s="76"/>
      <c r="K8" s="7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48031496062992" right="0.44" top="0.275590551181102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11" sqref="E11"/>
    </sheetView>
  </sheetViews>
  <sheetFormatPr defaultColWidth="10" defaultRowHeight="14.25" outlineLevelCol="4"/>
  <cols>
    <col min="1" max="1" width="11.625" customWidth="1"/>
    <col min="2" max="2" width="25.75" customWidth="1"/>
    <col min="3" max="4" width="14.75" customWidth="1"/>
    <col min="5" max="5" width="25.625" customWidth="1"/>
  </cols>
  <sheetData>
    <row r="1" customHeight="1" spans="1:1">
      <c r="A1" s="59"/>
    </row>
    <row r="2" ht="36.95" customHeight="1" spans="1:5">
      <c r="A2" s="11" t="s">
        <v>174</v>
      </c>
      <c r="B2" s="11"/>
      <c r="C2" s="11"/>
      <c r="D2" s="11"/>
      <c r="E2" s="11"/>
    </row>
    <row r="3" ht="21.95" customHeight="1" spans="1:5">
      <c r="A3" s="12"/>
      <c r="B3" s="12"/>
      <c r="C3" s="58" t="s">
        <v>36</v>
      </c>
      <c r="D3" s="58"/>
      <c r="E3" s="58"/>
    </row>
    <row r="4" ht="22.7" customHeight="1" spans="1:5">
      <c r="A4" s="49" t="s">
        <v>112</v>
      </c>
      <c r="B4" s="49"/>
      <c r="C4" s="49" t="s">
        <v>170</v>
      </c>
      <c r="D4" s="49"/>
      <c r="E4" s="49"/>
    </row>
    <row r="5" ht="22.7" customHeight="1" spans="1:5">
      <c r="A5" s="60" t="s">
        <v>175</v>
      </c>
      <c r="B5" s="60" t="s">
        <v>176</v>
      </c>
      <c r="C5" s="61" t="s">
        <v>117</v>
      </c>
      <c r="D5" s="60" t="s">
        <v>114</v>
      </c>
      <c r="E5" s="60" t="s">
        <v>115</v>
      </c>
    </row>
    <row r="6" ht="22.7" customHeight="1" spans="1:5">
      <c r="A6" s="62"/>
      <c r="B6" s="63" t="s">
        <v>117</v>
      </c>
      <c r="C6" s="64">
        <v>1461721</v>
      </c>
      <c r="D6" s="64">
        <v>1461721</v>
      </c>
      <c r="E6" s="71"/>
    </row>
    <row r="7" ht="29.1" customHeight="1" spans="1:5">
      <c r="A7" s="36" t="s">
        <v>177</v>
      </c>
      <c r="B7" s="36" t="s">
        <v>178</v>
      </c>
      <c r="C7" s="65">
        <v>1229280</v>
      </c>
      <c r="D7" s="65">
        <v>1229280</v>
      </c>
      <c r="E7" s="72"/>
    </row>
    <row r="8" ht="29.1" customHeight="1" spans="1:5">
      <c r="A8" s="36" t="s">
        <v>179</v>
      </c>
      <c r="B8" s="36" t="s">
        <v>180</v>
      </c>
      <c r="C8" s="65">
        <v>1229280</v>
      </c>
      <c r="D8" s="65">
        <v>1229280</v>
      </c>
      <c r="E8" s="72"/>
    </row>
    <row r="9" ht="29.1" customHeight="1" spans="1:5">
      <c r="A9" s="53" t="s">
        <v>181</v>
      </c>
      <c r="B9" s="53" t="s">
        <v>180</v>
      </c>
      <c r="C9" s="66">
        <v>1229281</v>
      </c>
      <c r="D9" s="66">
        <v>1229281</v>
      </c>
      <c r="E9" s="73"/>
    </row>
    <row r="10" ht="29.1" customHeight="1" spans="1:5">
      <c r="A10" s="53" t="s">
        <v>182</v>
      </c>
      <c r="B10" s="53" t="s">
        <v>183</v>
      </c>
      <c r="C10" s="67">
        <v>162137</v>
      </c>
      <c r="D10" s="67">
        <v>162137</v>
      </c>
      <c r="E10" s="42"/>
    </row>
    <row r="11" ht="29.1" customHeight="1" spans="1:5">
      <c r="A11" s="53" t="s">
        <v>184</v>
      </c>
      <c r="B11" s="53" t="s">
        <v>185</v>
      </c>
      <c r="C11" s="68">
        <v>159045</v>
      </c>
      <c r="D11" s="68">
        <v>159045</v>
      </c>
      <c r="E11" s="42"/>
    </row>
    <row r="12" ht="29.1" customHeight="1" spans="1:5">
      <c r="A12" s="53" t="s">
        <v>186</v>
      </c>
      <c r="B12" s="53" t="s">
        <v>187</v>
      </c>
      <c r="C12" s="68">
        <v>4500</v>
      </c>
      <c r="D12" s="68">
        <v>4500</v>
      </c>
      <c r="E12" s="42"/>
    </row>
    <row r="13" ht="29.1" customHeight="1" spans="1:5">
      <c r="A13" s="69">
        <v>2080505</v>
      </c>
      <c r="B13" s="70" t="s">
        <v>188</v>
      </c>
      <c r="C13" s="68">
        <v>154545</v>
      </c>
      <c r="D13" s="68">
        <v>154545</v>
      </c>
      <c r="E13" s="42"/>
    </row>
    <row r="14" ht="29.1" customHeight="1" spans="1:5">
      <c r="A14" s="69">
        <v>20899</v>
      </c>
      <c r="B14" s="70" t="s">
        <v>189</v>
      </c>
      <c r="C14" s="68">
        <v>3092</v>
      </c>
      <c r="D14" s="68">
        <v>3092</v>
      </c>
      <c r="E14" s="42"/>
    </row>
    <row r="15" ht="29.1" customHeight="1" spans="1:5">
      <c r="A15" s="69">
        <v>2089999</v>
      </c>
      <c r="B15" s="70" t="s">
        <v>189</v>
      </c>
      <c r="C15" s="68">
        <v>3092</v>
      </c>
      <c r="D15" s="68">
        <v>3092</v>
      </c>
      <c r="E15" s="42"/>
    </row>
    <row r="16" ht="29.1" customHeight="1" spans="1:5">
      <c r="A16" s="69">
        <v>210</v>
      </c>
      <c r="B16" s="70" t="s">
        <v>190</v>
      </c>
      <c r="C16" s="67">
        <v>70304</v>
      </c>
      <c r="D16" s="67">
        <v>70304</v>
      </c>
      <c r="E16" s="42"/>
    </row>
    <row r="17" ht="29.1" customHeight="1" spans="1:5">
      <c r="A17" s="69">
        <v>21011</v>
      </c>
      <c r="B17" s="70" t="s">
        <v>191</v>
      </c>
      <c r="C17" s="68">
        <v>70304</v>
      </c>
      <c r="D17" s="68">
        <v>70304</v>
      </c>
      <c r="E17" s="42"/>
    </row>
    <row r="18" ht="29.1" customHeight="1" spans="1:5">
      <c r="A18" s="69">
        <v>2101102</v>
      </c>
      <c r="B18" s="70" t="s">
        <v>192</v>
      </c>
      <c r="C18" s="68">
        <v>70304</v>
      </c>
      <c r="D18" s="68">
        <v>70304</v>
      </c>
      <c r="E18" s="42"/>
    </row>
  </sheetData>
  <mergeCells count="4">
    <mergeCell ref="A2:E2"/>
    <mergeCell ref="C3:E3"/>
    <mergeCell ref="A4:B4"/>
    <mergeCell ref="C4:E4"/>
  </mergeCells>
  <pageMargins left="0.47" right="0.27" top="0.268999993801117" bottom="0.268999993801117" header="0.22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workbookViewId="0">
      <selection activeCell="H23" sqref="H23"/>
    </sheetView>
  </sheetViews>
  <sheetFormatPr defaultColWidth="10" defaultRowHeight="14.25" outlineLevelCol="4"/>
  <cols>
    <col min="1" max="1" width="13.75" customWidth="1"/>
    <col min="2" max="2" width="28.375" customWidth="1"/>
    <col min="3" max="3" width="14.25" customWidth="1"/>
    <col min="4" max="4" width="16.125" customWidth="1"/>
    <col min="5" max="5" width="18.25" customWidth="1"/>
  </cols>
  <sheetData>
    <row r="1" ht="18" customHeight="1" spans="1:5">
      <c r="A1" s="10"/>
      <c r="B1" s="10"/>
      <c r="C1" s="10"/>
      <c r="D1" s="10"/>
      <c r="E1" s="10"/>
    </row>
    <row r="2" ht="33" customHeight="1" spans="1:5">
      <c r="A2" s="11" t="s">
        <v>193</v>
      </c>
      <c r="B2" s="11"/>
      <c r="C2" s="11"/>
      <c r="D2" s="11"/>
      <c r="E2" s="11"/>
    </row>
    <row r="3" ht="18" customHeight="1" spans="1:5">
      <c r="A3" s="48"/>
      <c r="B3" s="48"/>
      <c r="C3" s="12"/>
      <c r="D3" s="12"/>
      <c r="E3" s="58" t="s">
        <v>36</v>
      </c>
    </row>
    <row r="4" ht="19.5" customHeight="1" spans="1:5">
      <c r="A4" s="49" t="s">
        <v>194</v>
      </c>
      <c r="B4" s="49"/>
      <c r="C4" s="49" t="s">
        <v>195</v>
      </c>
      <c r="D4" s="49"/>
      <c r="E4" s="49"/>
    </row>
    <row r="5" ht="18.75" customHeight="1" spans="1:5">
      <c r="A5" s="49" t="s">
        <v>175</v>
      </c>
      <c r="B5" s="49" t="s">
        <v>176</v>
      </c>
      <c r="C5" s="49" t="s">
        <v>117</v>
      </c>
      <c r="D5" s="49" t="s">
        <v>196</v>
      </c>
      <c r="E5" s="49" t="s">
        <v>197</v>
      </c>
    </row>
    <row r="6" ht="12.4" customHeight="1" spans="1:5">
      <c r="A6" s="49"/>
      <c r="B6" s="50" t="s">
        <v>117</v>
      </c>
      <c r="C6" s="51">
        <v>1461721</v>
      </c>
      <c r="D6" s="51">
        <v>1298379</v>
      </c>
      <c r="E6" s="37">
        <v>163341.91</v>
      </c>
    </row>
    <row r="7" ht="12.4" customHeight="1" spans="1:5">
      <c r="A7" s="36" t="s">
        <v>198</v>
      </c>
      <c r="B7" s="36" t="s">
        <v>199</v>
      </c>
      <c r="C7" s="52">
        <v>1293879</v>
      </c>
      <c r="D7" s="52">
        <v>1293879</v>
      </c>
      <c r="E7" s="52"/>
    </row>
    <row r="8" ht="12.4" customHeight="1" spans="1:5">
      <c r="A8" s="53" t="s">
        <v>200</v>
      </c>
      <c r="B8" s="53" t="s">
        <v>201</v>
      </c>
      <c r="C8" s="54">
        <v>489938</v>
      </c>
      <c r="D8" s="54">
        <v>489938</v>
      </c>
      <c r="E8" s="54"/>
    </row>
    <row r="9" ht="12.4" customHeight="1" spans="1:5">
      <c r="A9" s="53" t="s">
        <v>202</v>
      </c>
      <c r="B9" s="55" t="s">
        <v>203</v>
      </c>
      <c r="C9" s="40">
        <v>344116</v>
      </c>
      <c r="D9" s="40">
        <v>344116</v>
      </c>
      <c r="E9" s="42"/>
    </row>
    <row r="10" ht="12.4" customHeight="1" spans="1:5">
      <c r="A10" s="53" t="s">
        <v>204</v>
      </c>
      <c r="B10" s="55" t="s">
        <v>205</v>
      </c>
      <c r="C10" s="40">
        <v>231884</v>
      </c>
      <c r="D10" s="40">
        <v>231884</v>
      </c>
      <c r="E10" s="42"/>
    </row>
    <row r="11" ht="12.4" customHeight="1" spans="1:5">
      <c r="A11" s="53" t="s">
        <v>206</v>
      </c>
      <c r="B11" s="55" t="s">
        <v>207</v>
      </c>
      <c r="C11" s="40"/>
      <c r="D11" s="40"/>
      <c r="E11" s="42"/>
    </row>
    <row r="12" ht="12.4" customHeight="1" spans="1:5">
      <c r="A12" s="53" t="s">
        <v>208</v>
      </c>
      <c r="B12" s="55" t="s">
        <v>209</v>
      </c>
      <c r="C12" s="40"/>
      <c r="D12" s="40"/>
      <c r="E12" s="42"/>
    </row>
    <row r="13" ht="12.4" customHeight="1" spans="1:5">
      <c r="A13" s="53" t="s">
        <v>210</v>
      </c>
      <c r="B13" s="55" t="s">
        <v>211</v>
      </c>
      <c r="C13" s="40">
        <v>154545</v>
      </c>
      <c r="D13" s="40">
        <v>154545</v>
      </c>
      <c r="E13" s="42"/>
    </row>
    <row r="14" ht="12.4" customHeight="1" spans="1:5">
      <c r="A14" s="53" t="s">
        <v>212</v>
      </c>
      <c r="B14" s="55" t="s">
        <v>213</v>
      </c>
      <c r="C14" s="40"/>
      <c r="D14" s="40"/>
      <c r="E14" s="42"/>
    </row>
    <row r="15" ht="12.4" customHeight="1" spans="1:5">
      <c r="A15" s="53" t="s">
        <v>214</v>
      </c>
      <c r="B15" s="55" t="s">
        <v>215</v>
      </c>
      <c r="C15" s="40">
        <v>70304</v>
      </c>
      <c r="D15" s="40">
        <v>70304</v>
      </c>
      <c r="E15" s="42"/>
    </row>
    <row r="16" ht="12.4" customHeight="1" spans="1:5">
      <c r="A16" s="53" t="s">
        <v>216</v>
      </c>
      <c r="B16" s="55" t="s">
        <v>217</v>
      </c>
      <c r="C16" s="40">
        <v>3092</v>
      </c>
      <c r="D16" s="40">
        <v>3092</v>
      </c>
      <c r="E16" s="42"/>
    </row>
    <row r="17" ht="12.4" customHeight="1" spans="1:5">
      <c r="A17" s="53" t="s">
        <v>218</v>
      </c>
      <c r="B17" s="55" t="s">
        <v>219</v>
      </c>
      <c r="C17" s="42"/>
      <c r="D17" s="40"/>
      <c r="E17" s="42"/>
    </row>
    <row r="18" ht="12.4" customHeight="1" spans="1:5">
      <c r="A18" s="53" t="s">
        <v>220</v>
      </c>
      <c r="B18" s="55" t="s">
        <v>221</v>
      </c>
      <c r="C18" s="42"/>
      <c r="D18" s="40"/>
      <c r="E18" s="42"/>
    </row>
    <row r="19" ht="12.4" customHeight="1" spans="1:5">
      <c r="A19" s="36">
        <v>302</v>
      </c>
      <c r="B19" s="36" t="s">
        <v>222</v>
      </c>
      <c r="C19" s="37">
        <v>163341.91</v>
      </c>
      <c r="D19" s="42"/>
      <c r="E19" s="37">
        <v>163341.91</v>
      </c>
    </row>
    <row r="20" ht="12.4" customHeight="1" spans="1:5">
      <c r="A20" s="38">
        <v>30201</v>
      </c>
      <c r="B20" s="39" t="s">
        <v>223</v>
      </c>
      <c r="C20" s="40">
        <v>29000</v>
      </c>
      <c r="D20" s="42"/>
      <c r="E20" s="40">
        <v>29000</v>
      </c>
    </row>
    <row r="21" ht="12.4" customHeight="1" spans="1:5">
      <c r="A21" s="38">
        <v>30202</v>
      </c>
      <c r="B21" s="39" t="s">
        <v>224</v>
      </c>
      <c r="C21" s="40">
        <v>2000</v>
      </c>
      <c r="D21" s="42"/>
      <c r="E21" s="40">
        <v>2000</v>
      </c>
    </row>
    <row r="22" ht="12.4" customHeight="1" spans="1:5">
      <c r="A22" s="38">
        <v>30203</v>
      </c>
      <c r="B22" s="39" t="s">
        <v>225</v>
      </c>
      <c r="C22" s="40"/>
      <c r="D22" s="42"/>
      <c r="E22" s="40"/>
    </row>
    <row r="23" ht="12.4" customHeight="1" spans="1:5">
      <c r="A23" s="38">
        <v>30204</v>
      </c>
      <c r="B23" s="39" t="s">
        <v>226</v>
      </c>
      <c r="C23" s="40"/>
      <c r="D23" s="42"/>
      <c r="E23" s="40"/>
    </row>
    <row r="24" ht="12.4" customHeight="1" spans="1:5">
      <c r="A24" s="38">
        <v>30205</v>
      </c>
      <c r="B24" s="39" t="s">
        <v>227</v>
      </c>
      <c r="C24" s="40"/>
      <c r="D24" s="42"/>
      <c r="E24" s="40"/>
    </row>
    <row r="25" ht="12.4" customHeight="1" spans="1:5">
      <c r="A25" s="38">
        <v>30206</v>
      </c>
      <c r="B25" s="39" t="s">
        <v>228</v>
      </c>
      <c r="C25" s="40"/>
      <c r="D25" s="42"/>
      <c r="E25" s="40"/>
    </row>
    <row r="26" ht="12.4" customHeight="1" spans="1:5">
      <c r="A26" s="38">
        <v>30207</v>
      </c>
      <c r="B26" s="39" t="s">
        <v>229</v>
      </c>
      <c r="C26" s="40">
        <v>9000</v>
      </c>
      <c r="D26" s="42"/>
      <c r="E26" s="40">
        <v>9000</v>
      </c>
    </row>
    <row r="27" ht="12.4" customHeight="1" spans="1:5">
      <c r="A27" s="38">
        <v>30208</v>
      </c>
      <c r="B27" s="39" t="s">
        <v>230</v>
      </c>
      <c r="C27" s="40"/>
      <c r="D27" s="42"/>
      <c r="E27" s="40"/>
    </row>
    <row r="28" ht="12.4" customHeight="1" spans="1:5">
      <c r="A28" s="38">
        <v>30209</v>
      </c>
      <c r="B28" s="39" t="s">
        <v>231</v>
      </c>
      <c r="C28" s="40"/>
      <c r="D28" s="42"/>
      <c r="E28" s="40"/>
    </row>
    <row r="29" ht="12.4" customHeight="1" spans="1:5">
      <c r="A29" s="38">
        <v>30210</v>
      </c>
      <c r="B29" s="39" t="s">
        <v>232</v>
      </c>
      <c r="C29" s="40">
        <v>18000</v>
      </c>
      <c r="D29" s="42"/>
      <c r="E29" s="40">
        <v>18000</v>
      </c>
    </row>
    <row r="30" ht="12.4" customHeight="1" spans="1:5">
      <c r="A30" s="38">
        <v>30211</v>
      </c>
      <c r="B30" s="39" t="s">
        <v>233</v>
      </c>
      <c r="C30" s="40"/>
      <c r="D30" s="42"/>
      <c r="E30" s="40"/>
    </row>
    <row r="31" ht="12.4" customHeight="1" spans="1:5">
      <c r="A31" s="38">
        <v>30212</v>
      </c>
      <c r="B31" s="39" t="s">
        <v>234</v>
      </c>
      <c r="C31" s="40"/>
      <c r="D31" s="42"/>
      <c r="E31" s="40"/>
    </row>
    <row r="32" ht="12.4" customHeight="1" spans="1:5">
      <c r="A32" s="38">
        <v>30213</v>
      </c>
      <c r="B32" s="39" t="s">
        <v>235</v>
      </c>
      <c r="C32" s="40"/>
      <c r="D32" s="42"/>
      <c r="E32" s="40"/>
    </row>
    <row r="33" ht="12.4" customHeight="1" spans="1:5">
      <c r="A33" s="38">
        <v>30214</v>
      </c>
      <c r="B33" s="39" t="s">
        <v>236</v>
      </c>
      <c r="C33" s="40"/>
      <c r="D33" s="42"/>
      <c r="E33" s="40"/>
    </row>
    <row r="34" ht="12.4" customHeight="1" spans="1:5">
      <c r="A34" s="38">
        <v>30215</v>
      </c>
      <c r="B34" s="39" t="s">
        <v>237</v>
      </c>
      <c r="C34" s="40"/>
      <c r="D34" s="42"/>
      <c r="E34" s="40"/>
    </row>
    <row r="35" ht="12.4" customHeight="1" spans="1:5">
      <c r="A35" s="38">
        <v>30216</v>
      </c>
      <c r="B35" s="39" t="s">
        <v>238</v>
      </c>
      <c r="C35" s="40"/>
      <c r="D35" s="42"/>
      <c r="E35" s="40"/>
    </row>
    <row r="36" ht="12.4" customHeight="1" spans="1:5">
      <c r="A36" s="38">
        <v>30217</v>
      </c>
      <c r="B36" s="39" t="s">
        <v>239</v>
      </c>
      <c r="C36" s="40"/>
      <c r="D36" s="42"/>
      <c r="E36" s="40"/>
    </row>
    <row r="37" ht="12.4" customHeight="1" spans="1:5">
      <c r="A37" s="38">
        <v>30218</v>
      </c>
      <c r="B37" s="39" t="s">
        <v>240</v>
      </c>
      <c r="C37" s="40"/>
      <c r="D37" s="42"/>
      <c r="E37" s="40"/>
    </row>
    <row r="38" ht="12.4" customHeight="1" spans="1:5">
      <c r="A38" s="41" t="s">
        <v>241</v>
      </c>
      <c r="B38" s="39" t="s">
        <v>242</v>
      </c>
      <c r="C38" s="40"/>
      <c r="D38" s="42"/>
      <c r="E38" s="40"/>
    </row>
    <row r="39" ht="12.4" customHeight="1" spans="1:5">
      <c r="A39" s="41" t="s">
        <v>243</v>
      </c>
      <c r="B39" s="39" t="s">
        <v>244</v>
      </c>
      <c r="C39" s="40">
        <v>2000</v>
      </c>
      <c r="D39" s="42"/>
      <c r="E39" s="40">
        <v>2000</v>
      </c>
    </row>
    <row r="40" ht="12.4" customHeight="1" spans="1:5">
      <c r="A40" s="41" t="s">
        <v>245</v>
      </c>
      <c r="B40" s="39" t="s">
        <v>246</v>
      </c>
      <c r="C40" s="40"/>
      <c r="D40" s="42"/>
      <c r="E40" s="40"/>
    </row>
    <row r="41" ht="12.4" customHeight="1" spans="1:5">
      <c r="A41" s="41" t="s">
        <v>247</v>
      </c>
      <c r="B41" s="39" t="s">
        <v>248</v>
      </c>
      <c r="C41" s="40">
        <v>7729</v>
      </c>
      <c r="D41" s="42"/>
      <c r="E41" s="40">
        <v>7729</v>
      </c>
    </row>
    <row r="42" ht="12.4" customHeight="1" spans="1:5">
      <c r="A42" s="41" t="s">
        <v>249</v>
      </c>
      <c r="B42" s="39" t="s">
        <v>250</v>
      </c>
      <c r="C42" s="40">
        <v>5613</v>
      </c>
      <c r="D42" s="42"/>
      <c r="E42" s="40">
        <v>5612.91</v>
      </c>
    </row>
    <row r="43" ht="12.4" customHeight="1" spans="1:5">
      <c r="A43" s="41" t="s">
        <v>251</v>
      </c>
      <c r="B43" s="39" t="s">
        <v>252</v>
      </c>
      <c r="C43" s="40"/>
      <c r="D43" s="42"/>
      <c r="E43" s="40"/>
    </row>
    <row r="44" ht="12.4" customHeight="1" spans="1:5">
      <c r="A44" s="41" t="s">
        <v>253</v>
      </c>
      <c r="B44" s="39" t="s">
        <v>254</v>
      </c>
      <c r="C44" s="40"/>
      <c r="D44" s="42"/>
      <c r="E44" s="40"/>
    </row>
    <row r="45" ht="12.4" customHeight="1" spans="1:5">
      <c r="A45" s="41" t="s">
        <v>253</v>
      </c>
      <c r="B45" s="39" t="s">
        <v>255</v>
      </c>
      <c r="C45" s="40">
        <v>90000</v>
      </c>
      <c r="D45" s="42"/>
      <c r="E45" s="40">
        <v>90000</v>
      </c>
    </row>
    <row r="46" ht="12.4" customHeight="1" spans="1:5">
      <c r="A46" s="41" t="s">
        <v>256</v>
      </c>
      <c r="B46" s="39" t="s">
        <v>257</v>
      </c>
      <c r="C46" s="42"/>
      <c r="D46" s="40"/>
      <c r="E46" s="42"/>
    </row>
    <row r="47" ht="12.4" customHeight="1" spans="1:5">
      <c r="A47" s="38">
        <v>303</v>
      </c>
      <c r="B47" s="56" t="s">
        <v>258</v>
      </c>
      <c r="C47" s="37">
        <v>4500</v>
      </c>
      <c r="D47" s="37">
        <v>4500</v>
      </c>
      <c r="E47" s="42"/>
    </row>
    <row r="48" ht="12.4" customHeight="1" spans="1:5">
      <c r="A48" s="38">
        <v>30301</v>
      </c>
      <c r="B48" s="57" t="s">
        <v>259</v>
      </c>
      <c r="C48" s="40"/>
      <c r="D48" s="40"/>
      <c r="E48" s="42"/>
    </row>
    <row r="49" ht="12.4" customHeight="1" spans="1:5">
      <c r="A49" s="38">
        <v>30302</v>
      </c>
      <c r="B49" s="57" t="s">
        <v>260</v>
      </c>
      <c r="C49" s="40">
        <v>4500</v>
      </c>
      <c r="D49" s="40">
        <v>4500</v>
      </c>
      <c r="E49" s="42"/>
    </row>
    <row r="50" ht="12.4" customHeight="1" spans="1:5">
      <c r="A50" s="38">
        <v>30303</v>
      </c>
      <c r="B50" s="57" t="s">
        <v>230</v>
      </c>
      <c r="C50" s="42"/>
      <c r="D50" s="40"/>
      <c r="E50" s="42"/>
    </row>
    <row r="51" ht="12.4" customHeight="1" spans="1:5">
      <c r="A51" s="38">
        <v>30304</v>
      </c>
      <c r="B51" s="57" t="s">
        <v>261</v>
      </c>
      <c r="C51" s="42"/>
      <c r="D51" s="40"/>
      <c r="E51" s="42"/>
    </row>
    <row r="52" ht="12.4" customHeight="1" spans="1:5">
      <c r="A52" s="38">
        <v>30305</v>
      </c>
      <c r="B52" s="57" t="s">
        <v>262</v>
      </c>
      <c r="C52" s="42"/>
      <c r="D52" s="40"/>
      <c r="E52" s="42"/>
    </row>
    <row r="53" ht="12.4" customHeight="1" spans="1:5">
      <c r="A53" s="38">
        <v>30306</v>
      </c>
      <c r="B53" s="57" t="s">
        <v>263</v>
      </c>
      <c r="C53" s="42"/>
      <c r="D53" s="40"/>
      <c r="E53" s="42"/>
    </row>
    <row r="54" ht="12.4" customHeight="1" spans="1:5">
      <c r="A54" s="38">
        <v>30307</v>
      </c>
      <c r="B54" s="57" t="s">
        <v>264</v>
      </c>
      <c r="C54" s="42"/>
      <c r="D54" s="40"/>
      <c r="E54" s="42"/>
    </row>
    <row r="55" ht="12.4" customHeight="1" spans="1:5">
      <c r="A55" s="38">
        <v>30308</v>
      </c>
      <c r="B55" s="57" t="s">
        <v>265</v>
      </c>
      <c r="C55" s="42"/>
      <c r="D55" s="40"/>
      <c r="E55" s="42"/>
    </row>
    <row r="56" ht="12.4" customHeight="1" spans="1:5">
      <c r="A56" s="38">
        <v>30309</v>
      </c>
      <c r="B56" s="57" t="s">
        <v>266</v>
      </c>
      <c r="C56" s="42"/>
      <c r="D56" s="40"/>
      <c r="E56" s="42"/>
    </row>
    <row r="57" ht="12.4" customHeight="1" spans="1:5">
      <c r="A57" s="38">
        <v>30310</v>
      </c>
      <c r="B57" s="57" t="s">
        <v>267</v>
      </c>
      <c r="C57" s="42"/>
      <c r="D57" s="40"/>
      <c r="E57" s="42"/>
    </row>
    <row r="58" ht="12.4" customHeight="1" spans="1:5">
      <c r="A58" s="38">
        <v>30311</v>
      </c>
      <c r="B58" s="57" t="s">
        <v>268</v>
      </c>
      <c r="C58" s="42"/>
      <c r="D58" s="40"/>
      <c r="E58" s="42"/>
    </row>
    <row r="59" ht="12.4" customHeight="1" spans="1:5">
      <c r="A59" s="38">
        <v>30399</v>
      </c>
      <c r="B59" s="57" t="s">
        <v>269</v>
      </c>
      <c r="C59" s="42"/>
      <c r="D59" s="40"/>
      <c r="E59" s="42"/>
    </row>
  </sheetData>
  <mergeCells count="4">
    <mergeCell ref="A2:E2"/>
    <mergeCell ref="A3:B3"/>
    <mergeCell ref="A4:B4"/>
    <mergeCell ref="C4:E4"/>
  </mergeCells>
  <pageMargins left="0.75" right="0.33" top="0.270000010728836" bottom="0.270000010728836" header="0.24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suma</cp:lastModifiedBy>
  <dcterms:created xsi:type="dcterms:W3CDTF">2023-01-31T16:53:00Z</dcterms:created>
  <cp:lastPrinted>2025-02-12T17:53:00Z</cp:lastPrinted>
  <dcterms:modified xsi:type="dcterms:W3CDTF">2025-02-20T17:26:03Z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54C80BC5E32D4B2596A6365A6DA0E22A</vt:lpwstr>
  </property>
</Properties>
</file>