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Sheet1" sheetId="1" state="hidden" r:id="rId1"/>
    <sheet name="宁县2022年国家开发投资集团公司定点帮扶项目计划表" sheetId="2" r:id="rId2"/>
  </sheets>
  <definedNames>
    <definedName name="_xlnm._FilterDatabase" localSheetId="0" hidden="1">Sheet1!$A$4:$Z$5</definedName>
    <definedName name="_xlnm.Print_Titles" localSheetId="0">Sheet1!$1:$3</definedName>
    <definedName name="_xlnm.Print_Titles" localSheetId="1">宁县2022年国家开发投资集团公司定点帮扶项目计划表!$2:$4</definedName>
  </definedNames>
  <calcPr calcId="144525"/>
</workbook>
</file>

<file path=xl/sharedStrings.xml><?xml version="1.0" encoding="utf-8"?>
<sst xmlns="http://schemas.openxmlformats.org/spreadsheetml/2006/main" count="211" uniqueCount="145">
  <si>
    <t>黔南州2020年第一批广州对口帮扶财政资金项目立项备案表</t>
  </si>
  <si>
    <t xml:space="preserve">
 </t>
  </si>
  <si>
    <t xml:space="preserve"> 申报时间：2019.10.10</t>
  </si>
  <si>
    <t>序号</t>
  </si>
  <si>
    <t>拟申报项目情况</t>
  </si>
  <si>
    <t>拟申报项目现状及需求</t>
  </si>
  <si>
    <t>拟申报子项目情况</t>
  </si>
  <si>
    <t>拟申报项目资金 概况</t>
  </si>
  <si>
    <t>项目建成后近期(一年)预计效益情况</t>
  </si>
  <si>
    <t>项目建成后远期(三年)预计效益情况</t>
  </si>
  <si>
    <t>备注</t>
  </si>
  <si>
    <t>县名</t>
  </si>
  <si>
    <t>项目名称</t>
  </si>
  <si>
    <t>项目类别</t>
  </si>
  <si>
    <t>所在乡(镇、街)和村(社区)</t>
  </si>
  <si>
    <t>是否贫困村</t>
  </si>
  <si>
    <t>建设性质</t>
  </si>
  <si>
    <t>项目现状</t>
  </si>
  <si>
    <t>项目需求</t>
  </si>
  <si>
    <t>项目建设内容</t>
  </si>
  <si>
    <t>子项目数量(个)</t>
  </si>
  <si>
    <t>概算资金(万元)</t>
  </si>
  <si>
    <t>申请资金(万元)</t>
  </si>
  <si>
    <t>自筹资金(万元)</t>
  </si>
  <si>
    <t>与建档立卡贫困户的利益联结机制</t>
  </si>
  <si>
    <t>受益贫困户数(户)</t>
  </si>
  <si>
    <t>受益贫困人数(人)</t>
  </si>
  <si>
    <t>受益户数(户)</t>
  </si>
  <si>
    <t>受益人数(人)</t>
  </si>
  <si>
    <t>带动贫困户脱贫(增收)效益(元/户/年)</t>
  </si>
  <si>
    <t>带动贫困户脱贫户数</t>
  </si>
  <si>
    <t>带动贫困户脱贫人数</t>
  </si>
  <si>
    <t>项目建成后远期(三年)预计带动受益户数</t>
  </si>
  <si>
    <t>项目建成后远期(三年)预计带动受益人数</t>
  </si>
  <si>
    <t>三都县</t>
  </si>
  <si>
    <r>
      <rPr>
        <sz val="9"/>
        <rFont val="仿宋_GB2312"/>
        <charset val="134"/>
      </rPr>
      <t>三都水族自治县中和镇元</t>
    </r>
    <r>
      <rPr>
        <sz val="9"/>
        <rFont val="宋体"/>
        <charset val="134"/>
      </rPr>
      <t>幹</t>
    </r>
    <r>
      <rPr>
        <sz val="9"/>
        <rFont val="仿宋_GB2312"/>
        <charset val="134"/>
      </rPr>
      <t>村达便卫生室新建项目</t>
    </r>
  </si>
  <si>
    <t>卫生基建类</t>
  </si>
  <si>
    <r>
      <rPr>
        <sz val="9"/>
        <rFont val="仿宋_GB2312"/>
        <charset val="134"/>
      </rPr>
      <t>中和镇元</t>
    </r>
    <r>
      <rPr>
        <sz val="9"/>
        <rFont val="宋体"/>
        <charset val="134"/>
      </rPr>
      <t>幹</t>
    </r>
    <r>
      <rPr>
        <sz val="9"/>
        <rFont val="仿宋_GB2312"/>
        <charset val="134"/>
      </rPr>
      <t>村</t>
    </r>
  </si>
  <si>
    <t>是</t>
  </si>
  <si>
    <t>新建</t>
  </si>
  <si>
    <r>
      <rPr>
        <sz val="9"/>
        <color indexed="8"/>
        <rFont val="仿宋_GB2312"/>
        <charset val="134"/>
      </rPr>
      <t>中和镇元</t>
    </r>
    <r>
      <rPr>
        <sz val="9"/>
        <color indexed="8"/>
        <rFont val="宋体"/>
        <charset val="134"/>
      </rPr>
      <t>幹</t>
    </r>
    <r>
      <rPr>
        <sz val="9"/>
        <color indexed="8"/>
        <rFont val="仿宋_GB2312"/>
        <charset val="134"/>
      </rPr>
      <t>村由：达便村、幸福村合并，该村村卫生室仅为60平方米，不能满足群众的服务要求。</t>
    </r>
  </si>
  <si>
    <r>
      <rPr>
        <sz val="9"/>
        <color indexed="8"/>
        <rFont val="仿宋_GB2312"/>
        <charset val="134"/>
      </rPr>
      <t>元</t>
    </r>
    <r>
      <rPr>
        <sz val="9"/>
        <color indexed="8"/>
        <rFont val="宋体"/>
        <charset val="134"/>
      </rPr>
      <t>幹</t>
    </r>
    <r>
      <rPr>
        <sz val="9"/>
        <color indexed="8"/>
        <rFont val="仿宋_GB2312"/>
        <charset val="134"/>
      </rPr>
      <t>村达便卫生室的建设，满足辖区内群众就近就医问题的需要。计划新建元</t>
    </r>
    <r>
      <rPr>
        <sz val="9"/>
        <color indexed="8"/>
        <rFont val="宋体"/>
        <charset val="134"/>
      </rPr>
      <t>幹</t>
    </r>
    <r>
      <rPr>
        <sz val="9"/>
        <color indexed="8"/>
        <rFont val="仿宋_GB2312"/>
        <charset val="134"/>
      </rPr>
      <t>村达便卫生室共一层，其中包括诊室、治疗室、药房、公共卫生室、康复室、生活区、卫生厕所等。</t>
    </r>
  </si>
  <si>
    <t xml:space="preserve">建筑总面积为150平方米。                       </t>
  </si>
  <si>
    <t>项目完成后，能让群众有一个良好的就医环境，村医有一个好的服务阵地。</t>
  </si>
  <si>
    <t>普惠项目</t>
  </si>
  <si>
    <t>三都水族自治县三合街道永康村行偿卫生室新建项目</t>
  </si>
  <si>
    <t>三合街道永康村</t>
  </si>
  <si>
    <t>永康村由：行偿村、夭寨村合并，该村村卫生室仅为60平方米，不能满足群众的服务要求。</t>
  </si>
  <si>
    <t>永康村行偿卫生室的建设，满足辖区内群众就近就医问题的需要。计划新建永康村行偿卫生室共一层，其中包括诊室、治疗室、药房、公共卫生室、康复室、生活区、卫生厕所等。</t>
  </si>
  <si>
    <t>三都水族自治县都江镇新合村甲找卫生室新建项目</t>
  </si>
  <si>
    <t>都江镇新合村</t>
  </si>
  <si>
    <t>新合村：甲找村、甲雄村、千秋村、塔石村合并，该村目前设置有3个卫生室，甲雄、千秋、甲找卫生室，村与村之间距离较远，不能达到服务群众的要求。</t>
  </si>
  <si>
    <t>新合村甲找卫生室的建设，满足辖区内群众就近就医问题的需要。计划新建甲找卫生室共两层，其中包括诊室、治疗室、药房、公共卫生室、康复室、生活区、健康宣教室、卫生厕所等。</t>
  </si>
  <si>
    <t xml:space="preserve">建筑总面积为153.26平方米。                       </t>
  </si>
  <si>
    <t>三都水族自治县都江镇灵山村卫生室新建项目</t>
  </si>
  <si>
    <t>都江镇灵山村</t>
  </si>
  <si>
    <t>灵山村，属原控抗村，该村无村卫生室，不能给群众提供基本医疗服务。</t>
  </si>
  <si>
    <t>灵山村卫生室的建设，满足辖区内群众就近就医问题的需要。计划新建灵山村卫生室共一层，其中包括诊室、治疗室、药房、公共卫生室、康复室、生活区、卫生厕所等。</t>
  </si>
  <si>
    <t xml:space="preserve">建筑总面积为125.7平方米。                       </t>
  </si>
  <si>
    <t>罗甸县</t>
  </si>
  <si>
    <t>深度贫困村卫生室建设项目</t>
  </si>
  <si>
    <t xml:space="preserve">打改村
油烟村
尖坡村
牛棚村
布苏村
新茂村
高山村
把坝村
抗村村
</t>
  </si>
  <si>
    <t>改扩建</t>
  </si>
  <si>
    <r>
      <rPr>
        <sz val="9"/>
        <rFont val="仿宋_GB2312"/>
        <charset val="134"/>
      </rPr>
      <t>罗甸县打改村、油烟村、尖坡村、牛棚村、布苏村、新茂村、高山村、把坝村、抗村村9</t>
    </r>
    <r>
      <rPr>
        <sz val="9"/>
        <color indexed="8"/>
        <rFont val="仿宋_GB2312"/>
        <charset val="134"/>
      </rPr>
      <t>村卫生室不达标，为确保9个村能够顺利出列，需改扩建标准化卫生室</t>
    </r>
    <r>
      <rPr>
        <sz val="9"/>
        <rFont val="仿宋_GB2312"/>
        <charset val="134"/>
      </rPr>
      <t>。</t>
    </r>
  </si>
  <si>
    <t>县域行政村必须建设有一所达标的村卫生室，我局经过排查，结合《乡镇卫生室建设标准》（建标107—2008）等文件精神，改建扩罗甸县打改村、油烟村、尖坡村、牛棚村、布苏村、新茂村、高山村、把坝村、抗村村卫生室已迫在眉睫。</t>
  </si>
  <si>
    <r>
      <rPr>
        <sz val="9"/>
        <rFont val="仿宋_GB2312"/>
        <charset val="134"/>
      </rPr>
      <t>罗甸县打改村、油烟村、尖坡村、牛棚村、布苏村、新茂村、高山村、把坝村、抗村村村卫生室建设项目包括主体工程和附属工程两个部分，改建扩面积610</t>
    </r>
    <r>
      <rPr>
        <sz val="9"/>
        <rFont val="宋体"/>
        <charset val="134"/>
      </rPr>
      <t>㎡</t>
    </r>
    <r>
      <rPr>
        <sz val="9"/>
        <rFont val="仿宋_GB2312"/>
        <charset val="134"/>
      </rPr>
      <t>，总投资约60万元。</t>
    </r>
  </si>
  <si>
    <t>由于村卫生室建设覆盖率和达标率是健康扶贫考核评估验收重要内容，现急需改建扩打改村、油烟村、尖坡村、牛棚村、布苏村、新茂村、高山村、把坝村、抗村村9个村卫生室，卫生室业务用房建成投入使用后，将使各村村民就医条件得到全面改善，对实现罗甸县卫生健康事业发展起到积极促进作用。</t>
  </si>
  <si>
    <t>独山县</t>
  </si>
  <si>
    <t>独山县百泉镇新力村卫生室改造维修</t>
  </si>
  <si>
    <t>独山县百泉镇新力村</t>
  </si>
  <si>
    <t>改造、维修</t>
  </si>
  <si>
    <t xml:space="preserve">百泉镇新力村卫生室作房屋维修、新建卫生厕所，基础设施得到改善、完善功能、优化服务，解决人民群众就近就医，享有同等的卫生健康服务。
</t>
  </si>
  <si>
    <t>村卫生室作房屋改造维修、新建卫生厕所，基础设施得到改善、完善功能、优化服务；解决贫困人民群众就近就医，享有同等的卫生健康服务。</t>
  </si>
  <si>
    <t>百泉镇新力村卫生室作房屋改造维修、新建卫生厕所，资金15万元。科室设置包括诊室、药房、治疗室、公共卫生室(心理疏导室、信息室、健康教育室)、值班室、卫生厕所。卫生室服务功能基本满足需要。</t>
  </si>
  <si>
    <t>项目实施后，改善基础设施，保障群众身体健康。</t>
  </si>
  <si>
    <t>独山县玉水镇林桥村卫生室改造维修</t>
  </si>
  <si>
    <t>独山县玉水镇温泉村</t>
  </si>
  <si>
    <t>科室设置包括候诊区、诊室、药房、爱心药柜、治疗室、康复室（留观室）、公共卫生室(心理疏导室、信息室、健康教育室)、值班室、卫生厕所。绿化用地、停车用地应符合有关规定。卫生室服务功能基本满足需要。项目实施地服务人口5762人，人群比较集中。基础设施得到改善、完善功能、优化服务，解决人民群众就近就医，享有同等的卫生健康服务。</t>
  </si>
  <si>
    <t>村卫生室作房屋改造、维修、新建卫生厕所，基础设施得到改善、完善功能、优化服务；完善建设项目功能配置，解决贫困人民群众就近就医，享有同等的卫生健康服务。</t>
  </si>
  <si>
    <r>
      <rPr>
        <sz val="9"/>
        <rFont val="仿宋_GB2312"/>
        <charset val="134"/>
      </rPr>
      <t>项目建设内容及规模：房屋业务用房面积100</t>
    </r>
    <r>
      <rPr>
        <sz val="9"/>
        <rFont val="宋体"/>
        <charset val="134"/>
      </rPr>
      <t>㎡</t>
    </r>
    <r>
      <rPr>
        <sz val="9"/>
        <rFont val="仿宋_GB2312"/>
        <charset val="134"/>
      </rPr>
      <t xml:space="preserve"> ，资金预算10万元。科室设置包括候诊区、诊室、药房、爱心药柜、治疗室、康复室（留观室）、公共卫生室(心理疏导室、信息室、健康教育室)、值班室、卫生厕所。绿化用地、停车用地应符合有关规定。卫生室服务功能基本满足需要。</t>
    </r>
  </si>
  <si>
    <t>长顺县</t>
  </si>
  <si>
    <t>代化镇斗省村、代化镇斗篷冲村、长寨街道磨油村、长寨街道牛坡村、敦操乡打召村</t>
  </si>
  <si>
    <t>代化镇斗省村、代化镇斗篷冲村、长寨街道磨油村、长寨街道牛坡村、敦操乡打召村卫生室不达标，影响群众就医便捷性，无法解决“看病远”难题。</t>
  </si>
  <si>
    <t>围绕“两不愁、三保障”中的“医疗保障”目标任务，聚焦脱贫攻坚，加大精准帮扶，根据省脱贫攻坚要求，解决医疗保障问题，确保脱贫攻坚目标任务如期完成。</t>
  </si>
  <si>
    <t>项目总投资150万元，按150㎡/个新建3个标准化村级卫生室，分别是代代化镇斗省村、代化镇斗篷冲村、长寨街道磨油村卫生室；新建120㎡长寨街道牛坡村卫生室；维修改造敦操乡打召村卫生室（约92㎡）。</t>
  </si>
  <si>
    <t>提升长顺县代化镇斗省村、代化镇斗蓬冲村、长寨街道磨油村、长寨街道牛坡村、敦操乡打召村5个村级卫生室服务能力，缓解群众“看病远、看病难”的问题，覆盖5个村建档立卡贫困户及贫困人口。</t>
  </si>
  <si>
    <t>都匀市</t>
  </si>
  <si>
    <t>公益建设</t>
  </si>
  <si>
    <t>福庄村、新龙村卫生室建设</t>
  </si>
  <si>
    <t>都匀市福庄村、新龙村没有卫生室，，为确保12个村能够顺利出列，需重建标准化卫生室</t>
  </si>
  <si>
    <t>新建都匀市福庄村、新龙村卫生室。</t>
  </si>
  <si>
    <r>
      <rPr>
        <sz val="9"/>
        <rFont val="仿宋_GB2312"/>
        <charset val="134"/>
      </rPr>
      <t>新建都匀市福庄村、新龙村卫生室建设项目包括主体工程和附属工程两个部分，主体工程总建筑面积300</t>
    </r>
    <r>
      <rPr>
        <sz val="9"/>
        <rFont val="宋体"/>
        <charset val="134"/>
      </rPr>
      <t>㎡</t>
    </r>
    <r>
      <rPr>
        <sz val="9"/>
        <rFont val="仿宋_GB2312"/>
        <charset val="134"/>
      </rPr>
      <t>，总投资约100万元。</t>
    </r>
  </si>
  <si>
    <t>由于村卫生室建设覆盖率和达标率是健康扶贫考核评估验收重要内容，现急需新建福庄村、新龙村2个村卫生室，卫生室业务用房建成投入使用后，将使村民就医条件得到全面改善，对实现都匀市卫生健康事业发展起到积极促进作用。</t>
  </si>
  <si>
    <t>凤啭村、拉海村、谷新村、摆桑村、江边村、富裕村、潘硐村、翁高村、翁降村、阳立村卫生室设备购置</t>
  </si>
  <si>
    <t>凤啭村、拉海村、谷新村、摆桑村、江边村、富裕村、潘硐村、翁高村、翁降村、阳立村10个村卫生室缺乏设备，为确保10个村能够顺利出列，急需卫生室设备购置。</t>
  </si>
  <si>
    <t>都匀市凤啭村、拉海村、谷新村、摆桑村、江边村、富裕村、潘硐村、翁高村、翁降村、阳立村10个村卫生室设备购置</t>
  </si>
  <si>
    <t>都匀市凤啭村、拉海村、谷新村、摆桑村、江边村、富裕村、潘硐村、翁高村、翁降村、阳立村10个村卫生室</t>
  </si>
  <si>
    <t>由于村卫生室建设覆盖率和达标率是健康扶贫考核评估验收重要内容，凤啭村、拉海村、谷新村、摆桑村、江边村、富裕村、潘硐村、翁高村、翁降村、阳立村10个村卫生室设备购置完成，村卫生室投入使用后，将使村民就医条件得到全面改善，对实现都匀市卫生健康事业发展起到积极促进作用。</t>
  </si>
  <si>
    <t>荔波县</t>
  </si>
  <si>
    <t>拉片村、菇类村、罗家村、甲料村、拉易村、红光村、新街村、丙外村、甲新村、己陇村、中心村、拉先村</t>
  </si>
  <si>
    <r>
      <rPr>
        <sz val="9"/>
        <rFont val="仿宋_GB2312"/>
        <charset val="134"/>
      </rPr>
      <t>荔波县</t>
    </r>
    <r>
      <rPr>
        <sz val="9"/>
        <color indexed="8"/>
        <rFont val="仿宋_GB2312"/>
        <charset val="134"/>
      </rPr>
      <t>拉片村、菇类村、罗家村、甲料村、拉易村、红光村、新街村、丙外村、甲新村、己陇村、中心村、拉先村12村卫生室不达标，为确保12个村能够顺利出列，需重建标准化卫生室</t>
    </r>
    <r>
      <rPr>
        <sz val="9"/>
        <rFont val="仿宋_GB2312"/>
        <charset val="134"/>
      </rPr>
      <t>。</t>
    </r>
  </si>
  <si>
    <t>县域行政村必须建设有一所达标的村卫生室，我局经过排查，结合《乡镇卫生室建设标准》（建标107—2008）等文件精神，新建荔波县拉片村、菇类村、罗家村、甲料村、拉易村、红光村、新街村、丙外村、甲新村、己陇村、中心村、拉先村卫生室已迫在眉睫。</t>
  </si>
  <si>
    <r>
      <rPr>
        <sz val="9"/>
        <rFont val="仿宋_GB2312"/>
        <charset val="134"/>
      </rPr>
      <t>荔波县拉片村、菇类村、罗家村、甲料村、拉易村、红光村、新街村、丙外村、甲新村、己陇村、中心村、拉先村村卫生室建设项目包括主体工程和附属工程两个部分，主体工程总建筑面积1860</t>
    </r>
    <r>
      <rPr>
        <sz val="9"/>
        <rFont val="宋体"/>
        <charset val="134"/>
      </rPr>
      <t>㎡</t>
    </r>
    <r>
      <rPr>
        <sz val="9"/>
        <rFont val="仿宋_GB2312"/>
        <charset val="134"/>
      </rPr>
      <t>，总投资约370万元。</t>
    </r>
  </si>
  <si>
    <t>由于村卫生室建设覆盖率和达标率是健康扶贫考核评估验收重要内容，现急需重新选址建设拉片村、菇类村、罗家村、甲料村、拉易村、红光村、新街村、丙外村、甲新村、己陇村、中心村、拉先村12个村卫生室，卫生室业务用房建成投入使用后，将使各村村民就医条件得到全面改善，对实现荔波县卫生健康事业发展起到积极促进作用。</t>
  </si>
  <si>
    <t>合计</t>
  </si>
  <si>
    <t>附件</t>
  </si>
  <si>
    <t>宁县2022年国家开发投资集团公司定点帮扶项目计划表</t>
  </si>
  <si>
    <t>项目实施地点</t>
  </si>
  <si>
    <t>项目主管单位</t>
  </si>
  <si>
    <t>帮扶资金(万元)</t>
  </si>
  <si>
    <t>与建档立卡农户的利益联结机制</t>
  </si>
  <si>
    <t>受益脱贫农户数(户)</t>
  </si>
  <si>
    <t>受益脱贫人数(人)</t>
  </si>
  <si>
    <t>带动脱贫农户(增收)效益(元/户/年)</t>
  </si>
  <si>
    <t>带动脱贫户数</t>
  </si>
  <si>
    <t>带动脱贫人数</t>
  </si>
  <si>
    <t>汇总</t>
  </si>
  <si>
    <t>宁县</t>
  </si>
  <si>
    <t>产业发展</t>
  </si>
  <si>
    <t>食用菌特色产业发展</t>
  </si>
  <si>
    <t>焦村镇长官村</t>
  </si>
  <si>
    <t>农业农村局</t>
  </si>
  <si>
    <t>投入资金410万元，用于入股发展食用菌产业，建设27座现代化菇房，扩大生产规模，增强带动农户发展能力，资金收益权和所有权归入股脱贫户和低收入群众所有，按5%保底分红。龙头企业吸纳脱贫劳动力务工增加劳务收入</t>
  </si>
  <si>
    <t>采用“企业+合作社+农户”模式，企业自产培养料在满足自身产销需求后，面向合作社及农户出售菌棒，通过技术指导、原料供应、销售渠道共享等方式，实施社会化生产，带动县内外合作社及农户发展草腐食用菌，龙头企业、合作社通过吸纳务工增加劳务收入和带动菇农发展产业，实现脱贫人口增收</t>
  </si>
  <si>
    <t>九岘乡北庄村1.54兆瓦光伏电站</t>
  </si>
  <si>
    <t>九岘乡北庄村</t>
  </si>
  <si>
    <t>发改局</t>
  </si>
  <si>
    <t>规划建设规模1.54MW，拟设计安装2851块标准功率为540Wp的单晶硅半片光伏组件，通过10kV电压等级并入供电网络，增加村集体经济收入，项目运行期限25年</t>
  </si>
  <si>
    <t>通过项目的实施，充分利用当地年日照时数长的特点发展能源产业，，增加脱贫村村级集体经济收入，项目建设期用工可增加当地群众收入</t>
  </si>
  <si>
    <t>乡村建设</t>
  </si>
  <si>
    <t>乡村建设示范行动省级示范村创建</t>
  </si>
  <si>
    <t>乡村振兴局</t>
  </si>
  <si>
    <t>实施基层党建、乡风文明建设，入户路硬化8520米；排水排洪工程809米；防洪护坡210米及排水渠、边沟维修；农户推广使用太阳能、生物质能等清洁能源，改造（改建）农户洗澡间；新建人居环境改善数字化平台1处，村庄主干道及农户门前风貌提升等项目</t>
  </si>
  <si>
    <t>充分发挥国投公司定点帮扶资源优势，推进“产业、人才、文化、生态、组织”五大振兴，通过党建引领、乡风文明建设，补齐必要的基础设施建设，提高当地群众的获得感、幸福感，打造央企定点帮扶乡村振兴示范村和省级乡村建设行动示范村，为全县乡村振兴示范村建设树立样板</t>
  </si>
  <si>
    <t>人才培训</t>
  </si>
  <si>
    <t>全县18个乡镇</t>
  </si>
  <si>
    <t>人社局、乡村振兴局</t>
  </si>
  <si>
    <t>投入资金12万元，用于入培养农业经营管理人才、农村二三产业发展人才、农业农村科技人才等50人以上；投入资金18万元，用于培训县乡村三级基层干部50人以上</t>
  </si>
  <si>
    <t>培训以现代农业产业发展与乡村振兴战略为主题，坚持“走出去，引进来”的原则，以实地参观学习与课堂教学为主要方式，自行组织或依托培训机构，开展能力提升培训，为全县培养一批新型农村致富带头人和乡村振兴系统干部，助力全县乡村振兴发展向上向好</t>
  </si>
  <si>
    <t>教育帮扶</t>
  </si>
  <si>
    <t>鲁甲小学低碳取暖和校园维修</t>
  </si>
  <si>
    <t>九岘乡鲁甲村</t>
  </si>
  <si>
    <t>教育局</t>
  </si>
  <si>
    <t>支持九岘乡鲁甲小学低碳取暖和校园维修，新建门房2栋，安装电动大门1处，建设屋顶分布式光伏0.05兆瓦，购买石墨烯取暖器及线路改造，对学校教室门窗、操场等校园环境进行维修</t>
  </si>
  <si>
    <t>改善农村基层小学生学习环境和冬季取暖难问题</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</si>
</sst>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name val="宋体"/>
      <charset val="134"/>
    </font>
    <font>
      <sz val="8"/>
      <color rgb="FF000000"/>
      <name val="宋体"/>
      <charset val="134"/>
    </font>
    <font>
      <sz val="10"/>
      <color rgb="FF000000"/>
      <name val="黑体"/>
      <charset val="134"/>
    </font>
    <font>
      <sz val="24"/>
      <name val="方正大标宋简体"/>
      <charset val="134"/>
    </font>
    <font>
      <b/>
      <sz val="21"/>
      <name val="方正大标宋简体"/>
      <charset val="134"/>
    </font>
    <font>
      <b/>
      <sz val="10"/>
      <name val="宋体"/>
      <charset val="134"/>
    </font>
    <font>
      <sz val="10"/>
      <name val="宋体"/>
      <charset val="134"/>
    </font>
    <font>
      <sz val="9"/>
      <name val="宋体"/>
      <charset val="134"/>
    </font>
    <font>
      <b/>
      <sz val="12"/>
      <color indexed="8"/>
      <name val="宋体"/>
      <charset val="134"/>
    </font>
    <font>
      <sz val="12"/>
      <color indexed="8"/>
      <name val="宋体"/>
      <charset val="134"/>
    </font>
    <font>
      <sz val="10"/>
      <color indexed="8"/>
      <name val="宋体"/>
      <charset val="134"/>
    </font>
    <font>
      <sz val="11"/>
      <color indexed="8"/>
      <name val="宋体"/>
      <charset val="134"/>
    </font>
    <font>
      <b/>
      <sz val="20"/>
      <name val="黑体"/>
      <charset val="134"/>
    </font>
    <font>
      <b/>
      <sz val="11"/>
      <name val="宋体"/>
      <charset val="134"/>
    </font>
    <font>
      <b/>
      <sz val="9"/>
      <name val="宋体"/>
      <charset val="134"/>
    </font>
    <font>
      <sz val="9"/>
      <color indexed="8"/>
      <name val="仿宋_GB2312"/>
      <charset val="134"/>
    </font>
    <font>
      <sz val="9"/>
      <name val="仿宋_GB2312"/>
      <charset val="134"/>
    </font>
    <font>
      <sz val="10"/>
      <color indexed="8"/>
      <name val="仿宋_GB2312"/>
      <charset val="134"/>
    </font>
    <font>
      <sz val="1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3"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23" fillId="9" borderId="0" applyNumberFormat="0" applyBorder="0" applyAlignment="0" applyProtection="0">
      <alignment vertical="center"/>
    </xf>
    <xf numFmtId="0" fontId="26" fillId="0" borderId="5" applyNumberFormat="0" applyFill="0" applyAlignment="0" applyProtection="0">
      <alignment vertical="center"/>
    </xf>
    <xf numFmtId="0" fontId="23" fillId="10" borderId="0" applyNumberFormat="0" applyBorder="0" applyAlignment="0" applyProtection="0">
      <alignment vertical="center"/>
    </xf>
    <xf numFmtId="0" fontId="32" fillId="11" borderId="6" applyNumberFormat="0" applyAlignment="0" applyProtection="0">
      <alignment vertical="center"/>
    </xf>
    <xf numFmtId="0" fontId="9" fillId="0" borderId="0">
      <protection locked="0"/>
    </xf>
    <xf numFmtId="0" fontId="33" fillId="11" borderId="2" applyNumberFormat="0" applyAlignment="0" applyProtection="0">
      <alignment vertical="center"/>
    </xf>
    <xf numFmtId="0" fontId="34" fillId="12" borderId="7"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9" fillId="0" borderId="0">
      <protection locked="0"/>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39" fillId="0" borderId="0">
      <protection locked="0"/>
    </xf>
  </cellStyleXfs>
  <cellXfs count="49">
    <xf numFmtId="0" fontId="0" fillId="0" borderId="0" xfId="0">
      <alignment vertical="center"/>
    </xf>
    <xf numFmtId="0" fontId="1" fillId="0" borderId="0" xfId="0" applyFont="1" applyFill="1">
      <alignment vertical="center"/>
    </xf>
    <xf numFmtId="0" fontId="0" fillId="0" borderId="0" xfId="0" applyFont="1">
      <alignment vertical="center"/>
    </xf>
    <xf numFmtId="0" fontId="2" fillId="0" borderId="0" xfId="0" applyFont="1" applyFill="1" applyAlignment="1">
      <alignment horizontal="justify"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1" xfId="0" applyFont="1" applyBorder="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1" xfId="51" applyNumberFormat="1" applyFont="1" applyFill="1" applyBorder="1" applyAlignment="1" applyProtection="1">
      <alignment horizontal="center" vertical="center" wrapText="1"/>
    </xf>
    <xf numFmtId="0" fontId="16" fillId="0" borderId="1" xfId="51" applyFont="1" applyFill="1" applyBorder="1" applyAlignment="1" applyProtection="1">
      <alignment horizontal="center" vertical="center" wrapText="1"/>
    </xf>
    <xf numFmtId="0" fontId="16" fillId="0" borderId="1" xfId="51" applyNumberFormat="1" applyFont="1" applyFill="1" applyBorder="1" applyAlignment="1" applyProtection="1">
      <alignment horizontal="center" vertical="center" wrapText="1"/>
    </xf>
    <xf numFmtId="0" fontId="16" fillId="0" borderId="1" xfId="51" applyFont="1" applyFill="1" applyBorder="1" applyAlignment="1" applyProtection="1">
      <alignment horizontal="left" vertical="center" wrapText="1"/>
    </xf>
    <xf numFmtId="0" fontId="16" fillId="0" borderId="1" xfId="0" applyFont="1" applyFill="1" applyBorder="1" applyAlignment="1">
      <alignment horizontal="justify" vertical="center"/>
    </xf>
    <xf numFmtId="0" fontId="16" fillId="0" borderId="1" xfId="0" applyFont="1" applyFill="1" applyBorder="1" applyAlignment="1">
      <alignment horizontal="left" vertical="center" wrapText="1"/>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5" fillId="0" borderId="1" xfId="0" applyFont="1" applyFill="1" applyBorder="1" applyAlignment="1">
      <alignment horizontal="justify" vertical="center"/>
    </xf>
    <xf numFmtId="0" fontId="10"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xf>
    <xf numFmtId="0" fontId="7" fillId="0" borderId="1" xfId="5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6" fillId="0" borderId="1" xfId="0" applyFont="1" applyFill="1" applyBorder="1" applyAlignment="1">
      <alignment horizontal="right" vertical="center" wrapText="1"/>
    </xf>
    <xf numFmtId="0" fontId="15" fillId="0" borderId="1" xfId="0" applyFont="1" applyFill="1" applyBorder="1">
      <alignment vertical="center"/>
    </xf>
    <xf numFmtId="0" fontId="7" fillId="0" borderId="1" xfId="0" applyFont="1" applyFill="1" applyBorder="1" applyAlignment="1">
      <alignment horizontal="right" vertical="center" wrapText="1"/>
    </xf>
    <xf numFmtId="0" fontId="6" fillId="0" borderId="1" xfId="0" applyFont="1" applyFill="1" applyBorder="1" applyAlignment="1">
      <alignment horizontal="center" vertical="center"/>
    </xf>
    <xf numFmtId="0" fontId="5" fillId="0" borderId="0" xfId="0" applyFont="1" applyFill="1" applyBorder="1" applyAlignment="1">
      <alignment horizontal="center" vertical="center" wrapText="1"/>
    </xf>
    <xf numFmtId="0" fontId="16" fillId="0" borderId="1" xfId="45" applyFont="1" applyFill="1" applyBorder="1" applyAlignment="1" applyProtection="1">
      <alignment horizontal="center" vertical="center" wrapText="1"/>
    </xf>
    <xf numFmtId="0" fontId="16" fillId="0" borderId="1" xfId="25" applyFont="1" applyFill="1" applyBorder="1" applyAlignment="1" applyProtection="1">
      <alignment horizontal="center" vertical="center" wrapText="1"/>
    </xf>
    <xf numFmtId="0" fontId="7" fillId="0" borderId="1" xfId="45"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3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zoomScale="115" zoomScaleNormal="115" topLeftCell="D13" workbookViewId="0">
      <selection activeCell="A1" sqref="A1:Y16"/>
    </sheetView>
  </sheetViews>
  <sheetFormatPr defaultColWidth="9" defaultRowHeight="13.5"/>
  <cols>
    <col min="1" max="1" width="2.875" style="14" customWidth="1"/>
    <col min="2" max="2" width="3.125" style="14" customWidth="1"/>
    <col min="3" max="3" width="8.875" style="14" customWidth="1"/>
    <col min="4" max="4" width="3.125" style="14" customWidth="1"/>
    <col min="5" max="5" width="8" style="14" customWidth="1"/>
    <col min="6" max="6" width="4.5" style="14" customWidth="1"/>
    <col min="7" max="7" width="3.125" style="14" customWidth="1"/>
    <col min="8" max="8" width="19.75" style="14" customWidth="1"/>
    <col min="9" max="9" width="25.375" style="14" customWidth="1"/>
    <col min="10" max="10" width="21.125" style="14" customWidth="1"/>
    <col min="11" max="11" width="4.625" style="14" customWidth="1"/>
    <col min="12" max="12" width="5.375" style="14" customWidth="1"/>
    <col min="13" max="14" width="5.125" style="14" customWidth="1"/>
    <col min="15" max="15" width="19.875" style="14" customWidth="1"/>
    <col min="16" max="16" width="4.625" style="14" customWidth="1"/>
    <col min="17" max="17" width="6.625" style="14" customWidth="1"/>
    <col min="18" max="18" width="5.5" style="14" customWidth="1"/>
    <col min="19" max="19" width="5.375" style="14" customWidth="1"/>
    <col min="20" max="20" width="5.125" style="14" customWidth="1"/>
    <col min="21" max="21" width="4.625" style="14" customWidth="1"/>
    <col min="22" max="22" width="5.625" style="14" customWidth="1"/>
    <col min="23" max="23" width="6.5" style="14" customWidth="1"/>
    <col min="24" max="24" width="6" style="14" customWidth="1"/>
    <col min="25" max="25" width="5.375" style="14" customWidth="1"/>
    <col min="26" max="16384" width="9" style="15"/>
  </cols>
  <sheetData>
    <row r="1" s="11" customFormat="1" ht="50.1" customHeight="1" spans="1:25">
      <c r="A1" s="16" t="s">
        <v>0</v>
      </c>
      <c r="B1" s="16"/>
      <c r="C1" s="16"/>
      <c r="D1" s="16"/>
      <c r="E1" s="16"/>
      <c r="F1" s="16"/>
      <c r="G1" s="16"/>
      <c r="H1" s="16"/>
      <c r="I1" s="16"/>
      <c r="J1" s="16"/>
      <c r="K1" s="16"/>
      <c r="L1" s="16"/>
      <c r="M1" s="16"/>
      <c r="N1" s="16"/>
      <c r="O1" s="16"/>
      <c r="P1" s="16"/>
      <c r="Q1" s="16"/>
      <c r="R1" s="16"/>
      <c r="S1" s="16"/>
      <c r="T1" s="16"/>
      <c r="U1" s="16"/>
      <c r="V1" s="16"/>
      <c r="W1" s="16"/>
      <c r="X1" s="16"/>
      <c r="Y1" s="16"/>
    </row>
    <row r="2" s="12" customFormat="1" ht="12.95" customHeight="1" spans="1:25">
      <c r="A2" s="17" t="s">
        <v>1</v>
      </c>
      <c r="B2" s="17"/>
      <c r="C2" s="17"/>
      <c r="D2" s="17"/>
      <c r="E2" s="17"/>
      <c r="F2" s="17"/>
      <c r="G2" s="17"/>
      <c r="H2" s="17"/>
      <c r="I2" s="33"/>
      <c r="J2" s="33"/>
      <c r="K2" s="33"/>
      <c r="L2" s="33"/>
      <c r="M2" s="33"/>
      <c r="N2" s="33"/>
      <c r="O2" s="33"/>
      <c r="P2" s="33"/>
      <c r="Q2" s="33"/>
      <c r="R2" s="33"/>
      <c r="S2" s="33" t="s">
        <v>2</v>
      </c>
      <c r="T2" s="33"/>
      <c r="U2" s="33"/>
      <c r="V2" s="33"/>
      <c r="W2" s="33"/>
      <c r="X2" s="33"/>
      <c r="Y2" s="33"/>
    </row>
    <row r="3" s="12" customFormat="1" ht="35.1" customHeight="1" spans="1:26">
      <c r="A3" s="7" t="s">
        <v>3</v>
      </c>
      <c r="B3" s="18" t="s">
        <v>4</v>
      </c>
      <c r="C3" s="18"/>
      <c r="D3" s="18"/>
      <c r="E3" s="18"/>
      <c r="F3" s="18"/>
      <c r="G3" s="18"/>
      <c r="H3" s="18" t="s">
        <v>5</v>
      </c>
      <c r="I3" s="18"/>
      <c r="J3" s="18" t="s">
        <v>6</v>
      </c>
      <c r="K3" s="18"/>
      <c r="L3" s="18" t="s">
        <v>7</v>
      </c>
      <c r="M3" s="18"/>
      <c r="N3" s="18"/>
      <c r="O3" s="18" t="s">
        <v>8</v>
      </c>
      <c r="P3" s="18"/>
      <c r="Q3" s="18"/>
      <c r="R3" s="18"/>
      <c r="S3" s="18"/>
      <c r="T3" s="18"/>
      <c r="U3" s="18"/>
      <c r="V3" s="18"/>
      <c r="W3" s="18" t="s">
        <v>9</v>
      </c>
      <c r="X3" s="18"/>
      <c r="Y3" s="18" t="s">
        <v>10</v>
      </c>
      <c r="Z3" s="45"/>
    </row>
    <row r="4" s="12" customFormat="1" ht="87" customHeight="1" spans="1:25">
      <c r="A4" s="7"/>
      <c r="B4" s="18" t="s">
        <v>11</v>
      </c>
      <c r="C4" s="18" t="s">
        <v>12</v>
      </c>
      <c r="D4" s="18" t="s">
        <v>13</v>
      </c>
      <c r="E4" s="18" t="s">
        <v>14</v>
      </c>
      <c r="F4" s="18" t="s">
        <v>15</v>
      </c>
      <c r="G4" s="18" t="s">
        <v>16</v>
      </c>
      <c r="H4" s="18" t="s">
        <v>17</v>
      </c>
      <c r="I4" s="18" t="s">
        <v>18</v>
      </c>
      <c r="J4" s="18" t="s">
        <v>19</v>
      </c>
      <c r="K4" s="18" t="s">
        <v>20</v>
      </c>
      <c r="L4" s="18" t="s">
        <v>21</v>
      </c>
      <c r="M4" s="18" t="s">
        <v>22</v>
      </c>
      <c r="N4" s="18" t="s">
        <v>23</v>
      </c>
      <c r="O4" s="18" t="s">
        <v>24</v>
      </c>
      <c r="P4" s="18" t="s">
        <v>25</v>
      </c>
      <c r="Q4" s="18" t="s">
        <v>26</v>
      </c>
      <c r="R4" s="18" t="s">
        <v>27</v>
      </c>
      <c r="S4" s="18" t="s">
        <v>28</v>
      </c>
      <c r="T4" s="18" t="s">
        <v>29</v>
      </c>
      <c r="U4" s="18" t="s">
        <v>30</v>
      </c>
      <c r="V4" s="18" t="s">
        <v>31</v>
      </c>
      <c r="W4" s="18" t="s">
        <v>32</v>
      </c>
      <c r="X4" s="18" t="s">
        <v>33</v>
      </c>
      <c r="Y4" s="18"/>
    </row>
    <row r="5" s="13" customFormat="1" ht="96" customHeight="1" spans="1:25">
      <c r="A5" s="19">
        <v>1</v>
      </c>
      <c r="B5" s="20" t="s">
        <v>34</v>
      </c>
      <c r="C5" s="20" t="s">
        <v>35</v>
      </c>
      <c r="D5" s="20" t="s">
        <v>36</v>
      </c>
      <c r="E5" s="20" t="s">
        <v>37</v>
      </c>
      <c r="F5" s="20" t="s">
        <v>38</v>
      </c>
      <c r="G5" s="20" t="s">
        <v>39</v>
      </c>
      <c r="H5" s="21" t="s">
        <v>40</v>
      </c>
      <c r="I5" s="21" t="s">
        <v>41</v>
      </c>
      <c r="J5" s="34" t="s">
        <v>42</v>
      </c>
      <c r="K5" s="20">
        <v>1</v>
      </c>
      <c r="L5" s="20">
        <v>23</v>
      </c>
      <c r="M5" s="20">
        <v>23</v>
      </c>
      <c r="N5" s="20">
        <v>0</v>
      </c>
      <c r="O5" s="20" t="s">
        <v>43</v>
      </c>
      <c r="P5" s="20">
        <v>225</v>
      </c>
      <c r="Q5" s="20">
        <v>1030</v>
      </c>
      <c r="R5" s="20">
        <v>431</v>
      </c>
      <c r="S5" s="20">
        <v>1815</v>
      </c>
      <c r="T5" s="20">
        <v>0</v>
      </c>
      <c r="U5" s="20">
        <v>0</v>
      </c>
      <c r="V5" s="20">
        <v>0</v>
      </c>
      <c r="W5" s="20">
        <v>431</v>
      </c>
      <c r="X5" s="20">
        <v>1815</v>
      </c>
      <c r="Y5" s="20" t="s">
        <v>44</v>
      </c>
    </row>
    <row r="6" ht="56.25" spans="1:25">
      <c r="A6" s="19">
        <v>2</v>
      </c>
      <c r="B6" s="20" t="s">
        <v>34</v>
      </c>
      <c r="C6" s="20" t="s">
        <v>45</v>
      </c>
      <c r="D6" s="20" t="s">
        <v>36</v>
      </c>
      <c r="E6" s="20" t="s">
        <v>46</v>
      </c>
      <c r="F6" s="20" t="s">
        <v>38</v>
      </c>
      <c r="G6" s="20" t="s">
        <v>39</v>
      </c>
      <c r="H6" s="21" t="s">
        <v>47</v>
      </c>
      <c r="I6" s="21" t="s">
        <v>48</v>
      </c>
      <c r="J6" s="34" t="s">
        <v>42</v>
      </c>
      <c r="K6" s="35">
        <v>1</v>
      </c>
      <c r="L6" s="35">
        <v>34</v>
      </c>
      <c r="M6" s="35">
        <v>34</v>
      </c>
      <c r="N6" s="35">
        <v>0</v>
      </c>
      <c r="O6" s="20" t="s">
        <v>43</v>
      </c>
      <c r="P6" s="36">
        <v>285</v>
      </c>
      <c r="Q6" s="35">
        <v>1448</v>
      </c>
      <c r="R6" s="35">
        <v>506</v>
      </c>
      <c r="S6" s="35">
        <v>2479</v>
      </c>
      <c r="T6" s="35">
        <v>0</v>
      </c>
      <c r="U6" s="35">
        <v>0</v>
      </c>
      <c r="V6" s="35">
        <v>0</v>
      </c>
      <c r="W6" s="35">
        <v>506</v>
      </c>
      <c r="X6" s="35">
        <v>2479</v>
      </c>
      <c r="Y6" s="20" t="s">
        <v>44</v>
      </c>
    </row>
    <row r="7" ht="67.5" spans="1:25">
      <c r="A7" s="19">
        <v>3</v>
      </c>
      <c r="B7" s="22" t="s">
        <v>34</v>
      </c>
      <c r="C7" s="20" t="s">
        <v>49</v>
      </c>
      <c r="D7" s="20" t="s">
        <v>36</v>
      </c>
      <c r="E7" s="20" t="s">
        <v>50</v>
      </c>
      <c r="F7" s="20" t="s">
        <v>38</v>
      </c>
      <c r="G7" s="20" t="s">
        <v>39</v>
      </c>
      <c r="H7" s="21" t="s">
        <v>51</v>
      </c>
      <c r="I7" s="21" t="s">
        <v>52</v>
      </c>
      <c r="J7" s="34" t="s">
        <v>53</v>
      </c>
      <c r="K7" s="20">
        <v>1</v>
      </c>
      <c r="L7" s="20">
        <v>27</v>
      </c>
      <c r="M7" s="20">
        <v>27</v>
      </c>
      <c r="N7" s="20">
        <v>0</v>
      </c>
      <c r="O7" s="20" t="s">
        <v>43</v>
      </c>
      <c r="P7" s="37">
        <v>224</v>
      </c>
      <c r="Q7" s="37">
        <v>993</v>
      </c>
      <c r="R7" s="37">
        <v>318</v>
      </c>
      <c r="S7" s="37">
        <v>1568</v>
      </c>
      <c r="T7" s="37">
        <v>0</v>
      </c>
      <c r="U7" s="37">
        <v>0</v>
      </c>
      <c r="V7" s="37">
        <v>0</v>
      </c>
      <c r="W7" s="37">
        <v>318</v>
      </c>
      <c r="X7" s="37">
        <v>1568</v>
      </c>
      <c r="Y7" s="20" t="s">
        <v>44</v>
      </c>
    </row>
    <row r="8" ht="56.25" spans="1:25">
      <c r="A8" s="19">
        <v>4</v>
      </c>
      <c r="B8" s="20" t="s">
        <v>34</v>
      </c>
      <c r="C8" s="19" t="s">
        <v>54</v>
      </c>
      <c r="D8" s="20" t="s">
        <v>36</v>
      </c>
      <c r="E8" s="19" t="s">
        <v>55</v>
      </c>
      <c r="F8" s="20" t="s">
        <v>38</v>
      </c>
      <c r="G8" s="19" t="s">
        <v>39</v>
      </c>
      <c r="H8" s="23" t="s">
        <v>56</v>
      </c>
      <c r="I8" s="21" t="s">
        <v>57</v>
      </c>
      <c r="J8" s="34" t="s">
        <v>58</v>
      </c>
      <c r="K8" s="19">
        <v>1</v>
      </c>
      <c r="L8" s="19">
        <v>26</v>
      </c>
      <c r="M8" s="19">
        <v>26</v>
      </c>
      <c r="N8" s="19">
        <v>0</v>
      </c>
      <c r="O8" s="20" t="s">
        <v>43</v>
      </c>
      <c r="P8" s="19">
        <v>179</v>
      </c>
      <c r="Q8" s="19">
        <v>943</v>
      </c>
      <c r="R8" s="19">
        <v>339</v>
      </c>
      <c r="S8" s="19">
        <v>1770</v>
      </c>
      <c r="T8" s="19">
        <v>0</v>
      </c>
      <c r="U8" s="19">
        <v>0</v>
      </c>
      <c r="V8" s="19">
        <v>0</v>
      </c>
      <c r="W8" s="19">
        <v>339</v>
      </c>
      <c r="X8" s="19">
        <v>1770</v>
      </c>
      <c r="Y8" s="20" t="s">
        <v>44</v>
      </c>
    </row>
    <row r="9" ht="161.1" customHeight="1" spans="1:25">
      <c r="A9" s="19">
        <v>5</v>
      </c>
      <c r="B9" s="24" t="s">
        <v>59</v>
      </c>
      <c r="C9" s="25" t="s">
        <v>60</v>
      </c>
      <c r="D9" s="20" t="s">
        <v>36</v>
      </c>
      <c r="E9" s="26" t="s">
        <v>61</v>
      </c>
      <c r="F9" s="20" t="s">
        <v>38</v>
      </c>
      <c r="G9" s="24" t="s">
        <v>62</v>
      </c>
      <c r="H9" s="27" t="s">
        <v>63</v>
      </c>
      <c r="I9" s="27" t="s">
        <v>64</v>
      </c>
      <c r="J9" s="26" t="s">
        <v>65</v>
      </c>
      <c r="K9" s="24">
        <v>9</v>
      </c>
      <c r="L9" s="24">
        <v>60</v>
      </c>
      <c r="M9" s="38">
        <v>60</v>
      </c>
      <c r="N9" s="24">
        <v>0</v>
      </c>
      <c r="O9" s="26" t="s">
        <v>66</v>
      </c>
      <c r="P9" s="20">
        <v>1694</v>
      </c>
      <c r="Q9" s="20">
        <v>7533</v>
      </c>
      <c r="R9" s="20">
        <v>2604</v>
      </c>
      <c r="S9" s="20">
        <v>11614</v>
      </c>
      <c r="T9" s="41"/>
      <c r="U9" s="20">
        <v>1694</v>
      </c>
      <c r="V9" s="20">
        <v>7533</v>
      </c>
      <c r="W9" s="20">
        <v>2604</v>
      </c>
      <c r="X9" s="20">
        <v>11614</v>
      </c>
      <c r="Y9" s="46"/>
    </row>
    <row r="10" ht="95.1" customHeight="1" spans="1:25">
      <c r="A10" s="19">
        <v>6</v>
      </c>
      <c r="B10" s="20" t="s">
        <v>67</v>
      </c>
      <c r="C10" s="20" t="s">
        <v>68</v>
      </c>
      <c r="D10" s="20" t="s">
        <v>36</v>
      </c>
      <c r="E10" s="20" t="s">
        <v>69</v>
      </c>
      <c r="F10" s="20" t="s">
        <v>38</v>
      </c>
      <c r="G10" s="20" t="s">
        <v>70</v>
      </c>
      <c r="H10" s="28" t="s">
        <v>71</v>
      </c>
      <c r="I10" s="28" t="s">
        <v>72</v>
      </c>
      <c r="J10" s="28" t="s">
        <v>73</v>
      </c>
      <c r="K10" s="20">
        <v>1</v>
      </c>
      <c r="L10" s="20">
        <v>15</v>
      </c>
      <c r="M10" s="20">
        <v>15</v>
      </c>
      <c r="N10" s="20">
        <v>0</v>
      </c>
      <c r="O10" s="28" t="s">
        <v>74</v>
      </c>
      <c r="P10" s="20">
        <v>120</v>
      </c>
      <c r="Q10" s="20">
        <v>350</v>
      </c>
      <c r="R10" s="20">
        <v>150</v>
      </c>
      <c r="S10" s="20">
        <v>480</v>
      </c>
      <c r="T10" s="20"/>
      <c r="U10" s="20"/>
      <c r="V10" s="20"/>
      <c r="W10" s="20"/>
      <c r="X10" s="20"/>
      <c r="Y10" s="20"/>
    </row>
    <row r="11" ht="182.1" customHeight="1" spans="1:25">
      <c r="A11" s="19">
        <v>7</v>
      </c>
      <c r="B11" s="20" t="s">
        <v>67</v>
      </c>
      <c r="C11" s="20" t="s">
        <v>75</v>
      </c>
      <c r="D11" s="20" t="s">
        <v>36</v>
      </c>
      <c r="E11" s="20" t="s">
        <v>76</v>
      </c>
      <c r="F11" s="20" t="s">
        <v>38</v>
      </c>
      <c r="G11" s="20" t="s">
        <v>70</v>
      </c>
      <c r="H11" s="28" t="s">
        <v>77</v>
      </c>
      <c r="I11" s="28" t="s">
        <v>78</v>
      </c>
      <c r="J11" s="28" t="s">
        <v>79</v>
      </c>
      <c r="K11" s="20">
        <v>1</v>
      </c>
      <c r="L11" s="20">
        <v>10</v>
      </c>
      <c r="M11" s="20">
        <v>10</v>
      </c>
      <c r="N11" s="20">
        <v>0</v>
      </c>
      <c r="O11" s="28" t="s">
        <v>74</v>
      </c>
      <c r="P11" s="20">
        <v>892</v>
      </c>
      <c r="Q11" s="42">
        <v>4536</v>
      </c>
      <c r="R11" s="20">
        <v>1260</v>
      </c>
      <c r="S11" s="42">
        <v>5762</v>
      </c>
      <c r="T11" s="20"/>
      <c r="U11" s="20"/>
      <c r="V11" s="20"/>
      <c r="W11" s="20"/>
      <c r="X11" s="20"/>
      <c r="Y11" s="47"/>
    </row>
    <row r="12" ht="161.1" customHeight="1" spans="1:25">
      <c r="A12" s="19">
        <v>8</v>
      </c>
      <c r="B12" s="29" t="s">
        <v>80</v>
      </c>
      <c r="C12" s="29" t="s">
        <v>60</v>
      </c>
      <c r="D12" s="30" t="s">
        <v>36</v>
      </c>
      <c r="E12" s="29" t="s">
        <v>81</v>
      </c>
      <c r="F12" s="20" t="s">
        <v>38</v>
      </c>
      <c r="G12" s="29" t="s">
        <v>39</v>
      </c>
      <c r="H12" s="29" t="s">
        <v>82</v>
      </c>
      <c r="I12" s="29" t="s">
        <v>83</v>
      </c>
      <c r="J12" s="29" t="s">
        <v>84</v>
      </c>
      <c r="K12" s="29">
        <v>5</v>
      </c>
      <c r="L12" s="29">
        <v>150</v>
      </c>
      <c r="M12" s="29">
        <v>150</v>
      </c>
      <c r="N12" s="29">
        <v>0</v>
      </c>
      <c r="O12" s="29" t="s">
        <v>85</v>
      </c>
      <c r="P12" s="29">
        <v>1435</v>
      </c>
      <c r="Q12" s="29">
        <v>5707</v>
      </c>
      <c r="R12" s="29">
        <v>2359</v>
      </c>
      <c r="S12" s="29">
        <v>10523</v>
      </c>
      <c r="T12" s="29"/>
      <c r="U12" s="29">
        <v>1435</v>
      </c>
      <c r="V12" s="29">
        <v>5707</v>
      </c>
      <c r="W12" s="29">
        <v>2359</v>
      </c>
      <c r="X12" s="29">
        <v>10523</v>
      </c>
      <c r="Y12" s="29"/>
    </row>
    <row r="13" ht="101.25" spans="1:25">
      <c r="A13" s="19">
        <v>9</v>
      </c>
      <c r="B13" s="24" t="s">
        <v>86</v>
      </c>
      <c r="C13" s="25" t="s">
        <v>60</v>
      </c>
      <c r="D13" s="25" t="s">
        <v>87</v>
      </c>
      <c r="E13" s="26" t="s">
        <v>88</v>
      </c>
      <c r="F13" s="24" t="s">
        <v>38</v>
      </c>
      <c r="G13" s="24" t="s">
        <v>39</v>
      </c>
      <c r="H13" s="31" t="s">
        <v>89</v>
      </c>
      <c r="I13" s="27" t="s">
        <v>90</v>
      </c>
      <c r="J13" s="26" t="s">
        <v>91</v>
      </c>
      <c r="K13" s="39">
        <v>2</v>
      </c>
      <c r="L13" s="39">
        <v>100</v>
      </c>
      <c r="M13" s="40">
        <v>100</v>
      </c>
      <c r="N13" s="39">
        <v>0</v>
      </c>
      <c r="O13" s="26" t="s">
        <v>92</v>
      </c>
      <c r="P13" s="9">
        <v>340</v>
      </c>
      <c r="Q13" s="9">
        <v>1326</v>
      </c>
      <c r="R13" s="9">
        <v>658</v>
      </c>
      <c r="S13" s="9">
        <v>3102</v>
      </c>
      <c r="T13" s="43"/>
      <c r="U13" s="9">
        <v>340</v>
      </c>
      <c r="V13" s="9">
        <v>1360</v>
      </c>
      <c r="W13" s="9"/>
      <c r="X13" s="9"/>
      <c r="Y13" s="48"/>
    </row>
    <row r="14" ht="135" spans="1:25">
      <c r="A14" s="19">
        <v>10</v>
      </c>
      <c r="B14" s="24" t="s">
        <v>86</v>
      </c>
      <c r="C14" s="25" t="s">
        <v>60</v>
      </c>
      <c r="D14" s="25" t="s">
        <v>87</v>
      </c>
      <c r="E14" s="26" t="s">
        <v>93</v>
      </c>
      <c r="F14" s="24" t="s">
        <v>38</v>
      </c>
      <c r="G14" s="24"/>
      <c r="H14" s="31" t="s">
        <v>94</v>
      </c>
      <c r="I14" s="27" t="s">
        <v>95</v>
      </c>
      <c r="J14" s="26" t="s">
        <v>96</v>
      </c>
      <c r="K14" s="39">
        <v>10</v>
      </c>
      <c r="L14" s="39">
        <v>50</v>
      </c>
      <c r="M14" s="40">
        <v>50</v>
      </c>
      <c r="N14" s="39"/>
      <c r="O14" s="26" t="s">
        <v>97</v>
      </c>
      <c r="P14" s="39">
        <v>2915</v>
      </c>
      <c r="Q14" s="44">
        <v>11622</v>
      </c>
      <c r="R14" s="9">
        <v>7218</v>
      </c>
      <c r="S14" s="9">
        <v>28873</v>
      </c>
      <c r="T14" s="43"/>
      <c r="U14" s="9">
        <v>2915</v>
      </c>
      <c r="V14" s="9">
        <v>11622</v>
      </c>
      <c r="W14" s="9"/>
      <c r="X14" s="9"/>
      <c r="Y14" s="48"/>
    </row>
    <row r="15" ht="146.25" spans="1:25">
      <c r="A15" s="19">
        <v>11</v>
      </c>
      <c r="B15" s="24" t="s">
        <v>98</v>
      </c>
      <c r="C15" s="25" t="s">
        <v>60</v>
      </c>
      <c r="D15" s="25" t="s">
        <v>87</v>
      </c>
      <c r="E15" s="26" t="s">
        <v>99</v>
      </c>
      <c r="F15" s="24" t="s">
        <v>38</v>
      </c>
      <c r="G15" s="24" t="s">
        <v>39</v>
      </c>
      <c r="H15" s="27" t="s">
        <v>100</v>
      </c>
      <c r="I15" s="27" t="s">
        <v>101</v>
      </c>
      <c r="J15" s="26" t="s">
        <v>102</v>
      </c>
      <c r="K15" s="39">
        <v>12</v>
      </c>
      <c r="L15" s="39">
        <v>370</v>
      </c>
      <c r="M15" s="40">
        <v>370</v>
      </c>
      <c r="N15" s="39">
        <v>0</v>
      </c>
      <c r="O15" s="26" t="s">
        <v>103</v>
      </c>
      <c r="P15" s="9">
        <v>738</v>
      </c>
      <c r="Q15" s="9">
        <v>2444</v>
      </c>
      <c r="R15" s="9">
        <v>4580</v>
      </c>
      <c r="S15" s="9">
        <v>17948</v>
      </c>
      <c r="T15" s="43"/>
      <c r="U15" s="9">
        <v>738</v>
      </c>
      <c r="V15" s="9">
        <v>2444</v>
      </c>
      <c r="W15" s="9">
        <v>4580</v>
      </c>
      <c r="X15" s="9">
        <v>17948</v>
      </c>
      <c r="Y15" s="48"/>
    </row>
    <row r="16" spans="1:25">
      <c r="A16" s="32" t="s">
        <v>104</v>
      </c>
      <c r="B16" s="32"/>
      <c r="C16" s="32"/>
      <c r="D16" s="32"/>
      <c r="E16" s="32"/>
      <c r="F16" s="32"/>
      <c r="G16" s="32"/>
      <c r="H16" s="32"/>
      <c r="I16" s="32"/>
      <c r="J16" s="32"/>
      <c r="K16" s="32">
        <f>SUM(K5:K15)</f>
        <v>44</v>
      </c>
      <c r="L16" s="32">
        <f>SUM(L5:L15)</f>
        <v>865</v>
      </c>
      <c r="M16" s="32">
        <f>SUM(M5:M15)</f>
        <v>865</v>
      </c>
      <c r="N16" s="32">
        <f>SUM(N5:N15)</f>
        <v>0</v>
      </c>
      <c r="O16" s="32"/>
      <c r="P16" s="32">
        <f t="shared" ref="P16:X16" si="0">SUM(P5:P15)</f>
        <v>9047</v>
      </c>
      <c r="Q16" s="32">
        <f t="shared" si="0"/>
        <v>37932</v>
      </c>
      <c r="R16" s="32">
        <f t="shared" si="0"/>
        <v>20423</v>
      </c>
      <c r="S16" s="32">
        <f t="shared" si="0"/>
        <v>85934</v>
      </c>
      <c r="T16" s="32">
        <f t="shared" si="0"/>
        <v>0</v>
      </c>
      <c r="U16" s="32">
        <f t="shared" si="0"/>
        <v>7122</v>
      </c>
      <c r="V16" s="32">
        <f t="shared" si="0"/>
        <v>28666</v>
      </c>
      <c r="W16" s="32">
        <f t="shared" si="0"/>
        <v>11137</v>
      </c>
      <c r="X16" s="32">
        <f t="shared" si="0"/>
        <v>47717</v>
      </c>
      <c r="Y16" s="32"/>
    </row>
  </sheetData>
  <mergeCells count="14">
    <mergeCell ref="A1:Y1"/>
    <mergeCell ref="A2:H2"/>
    <mergeCell ref="J2:M2"/>
    <mergeCell ref="N2:R2"/>
    <mergeCell ref="S2:Y2"/>
    <mergeCell ref="B3:G3"/>
    <mergeCell ref="H3:I3"/>
    <mergeCell ref="J3:K3"/>
    <mergeCell ref="L3:N3"/>
    <mergeCell ref="O3:V3"/>
    <mergeCell ref="W3:X3"/>
    <mergeCell ref="A16:J16"/>
    <mergeCell ref="A3:A4"/>
    <mergeCell ref="Y3:Y4"/>
  </mergeCells>
  <printOptions horizontalCentered="1"/>
  <pageMargins left="0.156944444444444" right="0.156944444444444" top="0.393055555555556" bottom="0.393055555555556" header="0.511805555555556" footer="0"/>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tabSelected="1" workbookViewId="0">
      <selection activeCell="H5" sqref="H5"/>
    </sheetView>
  </sheetViews>
  <sheetFormatPr defaultColWidth="9" defaultRowHeight="13.5"/>
  <cols>
    <col min="1" max="1" width="2" style="2" customWidth="1"/>
    <col min="2" max="2" width="2.75" style="2" customWidth="1"/>
    <col min="3" max="3" width="4.625" style="2" customWidth="1"/>
    <col min="4" max="4" width="8.5" style="2" customWidth="1"/>
    <col min="5" max="5" width="7.25" style="2" customWidth="1"/>
    <col min="6" max="6" width="3.875" style="2" customWidth="1"/>
    <col min="7" max="7" width="5.25" style="2" customWidth="1"/>
    <col min="8" max="8" width="26.5" style="2" customWidth="1"/>
    <col min="9" max="9" width="6.25" style="2" customWidth="1"/>
    <col min="10" max="10" width="7" style="2" customWidth="1"/>
    <col min="11" max="11" width="6.125" style="2" customWidth="1"/>
    <col min="12" max="12" width="21.25" style="2" customWidth="1"/>
    <col min="13" max="16" width="5.375" style="2" customWidth="1"/>
    <col min="17" max="17" width="7.25" style="2" customWidth="1"/>
    <col min="18" max="18" width="4.75" style="2" customWidth="1"/>
    <col min="19" max="19" width="5.125" style="2" customWidth="1"/>
    <col min="20" max="20" width="5.75" style="2" customWidth="1"/>
  </cols>
  <sheetData>
    <row r="1" ht="18.95" customHeight="1" spans="1:3">
      <c r="A1" s="3" t="s">
        <v>105</v>
      </c>
      <c r="B1" s="3"/>
      <c r="C1" s="3"/>
    </row>
    <row r="2" ht="41.1" customHeight="1" spans="1:20">
      <c r="A2" s="4" t="s">
        <v>106</v>
      </c>
      <c r="B2" s="4"/>
      <c r="C2" s="4"/>
      <c r="D2" s="4"/>
      <c r="E2" s="4"/>
      <c r="F2" s="4"/>
      <c r="G2" s="4"/>
      <c r="H2" s="4"/>
      <c r="I2" s="4"/>
      <c r="J2" s="4"/>
      <c r="K2" s="4"/>
      <c r="L2" s="4"/>
      <c r="M2" s="4"/>
      <c r="N2" s="4"/>
      <c r="O2" s="4"/>
      <c r="P2" s="4"/>
      <c r="Q2" s="4"/>
      <c r="R2" s="4"/>
      <c r="S2" s="4"/>
      <c r="T2" s="4"/>
    </row>
    <row r="3" ht="12" customHeight="1" spans="1:20">
      <c r="A3" s="5"/>
      <c r="B3" s="5"/>
      <c r="C3" s="5"/>
      <c r="D3" s="5"/>
      <c r="E3" s="5"/>
      <c r="F3" s="5"/>
      <c r="G3" s="5"/>
      <c r="H3" s="5"/>
      <c r="I3" s="5"/>
      <c r="J3" s="5"/>
      <c r="K3" s="5"/>
      <c r="L3" s="5"/>
      <c r="M3" s="5"/>
      <c r="N3" s="5"/>
      <c r="O3" s="5"/>
      <c r="P3" s="5"/>
      <c r="Q3" s="5"/>
      <c r="R3" s="5"/>
      <c r="S3" s="5"/>
      <c r="T3" s="5"/>
    </row>
    <row r="4" ht="76" customHeight="1" spans="1:20">
      <c r="A4" s="6" t="s">
        <v>3</v>
      </c>
      <c r="B4" s="7" t="s">
        <v>11</v>
      </c>
      <c r="C4" s="7" t="s">
        <v>13</v>
      </c>
      <c r="D4" s="7" t="s">
        <v>12</v>
      </c>
      <c r="E4" s="7" t="s">
        <v>107</v>
      </c>
      <c r="F4" s="7" t="s">
        <v>16</v>
      </c>
      <c r="G4" s="7" t="s">
        <v>108</v>
      </c>
      <c r="H4" s="7" t="s">
        <v>19</v>
      </c>
      <c r="I4" s="7" t="s">
        <v>21</v>
      </c>
      <c r="J4" s="7" t="s">
        <v>109</v>
      </c>
      <c r="K4" s="7" t="s">
        <v>23</v>
      </c>
      <c r="L4" s="7" t="s">
        <v>110</v>
      </c>
      <c r="M4" s="7" t="s">
        <v>111</v>
      </c>
      <c r="N4" s="7" t="s">
        <v>112</v>
      </c>
      <c r="O4" s="7" t="s">
        <v>27</v>
      </c>
      <c r="P4" s="7" t="s">
        <v>28</v>
      </c>
      <c r="Q4" s="7" t="s">
        <v>113</v>
      </c>
      <c r="R4" s="7" t="s">
        <v>114</v>
      </c>
      <c r="S4" s="7" t="s">
        <v>115</v>
      </c>
      <c r="T4" s="7" t="s">
        <v>10</v>
      </c>
    </row>
    <row r="5" ht="27.95" customHeight="1" spans="1:20">
      <c r="A5" s="7"/>
      <c r="B5" s="7"/>
      <c r="C5" s="7"/>
      <c r="D5" s="7" t="s">
        <v>116</v>
      </c>
      <c r="E5" s="7"/>
      <c r="F5" s="7"/>
      <c r="G5" s="7"/>
      <c r="H5" s="8"/>
      <c r="I5" s="7">
        <f t="shared" ref="I5:I10" si="0">J5+K5</f>
        <v>1849</v>
      </c>
      <c r="J5" s="7">
        <f>SUM(J6:J10)</f>
        <v>1500</v>
      </c>
      <c r="K5" s="7">
        <f>SUM(K6:K10)</f>
        <v>349</v>
      </c>
      <c r="L5" s="7"/>
      <c r="M5" s="7">
        <f t="shared" ref="M5:U5" si="1">SUM(M6:M10)</f>
        <v>1183</v>
      </c>
      <c r="N5" s="7">
        <f t="shared" si="1"/>
        <v>4490</v>
      </c>
      <c r="O5" s="7">
        <f t="shared" si="1"/>
        <v>2554</v>
      </c>
      <c r="P5" s="7">
        <f t="shared" si="1"/>
        <v>9390</v>
      </c>
      <c r="Q5" s="7">
        <f t="shared" si="1"/>
        <v>2100</v>
      </c>
      <c r="R5" s="7">
        <f t="shared" si="1"/>
        <v>1153</v>
      </c>
      <c r="S5" s="7">
        <f t="shared" si="1"/>
        <v>4460</v>
      </c>
      <c r="T5" s="7"/>
    </row>
    <row r="6" s="1" customFormat="1" ht="156" customHeight="1" spans="1:20">
      <c r="A6" s="9">
        <v>1</v>
      </c>
      <c r="B6" s="9" t="s">
        <v>117</v>
      </c>
      <c r="C6" s="9" t="s">
        <v>118</v>
      </c>
      <c r="D6" s="9" t="s">
        <v>119</v>
      </c>
      <c r="E6" s="9" t="s">
        <v>120</v>
      </c>
      <c r="F6" s="9" t="s">
        <v>39</v>
      </c>
      <c r="G6" s="9" t="s">
        <v>121</v>
      </c>
      <c r="H6" s="10" t="s">
        <v>122</v>
      </c>
      <c r="I6" s="9">
        <f t="shared" si="0"/>
        <v>600</v>
      </c>
      <c r="J6" s="9">
        <v>410</v>
      </c>
      <c r="K6" s="9">
        <v>190</v>
      </c>
      <c r="L6" s="10" t="s">
        <v>123</v>
      </c>
      <c r="M6" s="9">
        <v>820</v>
      </c>
      <c r="N6" s="9">
        <v>3200</v>
      </c>
      <c r="O6" s="9">
        <v>820</v>
      </c>
      <c r="P6" s="9">
        <v>3200</v>
      </c>
      <c r="Q6" s="9">
        <v>1000</v>
      </c>
      <c r="R6" s="9">
        <v>820</v>
      </c>
      <c r="S6" s="9">
        <v>3200</v>
      </c>
      <c r="T6" s="9"/>
    </row>
    <row r="7" s="1" customFormat="1" ht="122" customHeight="1" spans="1:20">
      <c r="A7" s="9">
        <v>2</v>
      </c>
      <c r="B7" s="9" t="s">
        <v>117</v>
      </c>
      <c r="C7" s="9" t="s">
        <v>118</v>
      </c>
      <c r="D7" s="9" t="s">
        <v>124</v>
      </c>
      <c r="E7" s="9" t="s">
        <v>125</v>
      </c>
      <c r="F7" s="9" t="s">
        <v>39</v>
      </c>
      <c r="G7" s="9" t="s">
        <v>126</v>
      </c>
      <c r="H7" s="10" t="s">
        <v>127</v>
      </c>
      <c r="I7" s="9">
        <f t="shared" si="0"/>
        <v>539</v>
      </c>
      <c r="J7" s="9">
        <v>380</v>
      </c>
      <c r="K7" s="9">
        <v>159</v>
      </c>
      <c r="L7" s="10" t="s">
        <v>128</v>
      </c>
      <c r="M7" s="9">
        <v>89</v>
      </c>
      <c r="N7" s="9">
        <v>341</v>
      </c>
      <c r="O7" s="9">
        <v>440</v>
      </c>
      <c r="P7" s="9">
        <v>1558</v>
      </c>
      <c r="Q7" s="9">
        <v>600</v>
      </c>
      <c r="R7" s="9">
        <v>89</v>
      </c>
      <c r="S7" s="9">
        <v>341</v>
      </c>
      <c r="T7" s="9"/>
    </row>
    <row r="8" s="1" customFormat="1" ht="150" customHeight="1" spans="1:20">
      <c r="A8" s="9">
        <v>3</v>
      </c>
      <c r="B8" s="9" t="s">
        <v>117</v>
      </c>
      <c r="C8" s="9" t="s">
        <v>129</v>
      </c>
      <c r="D8" s="9" t="s">
        <v>130</v>
      </c>
      <c r="E8" s="9" t="s">
        <v>120</v>
      </c>
      <c r="F8" s="9" t="s">
        <v>39</v>
      </c>
      <c r="G8" s="9" t="s">
        <v>131</v>
      </c>
      <c r="H8" s="10" t="s">
        <v>132</v>
      </c>
      <c r="I8" s="9">
        <f t="shared" si="0"/>
        <v>600</v>
      </c>
      <c r="J8" s="9">
        <v>600</v>
      </c>
      <c r="K8" s="9">
        <v>0</v>
      </c>
      <c r="L8" s="10" t="s">
        <v>133</v>
      </c>
      <c r="M8" s="9">
        <v>94</v>
      </c>
      <c r="N8" s="9">
        <v>349</v>
      </c>
      <c r="O8" s="9">
        <v>864</v>
      </c>
      <c r="P8" s="9">
        <v>3202</v>
      </c>
      <c r="Q8" s="9"/>
      <c r="R8" s="9">
        <v>94</v>
      </c>
      <c r="S8" s="9">
        <v>349</v>
      </c>
      <c r="T8" s="9"/>
    </row>
    <row r="9" s="1" customFormat="1" ht="132" customHeight="1" spans="1:20">
      <c r="A9" s="9">
        <v>4</v>
      </c>
      <c r="B9" s="9" t="s">
        <v>117</v>
      </c>
      <c r="C9" s="9" t="s">
        <v>134</v>
      </c>
      <c r="D9" s="9" t="s">
        <v>134</v>
      </c>
      <c r="E9" s="9" t="s">
        <v>135</v>
      </c>
      <c r="F9" s="9" t="s">
        <v>39</v>
      </c>
      <c r="G9" s="9" t="s">
        <v>136</v>
      </c>
      <c r="H9" s="10" t="s">
        <v>137</v>
      </c>
      <c r="I9" s="9">
        <f t="shared" si="0"/>
        <v>30</v>
      </c>
      <c r="J9" s="9">
        <v>30</v>
      </c>
      <c r="K9" s="9">
        <v>0</v>
      </c>
      <c r="L9" s="10" t="s">
        <v>138</v>
      </c>
      <c r="M9" s="9">
        <v>150</v>
      </c>
      <c r="N9" s="9">
        <v>570</v>
      </c>
      <c r="O9" s="9">
        <v>350</v>
      </c>
      <c r="P9" s="9">
        <v>1350</v>
      </c>
      <c r="Q9" s="9">
        <v>500</v>
      </c>
      <c r="R9" s="9">
        <v>150</v>
      </c>
      <c r="S9" s="9">
        <v>570</v>
      </c>
      <c r="T9" s="9"/>
    </row>
    <row r="10" ht="75" customHeight="1" spans="1:20">
      <c r="A10" s="9">
        <v>5</v>
      </c>
      <c r="B10" s="9" t="s">
        <v>117</v>
      </c>
      <c r="C10" s="9" t="s">
        <v>139</v>
      </c>
      <c r="D10" s="9" t="s">
        <v>140</v>
      </c>
      <c r="E10" s="9" t="s">
        <v>141</v>
      </c>
      <c r="F10" s="9" t="s">
        <v>39</v>
      </c>
      <c r="G10" s="9" t="s">
        <v>142</v>
      </c>
      <c r="H10" s="10" t="s">
        <v>143</v>
      </c>
      <c r="I10" s="9">
        <f t="shared" si="0"/>
        <v>80</v>
      </c>
      <c r="J10" s="9">
        <v>80</v>
      </c>
      <c r="K10" s="9">
        <v>0</v>
      </c>
      <c r="L10" s="10" t="s">
        <v>144</v>
      </c>
      <c r="M10" s="9">
        <v>30</v>
      </c>
      <c r="N10" s="9">
        <v>30</v>
      </c>
      <c r="O10" s="9">
        <v>80</v>
      </c>
      <c r="P10" s="9">
        <v>80</v>
      </c>
      <c r="Q10" s="9"/>
      <c r="R10" s="9"/>
      <c r="S10" s="9"/>
      <c r="T10" s="9"/>
    </row>
  </sheetData>
  <mergeCells count="2">
    <mergeCell ref="A1:C1"/>
    <mergeCell ref="A2:T2"/>
  </mergeCells>
  <pageMargins left="0.751388888888889" right="0.751388888888889" top="1" bottom="1" header="0.5" footer="0.5"/>
  <pageSetup paperSize="9" scale="9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宁县2022年国家开发投资集团公司定点帮扶项目计划表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cp:lastModifiedBy>
  <dcterms:created xsi:type="dcterms:W3CDTF">2017-10-11T12:58:00Z</dcterms:created>
  <dcterms:modified xsi:type="dcterms:W3CDTF">2022-08-22T00:32:43Z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KSOProductBuildVer">
    <vt:lpwstr>2052-11.1.0.12302</vt:lpwstr>
  </property>
  <property fmtid="{D5CDD505-2E9C-101B-9397-08002B2CF9AE}" pid="4" name="ICV">
    <vt:lpwstr>3F6D8E7B9837494788C38E5A393C3946</vt:lpwstr>
  </property>
</Properties>
</file>