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资金计划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Titles" localSheetId="0">资金计划表!$2:5</definedName>
    <definedName name="_??????">#REF!</definedName>
    <definedName name="___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<sst xmlns="http://schemas.openxmlformats.org/spreadsheetml/2006/main" count="74" uniqueCount="71">
  <si>
    <t>附件1</t>
  </si>
  <si>
    <t xml:space="preserve"> 宁县统筹整合资金计划表（与整合方案一致）</t>
  </si>
  <si>
    <t>单位：万元</t>
  </si>
  <si>
    <t>序号</t>
  </si>
  <si>
    <t>财政资金名称</t>
  </si>
  <si>
    <t>纳入统筹整合资金的总规模</t>
  </si>
  <si>
    <t>计划整合
规模</t>
  </si>
  <si>
    <t>占比</t>
  </si>
  <si>
    <t>资金规模</t>
  </si>
  <si>
    <t>对应文号</t>
  </si>
  <si>
    <t>合计</t>
  </si>
  <si>
    <t>中央财政合计</t>
  </si>
  <si>
    <t>中央财政衔接推进乡村振兴补助资金</t>
  </si>
  <si>
    <t>甘财振兴〔2022〕21号</t>
  </si>
  <si>
    <t>水利发展资金</t>
  </si>
  <si>
    <t>甘财农〔2022〕111号</t>
  </si>
  <si>
    <t>粮油生产保障资金
（支持粮油等重点作物绿色高产高效部分）</t>
  </si>
  <si>
    <t>农业产业发展资金（支持畜牧业发展部分）</t>
  </si>
  <si>
    <t xml:space="preserve">甘财农〔2023〕54号 </t>
  </si>
  <si>
    <t>农业经营主体能力提升资金（支持高素质农民培育、基层农技推广体系改革与建设部分）</t>
  </si>
  <si>
    <t>林业草原改革发展资金
（不含退耕还林还草、非国有林生态保护补偿、林长制督查考核奖励和相关试点资金）</t>
  </si>
  <si>
    <t>甘财资环[2022]92号
甘财资环[2023]13号
甘财资环[2023]39号</t>
  </si>
  <si>
    <t>耕地建设与利用资金
（支持高标准农田建设、耕地质量提升部分）</t>
  </si>
  <si>
    <t xml:space="preserve">甘财农[2022]105号
甘财农[2023]57号 </t>
  </si>
  <si>
    <t>农村综合改革转移支付</t>
  </si>
  <si>
    <t>甘财农〔2022〕99号
甘财农〔2023〕74号</t>
  </si>
  <si>
    <t>林业草原生态保护恢复资金
（支持其他自然保护地、国家重点野生动植物等保护部分）</t>
  </si>
  <si>
    <t>农村环境整治资金</t>
  </si>
  <si>
    <t>车辆购置税收入补助地方用于一般公路建设项目资金（支持农村公路部分）</t>
  </si>
  <si>
    <t>甘财建〔2022〕230号
甘财建〔2023〕6号
甘财建〔2023〕74号</t>
  </si>
  <si>
    <t>农村危房改造补助资金</t>
  </si>
  <si>
    <t>中央专项彩票公益金支持欠发达革命老区乡村振兴资金</t>
  </si>
  <si>
    <t>常规产粮大县奖励资金</t>
  </si>
  <si>
    <t>甘财建[2023]44号</t>
  </si>
  <si>
    <t>生猪（牛羊）调出大县奖励资金（省级统筹部分）</t>
  </si>
  <si>
    <t>农业生态资源保护资金（支持农作物秸秆综合利用、渔业资源保护部分）</t>
  </si>
  <si>
    <t>旅游发展基金</t>
  </si>
  <si>
    <t>中央预算内投资用于“三农”建设部分（不包括国家水网骨干工程、水安全保障工程、气象基础设施、农村电网巩固提升工程、生态保护和修复方面的支出）</t>
  </si>
  <si>
    <t>小  计</t>
  </si>
  <si>
    <t>①</t>
  </si>
  <si>
    <t>②</t>
  </si>
  <si>
    <t>③</t>
  </si>
  <si>
    <t>④</t>
  </si>
  <si>
    <t>⑤农业绿色发展专项</t>
  </si>
  <si>
    <t>甘财建[2023]104号</t>
  </si>
  <si>
    <t>二</t>
  </si>
  <si>
    <t>省级财政资金小计</t>
  </si>
  <si>
    <t>省级财政衔接推进乡村振兴补助资金</t>
  </si>
  <si>
    <t>甘财振兴〔2022〕22号
甘财振兴（2023）14号</t>
  </si>
  <si>
    <t>“两州一市”省级资金</t>
  </si>
  <si>
    <t>少数民族发展省级资金</t>
  </si>
  <si>
    <t>以工代赈省级资金</t>
  </si>
  <si>
    <t>省级水利发展资金</t>
  </si>
  <si>
    <t>甘财农〔2023〕9号</t>
  </si>
  <si>
    <t>农田建设补助专项资金</t>
  </si>
  <si>
    <t>甘财农〔2022〕128号</t>
  </si>
  <si>
    <t>农村综合改革专项补助资金</t>
  </si>
  <si>
    <t>耕地质量保护与提升补助资金</t>
  </si>
  <si>
    <t>甘财农〔2022〕127号</t>
  </si>
  <si>
    <t>林业草原资源保护与发展专项资金（①防沙治沙②林业草原科技创新与合作）</t>
  </si>
  <si>
    <t>草原生态修复治理资金</t>
  </si>
  <si>
    <t>甘财资环〔2022〕108号</t>
  </si>
  <si>
    <t>土地整治等补助资金</t>
  </si>
  <si>
    <t>农村危房改造省级资金</t>
  </si>
  <si>
    <t>三</t>
  </si>
  <si>
    <t>市级财政资金小计</t>
  </si>
  <si>
    <t>市级财政衔接推进乡村振兴补助资金</t>
  </si>
  <si>
    <t>…     …</t>
  </si>
  <si>
    <t>四</t>
  </si>
  <si>
    <t>县级财政资金小计</t>
  </si>
  <si>
    <t>县级财政衔接推进乡村振兴补助资金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</si>
</sst>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6"/>
      <name val="方正小标宋简体"/>
      <charset val="134"/>
    </font>
    <font>
      <sz val="8"/>
      <name val="方正小标宋简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仿宋_GB2312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 applyProtection="0"/>
    <xf numFmtId="0" fontId="0" fillId="0" borderId="0"/>
    <xf numFmtId="0" fontId="3" fillId="0" borderId="0">
      <alignment vertical="center"/>
    </xf>
    <xf numFmtId="0" fontId="3" fillId="0" borderId="0" applyProtection="0">
      <alignment vertical="center"/>
    </xf>
    <xf numFmtId="0" fontId="0" fillId="0" borderId="0">
      <alignment vertical="center"/>
    </xf>
    <xf numFmtId="0" fontId="34" fillId="0" borderId="0"/>
    <xf numFmtId="0" fontId="34" fillId="0" borderId="0">
      <alignment vertical="center"/>
    </xf>
    <xf numFmtId="0" fontId="3" fillId="0" borderId="0"/>
    <xf numFmtId="0" fontId="34" fillId="0" borderId="0">
      <alignment vertical="center"/>
    </xf>
    <xf numFmtId="0" fontId="0" fillId="0" borderId="0">
      <alignment vertical="center"/>
    </xf>
    <xf numFmtId="0" fontId="35" fillId="0" borderId="0"/>
    <xf numFmtId="0" fontId="34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62" applyFont="1" applyFill="1" applyBorder="1" applyAlignment="1">
      <alignment horizontal="center" vertical="center"/>
    </xf>
    <xf numFmtId="0" fontId="4" fillId="0" borderId="0" xfId="62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56" applyNumberFormat="1" applyFont="1" applyFill="1" applyBorder="1" applyAlignment="1">
      <alignment horizontal="center" vertical="center" wrapText="1"/>
    </xf>
    <xf numFmtId="176" fontId="5" fillId="0" borderId="0" xfId="56" applyNumberFormat="1" applyFont="1" applyFill="1" applyBorder="1" applyAlignment="1">
      <alignment horizontal="center" vertical="center" wrapText="1"/>
    </xf>
    <xf numFmtId="0" fontId="6" fillId="0" borderId="0" xfId="56" applyNumberFormat="1" applyFont="1" applyFill="1" applyBorder="1" applyAlignment="1">
      <alignment horizontal="center" vertical="center" wrapText="1"/>
    </xf>
    <xf numFmtId="176" fontId="7" fillId="0" borderId="1" xfId="56" applyNumberFormat="1" applyFont="1" applyFill="1" applyBorder="1" applyAlignment="1">
      <alignment horizontal="right" vertical="center" wrapText="1"/>
    </xf>
    <xf numFmtId="0" fontId="7" fillId="0" borderId="1" xfId="56" applyNumberFormat="1" applyFont="1" applyFill="1" applyBorder="1" applyAlignment="1">
      <alignment horizontal="right" vertical="center" wrapText="1"/>
    </xf>
    <xf numFmtId="0" fontId="2" fillId="0" borderId="2" xfId="56" applyNumberFormat="1" applyFont="1" applyFill="1" applyBorder="1" applyAlignment="1">
      <alignment horizontal="center" vertical="center" wrapText="1"/>
    </xf>
    <xf numFmtId="176" fontId="2" fillId="0" borderId="2" xfId="56" applyNumberFormat="1" applyFont="1" applyFill="1" applyBorder="1" applyAlignment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56" applyNumberFormat="1" applyFont="1" applyFill="1" applyBorder="1" applyAlignment="1">
      <alignment horizontal="center" vertical="center" wrapText="1"/>
    </xf>
    <xf numFmtId="10" fontId="8" fillId="0" borderId="2" xfId="56" applyNumberFormat="1" applyFont="1" applyFill="1" applyBorder="1" applyAlignment="1">
      <alignment horizontal="center" vertical="center" wrapText="1"/>
    </xf>
    <xf numFmtId="0" fontId="8" fillId="0" borderId="3" xfId="52" applyNumberFormat="1" applyFont="1" applyFill="1" applyBorder="1" applyAlignment="1" applyProtection="1">
      <alignment horizontal="center" vertical="center" wrapText="1"/>
    </xf>
    <xf numFmtId="0" fontId="8" fillId="0" borderId="4" xfId="52" applyNumberFormat="1" applyFont="1" applyFill="1" applyBorder="1" applyAlignment="1" applyProtection="1">
      <alignment horizontal="center" vertical="center" wrapText="1"/>
    </xf>
    <xf numFmtId="0" fontId="8" fillId="0" borderId="5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" xfId="52" applyNumberFormat="1" applyFont="1" applyFill="1" applyBorder="1" applyAlignment="1" applyProtection="1">
      <alignment horizontal="center" vertical="center" wrapText="1"/>
    </xf>
    <xf numFmtId="0" fontId="10" fillId="0" borderId="2" xfId="52" applyNumberFormat="1" applyFont="1" applyFill="1" applyBorder="1" applyAlignment="1" applyProtection="1">
      <alignment horizontal="center" vertical="center" wrapText="1"/>
    </xf>
    <xf numFmtId="176" fontId="4" fillId="0" borderId="2" xfId="56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4" fillId="0" borderId="2" xfId="56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2" xfId="56" applyNumberFormat="1" applyFont="1" applyFill="1" applyBorder="1" applyAlignment="1">
      <alignment horizontal="center" vertical="center" wrapText="1"/>
    </xf>
    <xf numFmtId="0" fontId="9" fillId="0" borderId="6" xfId="52" applyNumberFormat="1" applyFont="1" applyFill="1" applyBorder="1" applyAlignment="1" applyProtection="1">
      <alignment horizontal="center" vertical="center" wrapText="1"/>
    </xf>
    <xf numFmtId="0" fontId="12" fillId="0" borderId="7" xfId="52" applyNumberFormat="1" applyFont="1" applyFill="1" applyBorder="1" applyAlignment="1" applyProtection="1">
      <alignment horizontal="center" vertical="center" wrapText="1"/>
    </xf>
    <xf numFmtId="0" fontId="12" fillId="0" borderId="8" xfId="52" applyNumberFormat="1" applyFont="1" applyFill="1" applyBorder="1" applyAlignment="1" applyProtection="1">
      <alignment horizontal="center" vertical="center" wrapText="1"/>
    </xf>
    <xf numFmtId="0" fontId="9" fillId="0" borderId="9" xfId="52" applyNumberFormat="1" applyFont="1" applyFill="1" applyBorder="1" applyAlignment="1" applyProtection="1">
      <alignment horizontal="center" vertical="center" wrapText="1"/>
    </xf>
    <xf numFmtId="0" fontId="12" fillId="0" borderId="10" xfId="52" applyNumberFormat="1" applyFont="1" applyFill="1" applyBorder="1" applyAlignment="1" applyProtection="1">
      <alignment horizontal="center" vertical="center" wrapText="1"/>
    </xf>
    <xf numFmtId="0" fontId="12" fillId="0" borderId="11" xfId="52" applyNumberFormat="1" applyFont="1" applyFill="1" applyBorder="1" applyAlignment="1" applyProtection="1">
      <alignment horizontal="center" vertical="center" wrapText="1"/>
    </xf>
    <xf numFmtId="31" fontId="12" fillId="0" borderId="2" xfId="56" applyNumberFormat="1" applyFont="1" applyFill="1" applyBorder="1" applyAlignment="1" applyProtection="1">
      <alignment horizontal="left" vertical="center" wrapText="1"/>
    </xf>
    <xf numFmtId="0" fontId="12" fillId="0" borderId="2" xfId="56" applyFont="1" applyFill="1" applyBorder="1" applyAlignment="1" applyProtection="1">
      <alignment horizontal="left" vertical="center" wrapText="1"/>
    </xf>
    <xf numFmtId="0" fontId="9" fillId="0" borderId="12" xfId="52" applyNumberFormat="1" applyFont="1" applyFill="1" applyBorder="1" applyAlignment="1" applyProtection="1">
      <alignment horizontal="center" vertical="center" wrapText="1"/>
    </xf>
    <xf numFmtId="0" fontId="12" fillId="0" borderId="13" xfId="52" applyNumberFormat="1" applyFont="1" applyFill="1" applyBorder="1" applyAlignment="1" applyProtection="1">
      <alignment horizontal="center" vertical="center" wrapText="1"/>
    </xf>
    <xf numFmtId="0" fontId="12" fillId="0" borderId="14" xfId="52" applyNumberFormat="1" applyFont="1" applyFill="1" applyBorder="1" applyAlignment="1" applyProtection="1">
      <alignment horizontal="center" vertical="center" wrapText="1"/>
    </xf>
    <xf numFmtId="0" fontId="14" fillId="0" borderId="2" xfId="62" applyFont="1" applyFill="1" applyBorder="1" applyAlignment="1" applyProtection="1">
      <alignment horizontal="center" vertical="center"/>
    </xf>
    <xf numFmtId="0" fontId="12" fillId="0" borderId="2" xfId="56" applyNumberFormat="1" applyFont="1" applyFill="1" applyBorder="1" applyAlignment="1" applyProtection="1">
      <alignment horizontal="center" vertical="center" wrapText="1"/>
    </xf>
    <xf numFmtId="176" fontId="13" fillId="0" borderId="2" xfId="56" applyNumberFormat="1" applyFont="1" applyFill="1" applyBorder="1" applyAlignment="1">
      <alignment horizontal="center" vertical="center" wrapText="1"/>
    </xf>
    <xf numFmtId="0" fontId="11" fillId="0" borderId="2" xfId="56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56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9" xfId="50"/>
    <cellStyle name="常规 2_2-1统计表_1" xfId="51"/>
    <cellStyle name="常规 2 2" xfId="52"/>
    <cellStyle name="常规 2 3" xfId="53"/>
    <cellStyle name="常规 10" xfId="54"/>
    <cellStyle name="常规 10 3 2" xfId="55"/>
    <cellStyle name="常规 2" xfId="56"/>
    <cellStyle name="常规 100" xfId="57"/>
    <cellStyle name="常规 11" xfId="58"/>
    <cellStyle name="常规 18" xfId="59"/>
    <cellStyle name="常规 4" xfId="60"/>
    <cellStyle name="常规 7" xfId="61"/>
    <cellStyle name="常规 14" xfId="62"/>
  </cellStyles>
  <tableStyles count="0" defaultTableStyle="TableStyleMedium2"/>
  <colors>
    <mruColors>
      <color rgb="00679DBA"/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tabSelected="1" topLeftCell="A11" workbookViewId="0">
      <selection activeCell="L33" sqref="L33"/>
    </sheetView>
  </sheetViews>
  <sheetFormatPr defaultColWidth="9" defaultRowHeight="13.5"/>
  <cols>
    <col min="1" max="1" width="6" style="1" customWidth="1"/>
    <col min="2" max="2" width="6.875" style="1" customWidth="1"/>
    <col min="3" max="3" width="9" style="1" customWidth="1"/>
    <col min="4" max="4" width="24.375" style="1" customWidth="1"/>
    <col min="5" max="5" width="12" style="1" customWidth="1"/>
    <col min="6" max="6" width="19.625" style="1" customWidth="1"/>
    <col min="7" max="7" width="11.5" style="7" customWidth="1"/>
    <col min="8" max="8" width="8.93333333333333" style="1" customWidth="1"/>
    <col min="9" max="9" width="16.25" style="1" customWidth="1"/>
    <col min="10" max="10" width="9.25" style="1"/>
    <col min="11" max="12" width="11.125" style="1"/>
    <col min="13" max="16384" width="9" style="1"/>
  </cols>
  <sheetData>
    <row r="1" s="1" customFormat="1" ht="18.6" customHeight="1" spans="1:7">
      <c r="A1" s="8" t="s">
        <v>0</v>
      </c>
      <c r="B1" s="8"/>
      <c r="C1" s="2"/>
      <c r="D1" s="2"/>
      <c r="G1" s="7"/>
    </row>
    <row r="2" s="1" customFormat="1" ht="40" customHeight="1" spans="1:8">
      <c r="A2" s="9" t="s">
        <v>1</v>
      </c>
      <c r="B2" s="9"/>
      <c r="C2" s="9"/>
      <c r="D2" s="9"/>
      <c r="E2" s="9"/>
      <c r="F2" s="9"/>
      <c r="G2" s="10"/>
      <c r="H2" s="9"/>
    </row>
    <row r="3" s="1" customFormat="1" ht="13" customHeight="1" spans="1:8">
      <c r="A3" s="11"/>
      <c r="B3" s="11"/>
      <c r="C3" s="11"/>
      <c r="D3" s="11"/>
      <c r="E3" s="11"/>
      <c r="F3" s="11"/>
      <c r="G3" s="12" t="s">
        <v>2</v>
      </c>
      <c r="H3" s="13"/>
    </row>
    <row r="4" s="2" customFormat="1" ht="24" customHeight="1" spans="1:8">
      <c r="A4" s="14" t="s">
        <v>3</v>
      </c>
      <c r="B4" s="14" t="s">
        <v>4</v>
      </c>
      <c r="C4" s="14"/>
      <c r="D4" s="14"/>
      <c r="E4" s="14" t="s">
        <v>5</v>
      </c>
      <c r="F4" s="14"/>
      <c r="G4" s="15" t="s">
        <v>6</v>
      </c>
      <c r="H4" s="14" t="s">
        <v>7</v>
      </c>
    </row>
    <row r="5" s="2" customFormat="1" ht="25" customHeight="1" spans="1:8">
      <c r="A5" s="14"/>
      <c r="B5" s="14"/>
      <c r="C5" s="14"/>
      <c r="D5" s="14"/>
      <c r="E5" s="14" t="s">
        <v>8</v>
      </c>
      <c r="F5" s="14" t="s">
        <v>9</v>
      </c>
      <c r="G5" s="15"/>
      <c r="H5" s="14"/>
    </row>
    <row r="6" s="3" customFormat="1" ht="23" customHeight="1" spans="1:8">
      <c r="A6" s="16" t="s">
        <v>10</v>
      </c>
      <c r="B6" s="16"/>
      <c r="C6" s="16"/>
      <c r="D6" s="16"/>
      <c r="E6" s="17">
        <f>E7+E31</f>
        <v>34449.05</v>
      </c>
      <c r="F6" s="17"/>
      <c r="G6" s="17">
        <f>G7+G31</f>
        <v>25808.13</v>
      </c>
      <c r="H6" s="18">
        <f>G6/E6</f>
        <v>0.749168119295017</v>
      </c>
    </row>
    <row r="7" s="3" customFormat="1" ht="22" customHeight="1" spans="1:8">
      <c r="A7" s="16"/>
      <c r="B7" s="19" t="s">
        <v>11</v>
      </c>
      <c r="C7" s="20"/>
      <c r="D7" s="21"/>
      <c r="E7" s="22">
        <f>SUM(E8:E25)</f>
        <v>25190.05</v>
      </c>
      <c r="F7" s="23"/>
      <c r="G7" s="22">
        <f>SUM(G8:G25)</f>
        <v>17478.23</v>
      </c>
      <c r="H7" s="18"/>
    </row>
    <row r="8" s="4" customFormat="1" ht="22" customHeight="1" spans="1:8">
      <c r="A8" s="24">
        <v>1</v>
      </c>
      <c r="B8" s="25" t="s">
        <v>12</v>
      </c>
      <c r="C8" s="25"/>
      <c r="D8" s="25"/>
      <c r="E8" s="26">
        <v>9294</v>
      </c>
      <c r="F8" s="27" t="s">
        <v>13</v>
      </c>
      <c r="G8" s="28">
        <v>9201.06</v>
      </c>
      <c r="H8" s="18"/>
    </row>
    <row r="9" s="4" customFormat="1" ht="19" customHeight="1" spans="1:8">
      <c r="A9" s="24">
        <v>2</v>
      </c>
      <c r="B9" s="29" t="s">
        <v>14</v>
      </c>
      <c r="C9" s="29"/>
      <c r="D9" s="29"/>
      <c r="E9" s="26">
        <v>4048</v>
      </c>
      <c r="F9" s="27" t="s">
        <v>15</v>
      </c>
      <c r="G9" s="28">
        <v>1346</v>
      </c>
      <c r="H9" s="18"/>
    </row>
    <row r="10" s="4" customFormat="1" ht="25" customHeight="1" spans="1:8">
      <c r="A10" s="24">
        <v>3</v>
      </c>
      <c r="B10" s="29" t="s">
        <v>16</v>
      </c>
      <c r="C10" s="29"/>
      <c r="D10" s="29"/>
      <c r="E10" s="28"/>
      <c r="F10" s="27"/>
      <c r="G10" s="28"/>
      <c r="H10" s="18"/>
    </row>
    <row r="11" s="4" customFormat="1" ht="21" customHeight="1" spans="1:8">
      <c r="A11" s="24">
        <v>4</v>
      </c>
      <c r="B11" s="29" t="s">
        <v>17</v>
      </c>
      <c r="C11" s="29"/>
      <c r="D11" s="29"/>
      <c r="E11" s="28">
        <v>549</v>
      </c>
      <c r="F11" s="27" t="s">
        <v>18</v>
      </c>
      <c r="G11" s="28">
        <v>549</v>
      </c>
      <c r="H11" s="18"/>
    </row>
    <row r="12" s="4" customFormat="1" ht="27" customHeight="1" spans="1:8">
      <c r="A12" s="24">
        <v>5</v>
      </c>
      <c r="B12" s="29" t="s">
        <v>19</v>
      </c>
      <c r="C12" s="29"/>
      <c r="D12" s="29"/>
      <c r="E12" s="28"/>
      <c r="F12" s="27"/>
      <c r="G12" s="28"/>
      <c r="H12" s="18"/>
    </row>
    <row r="13" s="4" customFormat="1" ht="40" customHeight="1" spans="1:8">
      <c r="A13" s="24">
        <v>6</v>
      </c>
      <c r="B13" s="29" t="s">
        <v>20</v>
      </c>
      <c r="C13" s="29"/>
      <c r="D13" s="29"/>
      <c r="E13" s="30">
        <v>2103.05</v>
      </c>
      <c r="F13" s="27" t="s">
        <v>21</v>
      </c>
      <c r="G13" s="28">
        <v>1045.4</v>
      </c>
      <c r="H13" s="18"/>
    </row>
    <row r="14" s="4" customFormat="1" ht="27" customHeight="1" spans="1:8">
      <c r="A14" s="24">
        <v>7</v>
      </c>
      <c r="B14" s="29" t="s">
        <v>22</v>
      </c>
      <c r="C14" s="29"/>
      <c r="D14" s="29"/>
      <c r="E14" s="30">
        <v>2113</v>
      </c>
      <c r="F14" s="27" t="s">
        <v>23</v>
      </c>
      <c r="G14" s="28">
        <v>1218</v>
      </c>
      <c r="H14" s="18"/>
    </row>
    <row r="15" s="4" customFormat="1" ht="29" customHeight="1" spans="1:8">
      <c r="A15" s="24">
        <v>8</v>
      </c>
      <c r="B15" s="29" t="s">
        <v>24</v>
      </c>
      <c r="C15" s="29"/>
      <c r="D15" s="29"/>
      <c r="E15" s="30">
        <v>1616</v>
      </c>
      <c r="F15" s="27" t="s">
        <v>25</v>
      </c>
      <c r="G15" s="28"/>
      <c r="H15" s="18"/>
    </row>
    <row r="16" s="4" customFormat="1" ht="39" customHeight="1" spans="1:8">
      <c r="A16" s="24">
        <v>9</v>
      </c>
      <c r="B16" s="29" t="s">
        <v>26</v>
      </c>
      <c r="C16" s="29"/>
      <c r="D16" s="29"/>
      <c r="E16" s="31"/>
      <c r="F16" s="31"/>
      <c r="G16" s="28"/>
      <c r="H16" s="18"/>
    </row>
    <row r="17" s="4" customFormat="1" ht="26" customHeight="1" spans="1:8">
      <c r="A17" s="24">
        <v>10</v>
      </c>
      <c r="B17" s="29" t="s">
        <v>27</v>
      </c>
      <c r="C17" s="29"/>
      <c r="D17" s="29"/>
      <c r="E17" s="31"/>
      <c r="F17" s="31"/>
      <c r="G17" s="28"/>
      <c r="H17" s="18"/>
    </row>
    <row r="18" s="4" customFormat="1" ht="39" customHeight="1" spans="1:9">
      <c r="A18" s="24">
        <v>11</v>
      </c>
      <c r="B18" s="29" t="s">
        <v>28</v>
      </c>
      <c r="C18" s="29"/>
      <c r="D18" s="29"/>
      <c r="E18" s="32">
        <v>3207</v>
      </c>
      <c r="F18" s="27" t="s">
        <v>29</v>
      </c>
      <c r="G18" s="28">
        <v>2501.32</v>
      </c>
      <c r="H18" s="18"/>
      <c r="I18" s="52"/>
    </row>
    <row r="19" s="4" customFormat="1" ht="26" customHeight="1" spans="1:8">
      <c r="A19" s="24">
        <v>12</v>
      </c>
      <c r="B19" s="29" t="s">
        <v>30</v>
      </c>
      <c r="C19" s="29"/>
      <c r="D19" s="29"/>
      <c r="E19" s="33"/>
      <c r="F19" s="31"/>
      <c r="G19" s="28"/>
      <c r="H19" s="18"/>
    </row>
    <row r="20" s="4" customFormat="1" ht="26" customHeight="1" spans="1:8">
      <c r="A20" s="24">
        <v>13</v>
      </c>
      <c r="B20" s="29" t="s">
        <v>31</v>
      </c>
      <c r="C20" s="29"/>
      <c r="D20" s="29"/>
      <c r="E20" s="28"/>
      <c r="F20" s="31"/>
      <c r="G20" s="28"/>
      <c r="H20" s="18"/>
    </row>
    <row r="21" s="4" customFormat="1" ht="24" customHeight="1" spans="1:8">
      <c r="A21" s="24">
        <v>14</v>
      </c>
      <c r="B21" s="29" t="s">
        <v>32</v>
      </c>
      <c r="C21" s="29"/>
      <c r="D21" s="29"/>
      <c r="E21" s="26">
        <v>1660</v>
      </c>
      <c r="F21" s="27" t="s">
        <v>33</v>
      </c>
      <c r="G21" s="28">
        <v>1017.45</v>
      </c>
      <c r="H21" s="18"/>
    </row>
    <row r="22" s="4" customFormat="1" ht="23" customHeight="1" spans="1:8">
      <c r="A22" s="24">
        <v>15</v>
      </c>
      <c r="B22" s="29" t="s">
        <v>34</v>
      </c>
      <c r="C22" s="29"/>
      <c r="D22" s="29"/>
      <c r="E22" s="28"/>
      <c r="F22" s="34"/>
      <c r="G22" s="28"/>
      <c r="H22" s="18"/>
    </row>
    <row r="23" s="4" customFormat="1" ht="27" customHeight="1" spans="1:8">
      <c r="A23" s="24">
        <v>16</v>
      </c>
      <c r="B23" s="29" t="s">
        <v>35</v>
      </c>
      <c r="C23" s="29"/>
      <c r="D23" s="29"/>
      <c r="E23" s="28"/>
      <c r="F23" s="34"/>
      <c r="G23" s="28"/>
      <c r="H23" s="18"/>
    </row>
    <row r="24" s="5" customFormat="1" ht="22" customHeight="1" spans="1:8">
      <c r="A24" s="24">
        <v>17</v>
      </c>
      <c r="B24" s="29" t="s">
        <v>36</v>
      </c>
      <c r="C24" s="29"/>
      <c r="D24" s="29"/>
      <c r="E24" s="28"/>
      <c r="F24" s="34"/>
      <c r="G24" s="28"/>
      <c r="H24" s="18"/>
    </row>
    <row r="25" s="5" customFormat="1" ht="15" customHeight="1" spans="1:8">
      <c r="A25" s="35">
        <v>18</v>
      </c>
      <c r="B25" s="36" t="s">
        <v>37</v>
      </c>
      <c r="C25" s="37"/>
      <c r="D25" s="29" t="s">
        <v>38</v>
      </c>
      <c r="E25" s="28">
        <v>600</v>
      </c>
      <c r="F25" s="27"/>
      <c r="G25" s="28">
        <v>600</v>
      </c>
      <c r="H25" s="18"/>
    </row>
    <row r="26" s="5" customFormat="1" ht="15" customHeight="1" spans="1:8">
      <c r="A26" s="38"/>
      <c r="B26" s="39"/>
      <c r="C26" s="40"/>
      <c r="D26" s="41" t="s">
        <v>39</v>
      </c>
      <c r="E26" s="28"/>
      <c r="F26" s="34"/>
      <c r="G26" s="28"/>
      <c r="H26" s="18"/>
    </row>
    <row r="27" s="5" customFormat="1" ht="15" customHeight="1" spans="1:8">
      <c r="A27" s="38"/>
      <c r="B27" s="39"/>
      <c r="C27" s="40"/>
      <c r="D27" s="42" t="s">
        <v>40</v>
      </c>
      <c r="E27" s="28"/>
      <c r="F27" s="34"/>
      <c r="G27" s="28"/>
      <c r="H27" s="18"/>
    </row>
    <row r="28" s="5" customFormat="1" ht="15" customHeight="1" spans="1:8">
      <c r="A28" s="38"/>
      <c r="B28" s="39"/>
      <c r="C28" s="40"/>
      <c r="D28" s="42" t="s">
        <v>41</v>
      </c>
      <c r="E28" s="28"/>
      <c r="F28" s="28"/>
      <c r="G28" s="28"/>
      <c r="H28" s="18"/>
    </row>
    <row r="29" s="4" customFormat="1" ht="15" customHeight="1" spans="1:8">
      <c r="A29" s="38"/>
      <c r="B29" s="39"/>
      <c r="C29" s="40"/>
      <c r="D29" s="42" t="s">
        <v>42</v>
      </c>
      <c r="E29" s="28"/>
      <c r="F29" s="34"/>
      <c r="G29" s="28"/>
      <c r="H29" s="18"/>
    </row>
    <row r="30" s="4" customFormat="1" ht="15" customHeight="1" spans="1:8">
      <c r="A30" s="43"/>
      <c r="B30" s="44"/>
      <c r="C30" s="45"/>
      <c r="D30" s="42" t="s">
        <v>43</v>
      </c>
      <c r="E30" s="28">
        <v>600</v>
      </c>
      <c r="F30" s="27" t="s">
        <v>44</v>
      </c>
      <c r="G30" s="28">
        <v>600</v>
      </c>
      <c r="H30" s="18"/>
    </row>
    <row r="31" s="4" customFormat="1" ht="26" customHeight="1" spans="1:8">
      <c r="A31" s="16" t="s">
        <v>45</v>
      </c>
      <c r="B31" s="16" t="s">
        <v>46</v>
      </c>
      <c r="C31" s="16"/>
      <c r="D31" s="16"/>
      <c r="E31" s="22">
        <f>SUM(E32:E44)</f>
        <v>9259</v>
      </c>
      <c r="F31" s="22"/>
      <c r="G31" s="22">
        <f>SUM(G32:G44)</f>
        <v>8329.9</v>
      </c>
      <c r="H31" s="18"/>
    </row>
    <row r="32" s="4" customFormat="1" ht="30" customHeight="1" spans="1:8">
      <c r="A32" s="46">
        <v>1</v>
      </c>
      <c r="B32" s="47" t="s">
        <v>47</v>
      </c>
      <c r="C32" s="47"/>
      <c r="D32" s="47"/>
      <c r="E32" s="26">
        <v>8110</v>
      </c>
      <c r="F32" s="31" t="s">
        <v>48</v>
      </c>
      <c r="G32" s="28">
        <v>8027.9</v>
      </c>
      <c r="H32" s="18"/>
    </row>
    <row r="33" s="4" customFormat="1" ht="26" customHeight="1" spans="1:8">
      <c r="A33" s="46">
        <v>2</v>
      </c>
      <c r="B33" s="47" t="s">
        <v>49</v>
      </c>
      <c r="C33" s="47"/>
      <c r="D33" s="47"/>
      <c r="E33" s="26"/>
      <c r="F33" s="48"/>
      <c r="G33" s="28"/>
      <c r="H33" s="18"/>
    </row>
    <row r="34" s="4" customFormat="1" ht="26" customHeight="1" spans="1:8">
      <c r="A34" s="46">
        <v>3</v>
      </c>
      <c r="B34" s="47" t="s">
        <v>50</v>
      </c>
      <c r="C34" s="47"/>
      <c r="D34" s="47"/>
      <c r="E34" s="26"/>
      <c r="F34" s="48"/>
      <c r="G34" s="28"/>
      <c r="H34" s="18"/>
    </row>
    <row r="35" s="4" customFormat="1" ht="26" customHeight="1" spans="1:8">
      <c r="A35" s="46">
        <v>4</v>
      </c>
      <c r="B35" s="47" t="s">
        <v>51</v>
      </c>
      <c r="C35" s="47"/>
      <c r="D35" s="47"/>
      <c r="E35" s="26"/>
      <c r="F35" s="48"/>
      <c r="G35" s="28"/>
      <c r="H35" s="18"/>
    </row>
    <row r="36" s="4" customFormat="1" ht="26" customHeight="1" spans="1:8">
      <c r="A36" s="46">
        <v>5</v>
      </c>
      <c r="B36" s="47" t="s">
        <v>52</v>
      </c>
      <c r="C36" s="47"/>
      <c r="D36" s="47"/>
      <c r="E36" s="26">
        <v>14</v>
      </c>
      <c r="F36" s="27" t="s">
        <v>53</v>
      </c>
      <c r="G36" s="28"/>
      <c r="H36" s="18"/>
    </row>
    <row r="37" s="4" customFormat="1" ht="26" customHeight="1" spans="1:8">
      <c r="A37" s="46">
        <v>6</v>
      </c>
      <c r="B37" s="47" t="s">
        <v>54</v>
      </c>
      <c r="C37" s="47"/>
      <c r="D37" s="47"/>
      <c r="E37" s="26">
        <v>222</v>
      </c>
      <c r="F37" s="27" t="s">
        <v>55</v>
      </c>
      <c r="G37" s="28">
        <v>222</v>
      </c>
      <c r="H37" s="18"/>
    </row>
    <row r="38" s="4" customFormat="1" ht="35.25" customHeight="1" spans="1:8">
      <c r="A38" s="46">
        <v>7</v>
      </c>
      <c r="B38" s="47" t="s">
        <v>56</v>
      </c>
      <c r="C38" s="47"/>
      <c r="D38" s="47"/>
      <c r="E38" s="26">
        <v>828</v>
      </c>
      <c r="F38" s="27" t="s">
        <v>25</v>
      </c>
      <c r="G38" s="28"/>
      <c r="H38" s="18"/>
    </row>
    <row r="39" s="4" customFormat="1" ht="26" customHeight="1" spans="1:8">
      <c r="A39" s="46">
        <v>8</v>
      </c>
      <c r="B39" s="47" t="s">
        <v>57</v>
      </c>
      <c r="C39" s="47"/>
      <c r="D39" s="47"/>
      <c r="E39" s="26">
        <v>5</v>
      </c>
      <c r="F39" s="31" t="s">
        <v>58</v>
      </c>
      <c r="G39" s="28"/>
      <c r="H39" s="18"/>
    </row>
    <row r="40" s="4" customFormat="1" ht="31" customHeight="1" spans="1:8">
      <c r="A40" s="46">
        <v>9</v>
      </c>
      <c r="B40" s="47" t="s">
        <v>59</v>
      </c>
      <c r="C40" s="47"/>
      <c r="D40" s="47"/>
      <c r="E40" s="26"/>
      <c r="F40" s="48"/>
      <c r="G40" s="28"/>
      <c r="H40" s="18"/>
    </row>
    <row r="41" s="5" customFormat="1" ht="26" customHeight="1" spans="1:8">
      <c r="A41" s="46">
        <v>10</v>
      </c>
      <c r="B41" s="49" t="s">
        <v>60</v>
      </c>
      <c r="C41" s="49"/>
      <c r="D41" s="49"/>
      <c r="E41" s="26"/>
      <c r="F41" s="50"/>
      <c r="G41" s="28"/>
      <c r="H41" s="18"/>
    </row>
    <row r="42" s="5" customFormat="1" ht="26" customHeight="1" spans="1:8">
      <c r="A42" s="46">
        <v>11</v>
      </c>
      <c r="B42" s="49" t="s">
        <v>27</v>
      </c>
      <c r="C42" s="49"/>
      <c r="D42" s="49"/>
      <c r="E42" s="26">
        <v>80</v>
      </c>
      <c r="F42" s="31" t="s">
        <v>61</v>
      </c>
      <c r="G42" s="28">
        <v>80</v>
      </c>
      <c r="H42" s="18"/>
    </row>
    <row r="43" s="5" customFormat="1" ht="26" customHeight="1" spans="1:8">
      <c r="A43" s="46">
        <v>12</v>
      </c>
      <c r="B43" s="47" t="s">
        <v>62</v>
      </c>
      <c r="C43" s="47"/>
      <c r="D43" s="47"/>
      <c r="E43" s="28"/>
      <c r="F43" s="34"/>
      <c r="G43" s="28"/>
      <c r="H43" s="18"/>
    </row>
    <row r="44" s="5" customFormat="1" ht="26" customHeight="1" spans="1:8">
      <c r="A44" s="46">
        <v>13</v>
      </c>
      <c r="B44" s="47" t="s">
        <v>63</v>
      </c>
      <c r="C44" s="47"/>
      <c r="D44" s="47"/>
      <c r="E44" s="28"/>
      <c r="F44" s="34"/>
      <c r="G44" s="28"/>
      <c r="H44" s="18"/>
    </row>
    <row r="45" s="5" customFormat="1" ht="26" customHeight="1" spans="1:8">
      <c r="A45" s="17" t="s">
        <v>64</v>
      </c>
      <c r="B45" s="17" t="s">
        <v>65</v>
      </c>
      <c r="C45" s="17"/>
      <c r="D45" s="17"/>
      <c r="E45" s="17"/>
      <c r="F45" s="34"/>
      <c r="G45" s="28"/>
      <c r="H45" s="18"/>
    </row>
    <row r="46" s="5" customFormat="1" ht="26" customHeight="1" spans="1:8">
      <c r="A46" s="17">
        <v>1</v>
      </c>
      <c r="B46" s="49" t="s">
        <v>66</v>
      </c>
      <c r="C46" s="49"/>
      <c r="D46" s="49"/>
      <c r="E46" s="28"/>
      <c r="F46" s="34"/>
      <c r="G46" s="28"/>
      <c r="H46" s="18"/>
    </row>
    <row r="47" s="5" customFormat="1" ht="26" customHeight="1" spans="1:8">
      <c r="A47" s="17">
        <v>2</v>
      </c>
      <c r="B47" s="49" t="s">
        <v>67</v>
      </c>
      <c r="C47" s="49"/>
      <c r="D47" s="49"/>
      <c r="E47" s="28"/>
      <c r="F47" s="34"/>
      <c r="G47" s="28"/>
      <c r="H47" s="18"/>
    </row>
    <row r="48" s="6" customFormat="1" ht="26" customHeight="1" spans="1:8">
      <c r="A48" s="17" t="s">
        <v>68</v>
      </c>
      <c r="B48" s="17" t="s">
        <v>69</v>
      </c>
      <c r="C48" s="17"/>
      <c r="D48" s="17"/>
      <c r="E48" s="17"/>
      <c r="F48" s="51"/>
      <c r="G48" s="28"/>
      <c r="H48" s="18"/>
    </row>
    <row r="49" s="6" customFormat="1" ht="26" customHeight="1" spans="1:8">
      <c r="A49" s="17">
        <v>1</v>
      </c>
      <c r="B49" s="49" t="s">
        <v>70</v>
      </c>
      <c r="C49" s="49"/>
      <c r="D49" s="49"/>
      <c r="E49" s="17"/>
      <c r="F49" s="51"/>
      <c r="G49" s="28"/>
      <c r="H49" s="18"/>
    </row>
    <row r="50" s="6" customFormat="1" ht="26" customHeight="1" spans="1:8">
      <c r="A50" s="17">
        <v>2</v>
      </c>
      <c r="B50" s="49" t="s">
        <v>67</v>
      </c>
      <c r="C50" s="49"/>
      <c r="D50" s="49"/>
      <c r="E50" s="28"/>
      <c r="F50" s="34"/>
      <c r="G50" s="28"/>
      <c r="H50" s="18"/>
    </row>
    <row r="51" s="5" customFormat="1" spans="1:12">
      <c r="A51" s="1"/>
      <c r="B51" s="1"/>
      <c r="C51" s="1"/>
      <c r="D51" s="1"/>
      <c r="E51" s="1"/>
      <c r="F51" s="1"/>
      <c r="G51" s="7"/>
      <c r="H51" s="1"/>
      <c r="I51" s="1"/>
      <c r="J51" s="1"/>
      <c r="K51" s="1"/>
      <c r="L51" s="1"/>
    </row>
    <row r="52" s="5" customFormat="1" spans="1:12">
      <c r="A52" s="1"/>
      <c r="B52" s="1"/>
      <c r="C52" s="1"/>
      <c r="D52" s="1"/>
      <c r="E52" s="1"/>
      <c r="F52" s="1"/>
      <c r="G52" s="7"/>
      <c r="H52" s="1"/>
      <c r="I52" s="1"/>
      <c r="J52" s="1"/>
      <c r="K52" s="1"/>
      <c r="L52" s="1"/>
    </row>
    <row r="53" s="5" customFormat="1" spans="1:12">
      <c r="A53" s="1"/>
      <c r="B53" s="1"/>
      <c r="C53" s="1"/>
      <c r="D53" s="1"/>
      <c r="E53" s="1"/>
      <c r="F53" s="1"/>
      <c r="G53" s="7"/>
      <c r="H53" s="1"/>
      <c r="I53" s="1"/>
      <c r="J53" s="1"/>
      <c r="K53" s="1"/>
      <c r="L53" s="1"/>
    </row>
    <row r="54" s="5" customFormat="1" spans="1:12">
      <c r="A54" s="1"/>
      <c r="B54" s="1"/>
      <c r="C54" s="1"/>
      <c r="D54" s="1"/>
      <c r="E54" s="1"/>
      <c r="F54" s="1"/>
      <c r="G54" s="7"/>
      <c r="H54" s="1"/>
      <c r="I54" s="1"/>
      <c r="J54" s="1"/>
      <c r="K54" s="1"/>
      <c r="L54" s="1"/>
    </row>
    <row r="55" s="6" customFormat="1" spans="1:12">
      <c r="A55" s="1"/>
      <c r="B55" s="1"/>
      <c r="C55" s="1"/>
      <c r="D55" s="1"/>
      <c r="E55" s="1"/>
      <c r="F55" s="1"/>
      <c r="G55" s="7"/>
      <c r="H55" s="1"/>
      <c r="I55" s="1"/>
      <c r="J55" s="1"/>
      <c r="K55" s="1"/>
      <c r="L55" s="1"/>
    </row>
    <row r="56" s="6" customFormat="1" spans="1:12">
      <c r="A56" s="1"/>
      <c r="B56" s="1"/>
      <c r="C56" s="1"/>
      <c r="D56" s="1"/>
      <c r="E56" s="1"/>
      <c r="F56" s="1"/>
      <c r="G56" s="7"/>
      <c r="H56" s="1"/>
      <c r="I56" s="1"/>
      <c r="J56" s="1"/>
      <c r="K56" s="1"/>
      <c r="L56" s="1"/>
    </row>
    <row r="57" s="6" customFormat="1" spans="1:12">
      <c r="A57" s="1"/>
      <c r="B57" s="1"/>
      <c r="C57" s="1"/>
      <c r="D57" s="1"/>
      <c r="E57" s="1"/>
      <c r="F57" s="1"/>
      <c r="G57" s="7"/>
      <c r="H57" s="1"/>
      <c r="I57" s="1"/>
      <c r="J57" s="1"/>
      <c r="K57" s="1"/>
      <c r="L57" s="1"/>
    </row>
    <row r="58" s="1" customFormat="1" spans="7:7">
      <c r="G58" s="7"/>
    </row>
    <row r="59" s="6" customFormat="1" spans="1:12">
      <c r="A59" s="1"/>
      <c r="B59" s="1"/>
      <c r="C59" s="1"/>
      <c r="D59" s="1"/>
      <c r="E59" s="1"/>
      <c r="F59" s="1"/>
      <c r="G59" s="7"/>
      <c r="H59" s="1"/>
      <c r="I59" s="1"/>
      <c r="J59" s="1"/>
      <c r="K59" s="1"/>
      <c r="L59" s="1"/>
    </row>
    <row r="60" s="6" customFormat="1" spans="1:12">
      <c r="A60" s="1"/>
      <c r="B60" s="1"/>
      <c r="C60" s="1"/>
      <c r="D60" s="1"/>
      <c r="E60" s="1"/>
      <c r="F60" s="1"/>
      <c r="G60" s="7"/>
      <c r="H60" s="1"/>
      <c r="I60" s="1"/>
      <c r="J60" s="1"/>
      <c r="K60" s="1"/>
      <c r="L60" s="1"/>
    </row>
    <row r="61" s="1" customFormat="1" spans="7:7">
      <c r="G61" s="7"/>
    </row>
  </sheetData>
  <mergeCells count="49">
    <mergeCell ref="A1:B1"/>
    <mergeCell ref="A2:H2"/>
    <mergeCell ref="G3:H3"/>
    <mergeCell ref="E4:F4"/>
    <mergeCell ref="A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A4:A5"/>
    <mergeCell ref="A25:A30"/>
    <mergeCell ref="G4:G5"/>
    <mergeCell ref="H4:H5"/>
    <mergeCell ref="B4:D5"/>
    <mergeCell ref="B25:C30"/>
  </mergeCells>
  <pageMargins left="0.668055555555556" right="0.354166666666667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研研</cp:lastModifiedBy>
  <dcterms:created xsi:type="dcterms:W3CDTF">2016-07-11T03:13:00Z</dcterms:created>
  <cp:lastPrinted>2022-03-05T07:50:00Z</cp:lastPrinted>
  <dcterms:modified xsi:type="dcterms:W3CDTF">2023-12-13T07:50:41Z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>
    <vt:lpwstr>14</vt:lpwstr>
  </property>
  <property fmtid="{D5CDD505-2E9C-101B-9397-08002B2CF9AE}" pid="4" name="ICV">
    <vt:lpwstr>4AE8C42EB65D4D5AA34F5E506B747191_13</vt:lpwstr>
  </property>
  <property fmtid="{D5CDD505-2E9C-101B-9397-08002B2CF9AE}" pid="5" name="KSOReadingLayout">
    <vt:bool>true</vt:bool>
  </property>
</Properties>
</file>