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619" activeTab="2"/>
  </bookViews>
  <sheets>
    <sheet name="封面" sheetId="1" r:id="rId1"/>
    <sheet name="目录" sheetId="34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5" r:id="rId13"/>
    <sheet name="12" sheetId="30" r:id="rId14"/>
    <sheet name="13" sheetId="31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<sst xmlns="http://schemas.openxmlformats.org/spreadsheetml/2006/main" count="429" uniqueCount="270">
  <si>
    <t>单位代码：064001</t>
  </si>
  <si>
    <t>单位名称：宁县工业和信息化局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</si>
  <si>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</si>
  <si>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</si>
  <si>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</si>
  <si>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</si>
  <si>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</si>
  <si>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</si>
  <si>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</si>
  <si>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</si>
  <si>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</si>
  <si>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</si>
  <si>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</si>
  <si>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</si>
  <si>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</si>
  <si>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</si>
  <si>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</si>
  <si>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</si>
  <si>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</si>
  <si>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</si>
  <si>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</si>
  <si>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</si>
  <si>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</si>
  <si>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</si>
  <si>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</si>
  <si>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</si>
  <si>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</si>
  <si>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</si>
  <si>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</si>
  <si>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r>
      <t>（１</t>
    </r>
    <r>
      <rPr>
        <b/>
        <u/>
        <sz val="11"/>
        <color rgb="FF0000FF"/>
        <rFont val="SimSun"/>
        <charset val="134"/>
      </rPr>
      <t>2</t>
    </r>
    <r>
      <rPr>
        <b/>
        <u/>
        <sz val="10"/>
        <color rgb="FF0000FF"/>
        <rFont val="SimSun"/>
        <charset val="134"/>
      </rPr>
      <t>）国有资本经营预算支出情况表</t>
    </r>
  </si>
  <si>
    <r>
      <t>（１</t>
    </r>
    <r>
      <rPr>
        <b/>
        <u/>
        <sz val="11"/>
        <color rgb="FF0000FF"/>
        <rFont val="SimSun"/>
        <charset val="134"/>
      </rPr>
      <t>3</t>
    </r>
    <r>
      <rPr>
        <b/>
        <u/>
        <sz val="10"/>
        <color rgb="FF0000FF"/>
        <rFont val="SimSun"/>
        <charset val="134"/>
      </rPr>
      <t>）部门（单位）整体支出绩效目标表</t>
    </r>
  </si>
  <si>
    <r>
      <t>（１</t>
    </r>
    <r>
      <rPr>
        <b/>
        <u/>
        <sz val="11"/>
        <color rgb="FF0000FF"/>
        <rFont val="SimSun"/>
        <charset val="134"/>
      </rPr>
      <t>4</t>
    </r>
    <r>
      <rPr>
        <b/>
        <u/>
        <sz val="10"/>
        <color rgb="FF0000FF"/>
        <rFont val="SimSun"/>
        <charset val="134"/>
      </rPr>
      <t>）项目支出绩效目标表</t>
    </r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</si>
  <si>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</si>
  <si>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</si>
  <si>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</si>
  <si>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</si>
  <si>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</si>
  <si>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</si>
  <si>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</si>
  <si>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</si>
  <si>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</si>
  <si>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</si>
  <si>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</si>
  <si>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</si>
  <si>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</si>
  <si>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</si>
  <si>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</si>
  <si>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</si>
  <si>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</si>
  <si>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</si>
  <si>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</si>
  <si>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</si>
  <si>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</si>
  <si>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</si>
  <si>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</si>
  <si>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</si>
  <si>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</si>
  <si>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</si>
  <si>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</si>
  <si>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</si>
  <si>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</si>
  <si>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</si>
  <si>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</si>
  <si>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</si>
  <si>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</si>
  <si>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</si>
  <si>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</si>
  <si>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</si>
  <si>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</si>
  <si>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</si>
  <si>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</si>
  <si>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</si>
  <si>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</si>
  <si>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</si>
  <si>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</si>
  <si>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</si>
  <si>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</si>
  <si>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</si>
  <si>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</si>
  <si>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</si>
  <si>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</si>
  <si>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</si>
  <si>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</si>
  <si>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</si>
  <si>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</si>
  <si>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</si>
  <si>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</si>
  <si>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</si>
  <si>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</si>
  <si>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</si>
  <si>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</si>
  <si>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</si>
  <si>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</si>
  <si>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</si>
  <si>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</si>
  <si>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</si>
  <si>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</si>
  <si>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</si>
  <si>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</si>
  <si>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</si>
  <si>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</si>
  <si>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</si>
  <si>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</si>
  <si>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</si>
  <si>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</si>
  <si>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215</t>
  </si>
  <si>
    <t>资源勘探工业信息等支出</t>
  </si>
  <si>
    <t>21505</t>
  </si>
  <si>
    <t>工业和信息产业监管</t>
  </si>
  <si>
    <t>2150501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</si>
  <si>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</si>
  <si>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</si>
  <si>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</si>
  <si>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</si>
  <si>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</si>
  <si>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</si>
  <si>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</si>
  <si>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</si>
  <si>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</si>
  <si>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</si>
  <si>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</si>
  <si>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</si>
  <si>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</si>
  <si>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</si>
  <si>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</si>
  <si>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</si>
  <si>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</si>
  <si>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</si>
  <si>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</si>
  <si>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</si>
  <si>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</si>
  <si>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</si>
  <si>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</si>
  <si>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064001</t>
  </si>
  <si>
    <t>宁县工业和信息化局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</si>
  <si>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</si>
  <si>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</si>
  <si>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</si>
  <si>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</si>
  <si>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</si>
  <si>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</si>
  <si>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</si>
  <si>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</si>
  <si>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</si>
  <si>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</si>
  <si>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</si>
  <si>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</si>
  <si>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</si>
  <si>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</si>
  <si>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</si>
  <si>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</si>
  <si>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</si>
  <si>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</si>
  <si>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</si>
  <si>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</si>
  <si>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</si>
  <si>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</si>
  <si>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</si>
  <si>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</si>
  <si>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</si>
  <si>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</si>
  <si>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</si>
  <si>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</si>
  <si>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</si>
  <si>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</si>
  <si>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</si>
  <si>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</si>
  <si>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</si>
  <si>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</si>
  <si>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</si>
  <si>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</si>
  <si>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</si>
  <si>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生活补助</t>
  </si>
  <si>
    <t xml:space="preserve">  医疗费补助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</si>
  <si>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</si>
  <si>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</si>
  <si>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</si>
  <si>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</si>
  <si>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</si>
  <si>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</si>
  <si>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</si>
  <si>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</si>
  <si>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</si>
  <si>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</si>
  <si>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</si>
  <si>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</si>
  <si>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</si>
  <si>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</si>
  <si>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</si>
  <si>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</si>
  <si>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</si>
  <si>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</si>
  <si>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</si>
  <si>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</si>
  <si>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</si>
  <si>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</si>
  <si>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</si>
  <si>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</si>
  <si>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</si>
  <si>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</si>
  <si>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</si>
  <si>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</si>
  <si>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范楷</t>
  </si>
  <si>
    <t>联系电话</t>
  </si>
  <si>
    <t>部门（单位）职能</t>
  </si>
  <si>
    <t>依据</t>
  </si>
  <si>
    <r>
      <rPr>
        <sz val="9"/>
        <color rgb="FF000000"/>
        <rFont val="方正书宋_GBK"/>
        <charset val="1"/>
      </rPr>
      <t>宁办字【2019】</t>
    </r>
    <r>
      <rPr>
        <sz val="9"/>
        <color rgb="FF000000"/>
        <rFont val="Calibri"/>
        <charset val="1"/>
      </rPr>
      <t>42</t>
    </r>
    <r>
      <rPr>
        <sz val="9"/>
        <color rgb="FF000000"/>
        <rFont val="方正书宋_GBK"/>
        <charset val="1"/>
      </rPr>
      <t>号</t>
    </r>
    <r>
      <rPr>
        <sz val="9"/>
        <color rgb="FF000000"/>
        <rFont val="Calibri"/>
        <charset val="1"/>
      </rPr>
      <t>—</t>
    </r>
    <r>
      <rPr>
        <sz val="9"/>
        <color rgb="FF000000"/>
        <rFont val="方正书宋_GBK"/>
        <charset val="1"/>
      </rPr>
      <t>中共宁县县委办公室 宁县人民政府办公室关于印发《宁县工业和信息化局职能配置、内设机构和人员编制规定》的通知</t>
    </r>
  </si>
  <si>
    <t>职能概述</t>
  </si>
  <si>
    <t>贯彻落实国家和省市县关于工业和信息化法律法规和政策，制定全县新型工业化发展战略和政策、协调解决新型工业化进程中重大问题，拟定并组织实施全县工业、信息化发展战略和政策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</si>
  <si>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</si>
  <si>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</si>
  <si>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</si>
  <si>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</si>
  <si>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</si>
  <si>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</si>
  <si>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</si>
  <si>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办公室、企业建设股、信息建设股、项目与创新股、资源利用股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</si>
  <si>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</si>
  <si>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</si>
  <si>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</si>
  <si>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</si>
  <si>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</si>
  <si>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</si>
  <si>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建全了财务管理制度，会议管理制度，公文办理制度、工作督办制度、保密制度、三重一大集体决策制度等，进一步提高了工作效率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</si>
  <si>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</si>
  <si>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</si>
  <si>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</si>
  <si>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</si>
  <si>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</si>
  <si>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</si>
  <si>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</si>
  <si>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</si>
  <si>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</si>
  <si>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</si>
  <si>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</si>
  <si>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</si>
  <si>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</si>
  <si>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</si>
  <si>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</si>
  <si>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</si>
  <si>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</si>
  <si>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</si>
  <si>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</si>
  <si>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</si>
  <si>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</si>
  <si>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</si>
  <si>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新增规模以上企业</t>
  </si>
  <si>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方正书宋_GBK"/>
        <charset val="1"/>
      </rPr>
      <t>户</t>
    </r>
  </si>
  <si>
    <t>效益指标</t>
  </si>
  <si>
    <t>社会效益指标</t>
  </si>
  <si>
    <t>工业经济运行平稳</t>
  </si>
  <si>
    <t>满意度指标</t>
  </si>
  <si>
    <t>服务对象满意度指标</t>
  </si>
  <si>
    <t>规上企业满意度</t>
  </si>
  <si>
    <t>≥95%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</si>
  <si>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</si>
  <si>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</si>
  <si>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</si>
  <si>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</si>
  <si>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</si>
  <si>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</si>
  <si>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</si>
  <si>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</si>
  <si>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</si>
  <si>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t>项目资金(万元)</t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</si>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</sst>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176" formatCode="#,##0.00\¥;\-#,##0.00\¥"/>
    <numFmt numFmtId="177" formatCode="&quot;\&quot;#,##0.00;[Red]&quot;\&quot;\-#,##0.00"/>
    <numFmt numFmtId="178" formatCode="_-&quot;$&quot;* #,##0_-;\-&quot;$&quot;* #,##0_-;_-&quot;$&quot;* &quot;-&quot;_-;_-@_-"/>
    <numFmt numFmtId="179" formatCode="_-* #,##0.00&quot;$&quot;_-;\-* #,##0.00&quot;$&quot;_-;_-* &quot;-&quot;??&quot;$&quot;_-;_-@_-"/>
    <numFmt numFmtId="180" formatCode="#,##0.0_);\(#,##0.0\)"/>
    <numFmt numFmtId="181" formatCode="_-#0&quot;.&quot;0,_-;\(#0&quot;.&quot;0,\);_-\ \ &quot;-&quot;_-;_-@_-"/>
    <numFmt numFmtId="182" formatCode="#,##0.000000"/>
    <numFmt numFmtId="183" formatCode="0.0%;\(0.0%\)"/>
    <numFmt numFmtId="184" formatCode="_-#0&quot;.&quot;0000_-;\(#0&quot;.&quot;0000\);_-\ \ &quot;-&quot;_-;_-@_-"/>
    <numFmt numFmtId="185" formatCode="_-&quot;$&quot;\ * #,##0_-;_-&quot;$&quot;\ * #,##0\-;_-&quot;$&quot;\ * &quot;-&quot;_-;_-@_-"/>
    <numFmt numFmtId="186" formatCode="mmm/dd/yyyy;_-\ &quot;N/A&quot;_-;_-\ &quot;-&quot;_-"/>
    <numFmt numFmtId="187" formatCode="yy\.mm\.dd"/>
    <numFmt numFmtId="188" formatCode="_-* #,##0.00_-;\-* #,##0.00_-;_-* &quot;-&quot;??_-;_-@_-"/>
    <numFmt numFmtId="189" formatCode="_-* #,##0\¥_-;\-* #,##0\¥_-;_-* &quot;-&quot;\¥_-;_-@_-"/>
    <numFmt numFmtId="190" formatCode="mmm/yyyy;_-\ &quot;N/A&quot;_-;_-\ &quot;-&quot;_-"/>
    <numFmt numFmtId="191" formatCode="&quot;$&quot;#,##0;\-&quot;$&quot;#,##0"/>
    <numFmt numFmtId="192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193" formatCode="_-* #,##0_$_-;\-* #,##0_$_-;_-* &quot;-&quot;_$_-;_-@_-"/>
    <numFmt numFmtId="194" formatCode="_-#,##0.00_-;\(#,##0.00\);_-\ \ &quot;-&quot;_-;_-@_-"/>
    <numFmt numFmtId="25" formatCode="\$#,##0.00_);\(\$#,##0.00\)"/>
    <numFmt numFmtId="41" formatCode="_ * #,##0_ ;_ * \-#,##0_ ;_ * &quot;-&quot;_ ;_ @_ "/>
    <numFmt numFmtId="195" formatCode="\$#,##0.00;\(\$#,##0.00\)"/>
    <numFmt numFmtId="44" formatCode="_ &quot;￥&quot;* #,##0.00_ ;_ &quot;￥&quot;* \-#,##0.00_ ;_ &quot;￥&quot;* &quot;-&quot;??_ ;_ @_ "/>
    <numFmt numFmtId="196" formatCode="_-* #,##0_-;\-* #,##0_-;_-* &quot;-&quot;_-;_-@_-"/>
    <numFmt numFmtId="197" formatCode="#\ ??/??"/>
    <numFmt numFmtId="198" formatCode="_-* #,##0&quot;$&quot;_-;\-* #,##0&quot;$&quot;_-;_-* &quot;-&quot;&quot;$&quot;_-;_-@_-"/>
    <numFmt numFmtId="199" formatCode="#,##0;\-#,##0;&quot;-&quot;"/>
    <numFmt numFmtId="24" formatCode="\$#,##0_);[Red]\(\$#,##0\)"/>
    <numFmt numFmtId="200" formatCode="&quot;$&quot;\ #,##0.00_-;[Red]&quot;$&quot;\ #,##0.00\-"/>
    <numFmt numFmtId="201" formatCode="_-#,##0%_-;\(#,##0%\);_-\ &quot;-&quot;_-"/>
    <numFmt numFmtId="202" formatCode="_(&quot;$&quot;* #,##0.00_);_(&quot;$&quot;* \(#,##0.00\);_(&quot;$&quot;* &quot;-&quot;??_);_(@_)"/>
    <numFmt numFmtId="203" formatCode="_-* #,##0.0000000000_-;\-* #,##0.0000000000_-;_-* &quot;-&quot;??_-;_-@_-"/>
    <numFmt numFmtId="204" formatCode="[Blue]#,##0_);[Blue]\(#,##0\)"/>
    <numFmt numFmtId="205" formatCode="#,##0;\(#,##0\)"/>
    <numFmt numFmtId="206" formatCode="_-* #,##0_-;\-* #,##0_-;_-* &quot;-&quot;??_-;_-@_-"/>
    <numFmt numFmtId="207" formatCode="_-#,##0_-;\(#,##0\);_-\ \ &quot;-&quot;_-;_-@_-"/>
    <numFmt numFmtId="208" formatCode="#,##0_);[Blue]\(#,##0\)"/>
    <numFmt numFmtId="209" formatCode="[Blue]0.0%;[Blue]\(0.0%\)"/>
    <numFmt numFmtId="210" formatCode="_-#,###,_-;\(#,###,\);_-\ \ &quot;-&quot;_-;_-@_-"/>
    <numFmt numFmtId="211" formatCode="\(#,##0\)\ "/>
    <numFmt numFmtId="212" formatCode="&quot;\&quot;#,##0;[Red]&quot;\&quot;&quot;\&quot;&quot;\&quot;&quot;\&quot;&quot;\&quot;&quot;\&quot;&quot;\&quot;\-#,##0"/>
    <numFmt numFmtId="213" formatCode="#,##0.0"/>
    <numFmt numFmtId="214" formatCode="&quot;$&quot;#,##0.00_);\(&quot;$&quot;#,##0.00\)"/>
    <numFmt numFmtId="215" formatCode="_-#,###.00,_-;\(#,###.00,\);_-\ \ &quot;-&quot;_-;_-@_-"/>
    <numFmt numFmtId="216" formatCode="&quot;$&quot;#,##0_);\(&quot;$&quot;#,##0\)"/>
    <numFmt numFmtId="217" formatCode="_-&quot;$&quot;* #,##0.00_-;\-&quot;$&quot;* #,##0.00_-;_-&quot;$&quot;* &quot;-&quot;??_-;_-@_-"/>
    <numFmt numFmtId="218" formatCode="&quot;$&quot;#,##0_);[Red]\(&quot;$&quot;#,##0\)"/>
    <numFmt numFmtId="219" formatCode="[Red]0.0%;[Red]\(0.0%\)"/>
    <numFmt numFmtId="220" formatCode="&quot;\&quot;#,##0;&quot;\&quot;\-#,##0"/>
    <numFmt numFmtId="221" formatCode="\$#,##0;\(\$#,##0\)"/>
    <numFmt numFmtId="222" formatCode="&quot;$&quot;\ #,##0_-;[Red]&quot;$&quot;\ #,##0\-"/>
    <numFmt numFmtId="223" formatCode="_([$€-2]* #,##0.00_);_([$€-2]* \(#,##0.00\);_([$€-2]* &quot;-&quot;??_)"/>
    <numFmt numFmtId="224" formatCode="#,##0\ &quot; &quot;;\(#,##0\)\ ;&quot;—&quot;&quot; &quot;&quot; &quot;&quot; &quot;&quot; &quot;"/>
    <numFmt numFmtId="225" formatCode="&quot;$&quot;#,##0.00_);[Red]\(&quot;$&quot;#,##0.00\)"/>
    <numFmt numFmtId="226" formatCode="0%;\(0%\)"/>
    <numFmt numFmtId="227" formatCode="#,##0.00\¥;[Red]\-#,##0.00\¥"/>
    <numFmt numFmtId="228" formatCode="\ \ @"/>
    <numFmt numFmtId="229" formatCode="#,##0_);\(#,##0_)"/>
    <numFmt numFmtId="230" formatCode="_-* #,##0.00_$_-;\-* #,##0.00_$_-;_-* &quot;-&quot;??_$_-;_-@_-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00_ "/>
    <numFmt numFmtId="238" formatCode="#,##0.00_ "/>
    <numFmt numFmtId="239" formatCode="#,##0_ "/>
    <numFmt numFmtId="240" formatCode="#,##0.00_ ;[Red]\-#,##0.00\ "/>
  </numFmts>
  <fonts count="173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方正书宋_GBK"/>
      <charset val="1"/>
    </font>
    <font>
      <b/>
      <sz val="9"/>
      <color indexed="8"/>
      <name val="Calibri"/>
      <charset val="1"/>
    </font>
    <font>
      <sz val="9"/>
      <color rgb="FF000000"/>
      <name val="方正书宋_GBK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Calibri"/>
      <charset val="1"/>
    </font>
    <font>
      <b/>
      <sz val="9"/>
      <color rgb="FF000000"/>
      <name val="东文宋体"/>
      <charset val="1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1"/>
      <name val="MS P????"/>
      <charset val="134"/>
    </font>
    <font>
      <b/>
      <sz val="10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12"/>
      <name val="????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MS Sans Serif"/>
      <charset val="134"/>
    </font>
    <font>
      <b/>
      <sz val="12"/>
      <color indexed="52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0"/>
      <color indexed="16"/>
      <name val="MS Serif"/>
      <charset val="134"/>
    </font>
    <font>
      <sz val="10"/>
      <name val="ＭＳ Ｐゴシック"/>
      <charset val="134"/>
    </font>
    <font>
      <sz val="12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2"/>
      <name val="Times New Roman"/>
      <charset val="134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color indexed="9"/>
      <name val="楷体_GB2312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"/>
      <name val="Tms Rmn"/>
      <charset val="134"/>
    </font>
    <font>
      <sz val="12"/>
      <color indexed="17"/>
      <name val="楷体_GB2312"/>
      <charset val="134"/>
    </font>
    <font>
      <b/>
      <sz val="10"/>
      <name val="Helv"/>
      <charset val="134"/>
    </font>
    <font>
      <b/>
      <sz val="12"/>
      <color indexed="8"/>
      <name val="宋体"/>
      <charset val="134"/>
    </font>
    <font>
      <sz val="12"/>
      <name val="官帕眉"/>
      <charset val="134"/>
    </font>
    <font>
      <u val="singleAccounting"/>
      <vertAlign val="subscript"/>
      <sz val="10"/>
      <name val="Times New Roman"/>
      <charset val="134"/>
    </font>
    <font>
      <sz val="11"/>
      <name val="Times New Roman"/>
      <charset val="134"/>
    </font>
    <font>
      <b/>
      <sz val="12"/>
      <color indexed="8"/>
      <name val="楷体_GB2312"/>
      <charset val="134"/>
    </font>
    <font>
      <b/>
      <sz val="15"/>
      <color indexed="56"/>
      <name val="宋体"/>
      <charset val="134"/>
    </font>
    <font>
      <b/>
      <sz val="10"/>
      <name val="Tms Rmn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9"/>
      <name val="楷体_GB2312"/>
      <charset val="134"/>
    </font>
    <font>
      <b/>
      <sz val="13"/>
      <color indexed="56"/>
      <name val="宋体"/>
      <charset val="134"/>
    </font>
    <font>
      <b/>
      <sz val="14"/>
      <color indexed="9"/>
      <name val="Times New Roman"/>
      <charset val="134"/>
    </font>
    <font>
      <sz val="8"/>
      <color indexed="16"/>
      <name val="Century Schoolbook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u/>
      <sz val="11"/>
      <color rgb="FF0000FF"/>
      <name val="SimSun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0" borderId="0" applyNumberFormat="0" applyFill="0"/>
    <xf numFmtId="0" fontId="49" fillId="8" borderId="7" applyNumberFormat="0" applyAlignment="0" applyProtection="0">
      <alignment vertical="center"/>
    </xf>
    <xf numFmtId="188" fontId="0" fillId="0" borderId="0" applyFont="0" applyFill="0" applyBorder="0" applyAlignment="0" applyProtection="0"/>
    <xf numFmtId="44" fontId="46" fillId="0" borderId="0" applyFon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4" fillId="0" borderId="0"/>
    <xf numFmtId="0" fontId="59" fillId="18" borderId="0" applyNumberFormat="0" applyBorder="0" applyAlignment="0" applyProtection="0"/>
    <xf numFmtId="41" fontId="46" fillId="0" borderId="0" applyFont="0" applyFill="0" applyBorder="0" applyAlignment="0" applyProtection="0">
      <alignment vertical="center"/>
    </xf>
    <xf numFmtId="0" fontId="58" fillId="0" borderId="0">
      <protection locked="0"/>
    </xf>
    <xf numFmtId="0" fontId="45" fillId="21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183" fontId="0" fillId="0" borderId="0" applyFill="0" applyBorder="0" applyAlignment="0"/>
    <xf numFmtId="0" fontId="72" fillId="23" borderId="12" applyNumberFormat="0" applyAlignment="0" applyProtection="0">
      <alignment vertical="center"/>
    </xf>
    <xf numFmtId="0" fontId="57" fillId="0" borderId="0"/>
    <xf numFmtId="0" fontId="53" fillId="12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8" fillId="25" borderId="0" applyNumberFormat="0" applyBorder="0" applyAlignment="0" applyProtection="0"/>
    <xf numFmtId="187" fontId="0" fillId="0" borderId="11" applyFill="0" applyProtection="0">
      <alignment horizontal="right"/>
    </xf>
    <xf numFmtId="0" fontId="67" fillId="20" borderId="0" applyNumberFormat="0" applyBorder="0" applyAlignment="0" applyProtection="0">
      <alignment vertical="center"/>
    </xf>
    <xf numFmtId="9" fontId="80" fillId="0" borderId="0" applyNumberFormat="0" applyFill="0" applyBorder="0" applyAlignment="0">
      <protection locked="0"/>
    </xf>
    <xf numFmtId="0" fontId="47" fillId="27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0" borderId="0"/>
    <xf numFmtId="9" fontId="46" fillId="0" borderId="0" applyFont="0" applyFill="0" applyBorder="0" applyAlignment="0" applyProtection="0">
      <alignment vertical="center"/>
    </xf>
    <xf numFmtId="0" fontId="65" fillId="0" borderId="0"/>
    <xf numFmtId="0" fontId="50" fillId="0" borderId="0" applyNumberFormat="0" applyFill="0" applyBorder="0" applyAlignment="0" applyProtection="0">
      <alignment vertical="center"/>
    </xf>
    <xf numFmtId="0" fontId="58" fillId="0" borderId="0"/>
    <xf numFmtId="0" fontId="70" fillId="0" borderId="0">
      <alignment vertical="center"/>
    </xf>
    <xf numFmtId="0" fontId="46" fillId="5" borderId="6" applyNumberFormat="0" applyFont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8" fillId="0" borderId="0">
      <alignment horizontal="left"/>
    </xf>
    <xf numFmtId="0" fontId="76" fillId="0" borderId="0" applyNumberFormat="0" applyAlignment="0">
      <alignment horizontal="left"/>
    </xf>
    <xf numFmtId="208" fontId="0" fillId="0" borderId="0" applyFill="0" applyBorder="0" applyAlignment="0"/>
    <xf numFmtId="0" fontId="47" fillId="15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204" fontId="0" fillId="0" borderId="0" applyFill="0" applyBorder="0" applyAlignment="0"/>
    <xf numFmtId="0" fontId="67" fillId="20" borderId="0" applyNumberFormat="0" applyBorder="0" applyAlignment="0" applyProtection="0">
      <alignment vertical="center"/>
    </xf>
    <xf numFmtId="24" fontId="77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57" fillId="26" borderId="13">
      <protection locked="0"/>
    </xf>
    <xf numFmtId="0" fontId="73" fillId="0" borderId="0" applyNumberFormat="0" applyFill="0" applyBorder="0" applyAlignment="0" applyProtection="0">
      <alignment vertical="center"/>
    </xf>
    <xf numFmtId="0" fontId="81" fillId="0" borderId="0"/>
    <xf numFmtId="9" fontId="57" fillId="0" borderId="0" applyFont="0" applyFill="0" applyBorder="0" applyAlignment="0" applyProtection="0">
      <alignment vertical="center"/>
    </xf>
    <xf numFmtId="0" fontId="57" fillId="0" borderId="0"/>
    <xf numFmtId="0" fontId="84" fillId="0" borderId="14" applyNumberFormat="0" applyFill="0" applyAlignment="0" applyProtection="0">
      <alignment vertical="center"/>
    </xf>
    <xf numFmtId="0" fontId="58" fillId="0" borderId="0"/>
    <xf numFmtId="203" fontId="57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7" fillId="16" borderId="0" applyNumberFormat="0" applyBorder="0" applyAlignment="0" applyProtection="0"/>
    <xf numFmtId="41" fontId="0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8" fillId="0" borderId="0"/>
    <xf numFmtId="0" fontId="66" fillId="19" borderId="0" applyNumberFormat="0" applyBorder="0" applyAlignment="0" applyProtection="0">
      <alignment vertical="center"/>
    </xf>
    <xf numFmtId="0" fontId="55" fillId="14" borderId="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14" borderId="7" applyNumberFormat="0" applyAlignment="0" applyProtection="0">
      <alignment vertical="center"/>
    </xf>
    <xf numFmtId="0" fontId="57" fillId="0" borderId="0"/>
    <xf numFmtId="0" fontId="86" fillId="32" borderId="12" applyNumberFormat="0" applyAlignment="0" applyProtection="0">
      <alignment vertical="center"/>
    </xf>
    <xf numFmtId="0" fontId="58" fillId="0" borderId="0"/>
    <xf numFmtId="0" fontId="42" fillId="33" borderId="0" applyNumberFormat="0" applyBorder="0" applyAlignment="0" applyProtection="0">
      <alignment vertical="center"/>
    </xf>
    <xf numFmtId="0" fontId="52" fillId="10" borderId="8" applyNumberFormat="0" applyAlignment="0" applyProtection="0">
      <alignment vertical="center"/>
    </xf>
    <xf numFmtId="208" fontId="0" fillId="0" borderId="0" applyFill="0" applyBorder="0" applyAlignment="0"/>
    <xf numFmtId="0" fontId="67" fillId="2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protection locked="0"/>
    </xf>
    <xf numFmtId="0" fontId="57" fillId="36" borderId="0" applyNumberFormat="0" applyBorder="0" applyAlignment="0" applyProtection="0"/>
    <xf numFmtId="0" fontId="0" fillId="0" borderId="0">
      <protection locked="0"/>
    </xf>
    <xf numFmtId="0" fontId="66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7" fillId="29" borderId="0" applyNumberFormat="0" applyBorder="0" applyAlignment="0" applyProtection="0">
      <alignment vertical="center"/>
    </xf>
    <xf numFmtId="0" fontId="58" fillId="0" borderId="0"/>
    <xf numFmtId="0" fontId="67" fillId="20" borderId="0" applyNumberFormat="0" applyBorder="0" applyAlignment="0" applyProtection="0">
      <alignment vertical="center"/>
    </xf>
    <xf numFmtId="0" fontId="83" fillId="0" borderId="15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89" fillId="33" borderId="0" applyNumberFormat="0" applyBorder="0" applyAlignment="0" applyProtection="0">
      <alignment vertical="center"/>
    </xf>
    <xf numFmtId="204" fontId="0" fillId="0" borderId="0" applyFill="0" applyBorder="0" applyAlignment="0"/>
    <xf numFmtId="0" fontId="51" fillId="9" borderId="0" applyNumberFormat="0" applyBorder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91" fillId="37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92" fillId="0" borderId="18" applyNumberFormat="0" applyFill="0" applyAlignment="0" applyProtection="0">
      <alignment vertical="center"/>
    </xf>
    <xf numFmtId="204" fontId="0" fillId="0" borderId="0" applyFill="0" applyBorder="0" applyAlignment="0"/>
    <xf numFmtId="0" fontId="45" fillId="4" borderId="0" applyNumberFormat="0" applyBorder="0" applyAlignment="0" applyProtection="0">
      <alignment vertical="center"/>
    </xf>
    <xf numFmtId="0" fontId="93" fillId="0" borderId="0">
      <alignment vertical="top"/>
    </xf>
    <xf numFmtId="0" fontId="45" fillId="24" borderId="0" applyNumberFormat="0" applyBorder="0" applyAlignment="0" applyProtection="0">
      <alignment vertical="center"/>
    </xf>
    <xf numFmtId="192" fontId="94" fillId="0" borderId="0" applyFont="0" applyFill="0" applyBorder="0" applyAlignment="0" applyProtection="0"/>
    <xf numFmtId="0" fontId="95" fillId="23" borderId="19" applyNumberFormat="0" applyAlignment="0" applyProtection="0">
      <alignment vertical="center"/>
    </xf>
    <xf numFmtId="0" fontId="96" fillId="3" borderId="20"/>
    <xf numFmtId="0" fontId="45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7" fillId="31" borderId="0" applyNumberFormat="0" applyBorder="0" applyAlignment="0" applyProtection="0">
      <alignment vertical="center"/>
    </xf>
    <xf numFmtId="0" fontId="97" fillId="0" borderId="0" applyNumberFormat="0" applyFont="0" applyFill="0" applyBorder="0" applyAlignment="0" applyProtection="0">
      <alignment horizontal="left"/>
    </xf>
    <xf numFmtId="0" fontId="0" fillId="0" borderId="0"/>
    <xf numFmtId="0" fontId="47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57" fillId="0" borderId="0"/>
    <xf numFmtId="0" fontId="98" fillId="23" borderId="12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182" fontId="0" fillId="0" borderId="0">
      <protection locked="0"/>
    </xf>
    <xf numFmtId="0" fontId="89" fillId="3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81" fillId="0" borderId="0"/>
    <xf numFmtId="196" fontId="58" fillId="0" borderId="0" applyFont="0" applyFill="0" applyBorder="0" applyAlignment="0" applyProtection="0"/>
    <xf numFmtId="0" fontId="45" fillId="46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182" fontId="0" fillId="0" borderId="0">
      <protection locked="0"/>
    </xf>
    <xf numFmtId="0" fontId="100" fillId="35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>
      <alignment horizontal="center" vertical="center"/>
    </xf>
    <xf numFmtId="0" fontId="66" fillId="1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196" fontId="57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38" fontId="60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209" fontId="0" fillId="0" borderId="0" applyFill="0" applyBorder="0" applyAlignment="0"/>
    <xf numFmtId="0" fontId="0" fillId="0" borderId="0"/>
    <xf numFmtId="0" fontId="0" fillId="0" borderId="0"/>
    <xf numFmtId="177" fontId="60" fillId="0" borderId="0" applyFont="0" applyFill="0" applyBorder="0" applyAlignment="0" applyProtection="0"/>
    <xf numFmtId="212" fontId="0" fillId="0" borderId="0"/>
    <xf numFmtId="0" fontId="57" fillId="0" borderId="0"/>
    <xf numFmtId="0" fontId="57" fillId="26" borderId="13">
      <protection locked="0"/>
    </xf>
    <xf numFmtId="0" fontId="57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67" fillId="20" borderId="0" applyNumberFormat="0" applyBorder="0" applyAlignment="0" applyProtection="0">
      <alignment vertical="center"/>
    </xf>
    <xf numFmtId="0" fontId="57" fillId="0" borderId="0"/>
    <xf numFmtId="0" fontId="87" fillId="35" borderId="0" applyNumberFormat="0" applyBorder="0" applyAlignment="0" applyProtection="0">
      <alignment vertical="center"/>
    </xf>
    <xf numFmtId="0" fontId="58" fillId="0" borderId="0"/>
    <xf numFmtId="0" fontId="57" fillId="0" borderId="0"/>
    <xf numFmtId="0" fontId="57" fillId="0" borderId="0" applyFont="0" applyFill="0" applyBorder="0" applyAlignment="0" applyProtection="0"/>
    <xf numFmtId="0" fontId="57" fillId="0" borderId="0">
      <alignment vertical="center"/>
    </xf>
    <xf numFmtId="0" fontId="57" fillId="0" borderId="0" applyFont="0" applyFill="0" applyBorder="0" applyAlignment="0" applyProtection="0"/>
    <xf numFmtId="0" fontId="78" fillId="18" borderId="0" applyNumberFormat="0" applyBorder="0" applyAlignment="0" applyProtection="0"/>
    <xf numFmtId="202" fontId="0" fillId="0" borderId="0" applyFont="0" applyFill="0" applyBorder="0" applyAlignment="0" applyProtection="0"/>
    <xf numFmtId="0" fontId="70" fillId="0" borderId="0">
      <alignment vertical="center"/>
    </xf>
    <xf numFmtId="179" fontId="58" fillId="0" borderId="0" applyFont="0" applyFill="0" applyBorder="0" applyAlignment="0" applyProtection="0"/>
    <xf numFmtId="10" fontId="7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1" fillId="0" borderId="0" applyNumberFormat="0" applyFill="0">
      <alignment horizontal="left" vertical="center"/>
    </xf>
    <xf numFmtId="0" fontId="69" fillId="48" borderId="0" applyNumberFormat="0" applyBorder="0" applyAlignment="0" applyProtection="0">
      <alignment vertical="center"/>
    </xf>
    <xf numFmtId="178" fontId="58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0" fillId="0" borderId="0">
      <alignment vertical="center"/>
    </xf>
    <xf numFmtId="0" fontId="101" fillId="0" borderId="0" applyNumberFormat="0" applyFill="0" applyBorder="0" applyAlignment="0" applyProtection="0"/>
    <xf numFmtId="0" fontId="57" fillId="0" borderId="0" applyFill="0" applyBorder="0" applyAlignment="0"/>
    <xf numFmtId="0" fontId="0" fillId="0" borderId="0">
      <protection locked="0"/>
    </xf>
    <xf numFmtId="0" fontId="67" fillId="20" borderId="0" applyNumberFormat="0" applyBorder="0" applyAlignment="0" applyProtection="0">
      <alignment vertical="center"/>
    </xf>
    <xf numFmtId="49" fontId="102" fillId="0" borderId="0" applyProtection="0">
      <alignment horizontal="left"/>
    </xf>
    <xf numFmtId="0" fontId="103" fillId="0" borderId="0" applyNumberFormat="0" applyFill="0" applyBorder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04" fillId="0" borderId="21">
      <alignment horizontal="left" vertical="center"/>
    </xf>
    <xf numFmtId="0" fontId="70" fillId="22" borderId="0" applyNumberFormat="0" applyBorder="0" applyAlignment="0" applyProtection="0">
      <alignment vertical="center"/>
    </xf>
    <xf numFmtId="0" fontId="65" fillId="0" borderId="0"/>
    <xf numFmtId="0" fontId="78" fillId="18" borderId="0" applyNumberFormat="0" applyBorder="0" applyAlignment="0" applyProtection="0"/>
    <xf numFmtId="0" fontId="66" fillId="19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57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0" fillId="0" borderId="0">
      <protection locked="0"/>
    </xf>
    <xf numFmtId="188" fontId="57" fillId="0" borderId="0" applyFont="0" applyFill="0" applyBorder="0" applyAlignment="0" applyProtection="0"/>
    <xf numFmtId="0" fontId="0" fillId="0" borderId="0"/>
    <xf numFmtId="0" fontId="57" fillId="0" borderId="0">
      <alignment vertical="center"/>
    </xf>
    <xf numFmtId="0" fontId="81" fillId="0" borderId="0"/>
    <xf numFmtId="0" fontId="65" fillId="0" borderId="0"/>
    <xf numFmtId="38" fontId="109" fillId="0" borderId="0"/>
    <xf numFmtId="0" fontId="65" fillId="0" borderId="0"/>
    <xf numFmtId="0" fontId="65" fillId="0" borderId="0"/>
    <xf numFmtId="204" fontId="0" fillId="0" borderId="0" applyFill="0" applyBorder="0" applyAlignment="0"/>
    <xf numFmtId="0" fontId="81" fillId="0" borderId="0"/>
    <xf numFmtId="9" fontId="57" fillId="0" borderId="0" applyFont="0" applyFill="0" applyBorder="0" applyAlignment="0" applyProtection="0">
      <alignment vertical="center"/>
    </xf>
    <xf numFmtId="0" fontId="0" fillId="0" borderId="0"/>
    <xf numFmtId="211" fontId="0" fillId="0" borderId="0" applyFill="0" applyBorder="0" applyAlignment="0"/>
    <xf numFmtId="0" fontId="0" fillId="0" borderId="0"/>
    <xf numFmtId="0" fontId="67" fillId="20" borderId="0" applyNumberFormat="0" applyBorder="0" applyAlignment="0" applyProtection="0">
      <alignment vertical="center"/>
    </xf>
    <xf numFmtId="40" fontId="97" fillId="0" borderId="0" applyFont="0" applyFill="0" applyBorder="0" applyAlignment="0" applyProtection="0"/>
    <xf numFmtId="0" fontId="65" fillId="0" borderId="0"/>
    <xf numFmtId="0" fontId="81" fillId="0" borderId="0"/>
    <xf numFmtId="0" fontId="107" fillId="17" borderId="0" applyNumberFormat="0" applyBorder="0" applyAlignment="0" applyProtection="0">
      <alignment vertical="center"/>
    </xf>
    <xf numFmtId="0" fontId="65" fillId="0" borderId="0"/>
    <xf numFmtId="0" fontId="57" fillId="0" borderId="0">
      <alignment vertical="center"/>
    </xf>
    <xf numFmtId="0" fontId="57" fillId="0" borderId="0">
      <alignment vertical="center"/>
    </xf>
    <xf numFmtId="0" fontId="106" fillId="0" borderId="1">
      <alignment horizontal="center"/>
    </xf>
    <xf numFmtId="0" fontId="65" fillId="0" borderId="0"/>
    <xf numFmtId="0" fontId="0" fillId="0" borderId="0"/>
    <xf numFmtId="212" fontId="0" fillId="0" borderId="0"/>
    <xf numFmtId="0" fontId="65" fillId="0" borderId="0"/>
    <xf numFmtId="0" fontId="65" fillId="0" borderId="0"/>
    <xf numFmtId="0" fontId="57" fillId="0" borderId="0"/>
    <xf numFmtId="0" fontId="0" fillId="0" borderId="0"/>
    <xf numFmtId="0" fontId="79" fillId="20" borderId="0" applyNumberFormat="0" applyBorder="0" applyAlignment="0" applyProtection="0">
      <alignment vertical="center"/>
    </xf>
    <xf numFmtId="0" fontId="65" fillId="0" borderId="0"/>
    <xf numFmtId="0" fontId="58" fillId="0" borderId="0"/>
    <xf numFmtId="0" fontId="66" fillId="19" borderId="0" applyNumberFormat="0" applyBorder="0" applyAlignment="0" applyProtection="0">
      <alignment vertical="center"/>
    </xf>
    <xf numFmtId="0" fontId="0" fillId="0" borderId="0"/>
    <xf numFmtId="0" fontId="112" fillId="0" borderId="0"/>
    <xf numFmtId="0" fontId="58" fillId="0" borderId="0"/>
    <xf numFmtId="212" fontId="0" fillId="0" borderId="0"/>
    <xf numFmtId="0" fontId="0" fillId="0" borderId="0">
      <protection locked="0"/>
    </xf>
    <xf numFmtId="0" fontId="0" fillId="0" borderId="0"/>
    <xf numFmtId="0" fontId="81" fillId="0" borderId="0"/>
    <xf numFmtId="0" fontId="0" fillId="0" borderId="0"/>
    <xf numFmtId="0" fontId="70" fillId="20" borderId="0" applyNumberFormat="0" applyBorder="0" applyAlignment="0" applyProtection="0">
      <alignment vertical="center"/>
    </xf>
    <xf numFmtId="0" fontId="65" fillId="0" borderId="0"/>
    <xf numFmtId="0" fontId="57" fillId="0" borderId="0">
      <alignment vertical="center"/>
    </xf>
    <xf numFmtId="217" fontId="58" fillId="0" borderId="0" applyFont="0" applyFill="0" applyBorder="0" applyAlignment="0" applyProtection="0"/>
    <xf numFmtId="0" fontId="0" fillId="0" borderId="0">
      <protection locked="0"/>
    </xf>
    <xf numFmtId="0" fontId="67" fillId="20" borderId="0" applyNumberFormat="0" applyBorder="0" applyAlignment="0" applyProtection="0">
      <alignment vertical="center"/>
    </xf>
    <xf numFmtId="0" fontId="65" fillId="0" borderId="0"/>
    <xf numFmtId="10" fontId="94" fillId="0" borderId="0" applyFont="0" applyFill="0" applyBorder="0" applyAlignment="0" applyProtection="0"/>
    <xf numFmtId="0" fontId="65" fillId="0" borderId="0"/>
    <xf numFmtId="9" fontId="57" fillId="0" borderId="0" applyFont="0" applyFill="0" applyBorder="0" applyAlignment="0" applyProtection="0">
      <alignment vertical="center"/>
    </xf>
    <xf numFmtId="0" fontId="120" fillId="0" borderId="24">
      <alignment horizontal="center"/>
    </xf>
    <xf numFmtId="0" fontId="121" fillId="0" borderId="25" applyNumberFormat="0" applyFill="0" applyAlignment="0" applyProtection="0">
      <alignment vertical="center"/>
    </xf>
    <xf numFmtId="0" fontId="58" fillId="0" borderId="0">
      <protection locked="0"/>
    </xf>
    <xf numFmtId="38" fontId="122" fillId="23" borderId="0" applyNumberFormat="0" applyBorder="0" applyAlignment="0" applyProtection="0"/>
    <xf numFmtId="0" fontId="65" fillId="0" borderId="0"/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/>
    <xf numFmtId="0" fontId="123" fillId="54" borderId="0" applyNumberFormat="0" applyBorder="0" applyAlignment="0" applyProtection="0"/>
    <xf numFmtId="0" fontId="65" fillId="0" borderId="0"/>
    <xf numFmtId="0" fontId="58" fillId="0" borderId="0"/>
    <xf numFmtId="0" fontId="111" fillId="19" borderId="0" applyNumberFormat="0" applyBorder="0" applyAlignment="0" applyProtection="0">
      <alignment vertical="center"/>
    </xf>
    <xf numFmtId="0" fontId="93" fillId="0" borderId="0">
      <alignment vertical="top"/>
    </xf>
    <xf numFmtId="0" fontId="0" fillId="0" borderId="0">
      <protection locked="0"/>
    </xf>
    <xf numFmtId="0" fontId="0" fillId="0" borderId="0"/>
    <xf numFmtId="0" fontId="99" fillId="20" borderId="0" applyNumberFormat="0" applyBorder="0" applyAlignment="0" applyProtection="0">
      <alignment vertical="center"/>
    </xf>
    <xf numFmtId="0" fontId="0" fillId="0" borderId="0">
      <protection locked="0"/>
    </xf>
    <xf numFmtId="0" fontId="105" fillId="57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58" fillId="0" borderId="0"/>
    <xf numFmtId="0" fontId="57" fillId="26" borderId="13">
      <protection locked="0"/>
    </xf>
    <xf numFmtId="0" fontId="58" fillId="0" borderId="0"/>
    <xf numFmtId="40" fontId="124" fillId="0" borderId="0" applyBorder="0">
      <alignment horizontal="right"/>
    </xf>
    <xf numFmtId="0" fontId="0" fillId="0" borderId="0"/>
    <xf numFmtId="0" fontId="0" fillId="0" borderId="0"/>
    <xf numFmtId="0" fontId="125" fillId="20" borderId="0" applyNumberFormat="0" applyBorder="0" applyAlignment="0" applyProtection="0">
      <alignment vertical="center"/>
    </xf>
    <xf numFmtId="0" fontId="70" fillId="0" borderId="0">
      <alignment vertical="center"/>
    </xf>
    <xf numFmtId="0" fontId="0" fillId="0" borderId="0">
      <protection locked="0"/>
    </xf>
    <xf numFmtId="0" fontId="63" fillId="49" borderId="0" applyNumberFormat="0" applyBorder="0" applyAlignment="0" applyProtection="0"/>
    <xf numFmtId="0" fontId="81" fillId="0" borderId="0"/>
    <xf numFmtId="182" fontId="0" fillId="0" borderId="0">
      <protection locked="0"/>
    </xf>
    <xf numFmtId="219" fontId="0" fillId="0" borderId="0" applyFill="0" applyBorder="0" applyAlignment="0"/>
    <xf numFmtId="0" fontId="0" fillId="0" borderId="0">
      <protection locked="0"/>
    </xf>
    <xf numFmtId="0" fontId="93" fillId="0" borderId="0">
      <alignment vertical="top"/>
    </xf>
    <xf numFmtId="0" fontId="57" fillId="0" borderId="0"/>
    <xf numFmtId="0" fontId="81" fillId="0" borderId="0"/>
    <xf numFmtId="0" fontId="126" fillId="0" borderId="0" applyNumberFormat="0" applyFont="0" applyFill="0" applyBorder="0" applyProtection="0">
      <alignment horizontal="center" vertical="center" wrapText="1"/>
    </xf>
    <xf numFmtId="0" fontId="57" fillId="0" borderId="0"/>
    <xf numFmtId="0" fontId="0" fillId="0" borderId="0"/>
    <xf numFmtId="43" fontId="0" fillId="0" borderId="0" applyFont="0" applyFill="0" applyBorder="0" applyAlignment="0" applyProtection="0"/>
    <xf numFmtId="0" fontId="57" fillId="0" borderId="0"/>
    <xf numFmtId="0" fontId="111" fillId="19" borderId="0" applyNumberFormat="0" applyBorder="0" applyAlignment="0" applyProtection="0">
      <alignment vertical="center"/>
    </xf>
    <xf numFmtId="0" fontId="117" fillId="0" borderId="22" applyNumberFormat="0" applyFill="0" applyAlignment="0" applyProtection="0">
      <alignment vertical="center"/>
    </xf>
    <xf numFmtId="212" fontId="0" fillId="0" borderId="0"/>
    <xf numFmtId="182" fontId="0" fillId="0" borderId="0">
      <protection locked="0"/>
    </xf>
    <xf numFmtId="0" fontId="81" fillId="0" borderId="0"/>
    <xf numFmtId="49" fontId="57" fillId="0" borderId="0" applyFont="0" applyFill="0" applyBorder="0" applyAlignment="0" applyProtection="0"/>
    <xf numFmtId="0" fontId="59" fillId="58" borderId="0" applyNumberFormat="0" applyBorder="0" applyAlignment="0" applyProtection="0"/>
    <xf numFmtId="0" fontId="70" fillId="0" borderId="0">
      <alignment vertical="center"/>
    </xf>
    <xf numFmtId="0" fontId="0" fillId="0" borderId="0"/>
    <xf numFmtId="194" fontId="102" fillId="0" borderId="0" applyFill="0" applyBorder="0" applyProtection="0">
      <alignment horizontal="right"/>
    </xf>
    <xf numFmtId="0" fontId="81" fillId="0" borderId="0"/>
    <xf numFmtId="0" fontId="57" fillId="17" borderId="0" applyNumberFormat="0" applyBorder="0" applyAlignment="0" applyProtection="0">
      <alignment vertical="center"/>
    </xf>
    <xf numFmtId="0" fontId="127" fillId="59" borderId="26" applyNumberFormat="0" applyAlignment="0" applyProtection="0">
      <alignment vertical="center"/>
    </xf>
    <xf numFmtId="0" fontId="92" fillId="0" borderId="18" applyNumberFormat="0" applyFill="0" applyAlignment="0" applyProtection="0">
      <alignment vertical="center"/>
    </xf>
    <xf numFmtId="220" fontId="77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58" fillId="0" borderId="0">
      <protection locked="0"/>
    </xf>
    <xf numFmtId="0" fontId="57" fillId="0" borderId="0">
      <alignment vertical="center"/>
    </xf>
    <xf numFmtId="0" fontId="0" fillId="0" borderId="0"/>
    <xf numFmtId="39" fontId="77" fillId="0" borderId="0" applyFont="0" applyFill="0" applyBorder="0" applyAlignment="0" applyProtection="0"/>
    <xf numFmtId="0" fontId="58" fillId="0" borderId="0">
      <protection locked="0"/>
    </xf>
    <xf numFmtId="0" fontId="58" fillId="0" borderId="0">
      <protection locked="0"/>
    </xf>
    <xf numFmtId="0" fontId="57" fillId="0" borderId="0"/>
    <xf numFmtId="0" fontId="70" fillId="19" borderId="0" applyNumberFormat="0" applyBorder="0" applyAlignment="0" applyProtection="0">
      <alignment vertical="center"/>
    </xf>
    <xf numFmtId="0" fontId="81" fillId="0" borderId="0"/>
    <xf numFmtId="0" fontId="63" fillId="19" borderId="0" applyNumberFormat="0" applyBorder="0" applyAlignment="0" applyProtection="0">
      <alignment vertical="center"/>
    </xf>
    <xf numFmtId="0" fontId="119" fillId="26" borderId="13">
      <protection locked="0"/>
    </xf>
    <xf numFmtId="0" fontId="116" fillId="0" borderId="0"/>
    <xf numFmtId="182" fontId="0" fillId="0" borderId="0">
      <protection locked="0"/>
    </xf>
    <xf numFmtId="0" fontId="126" fillId="0" borderId="0"/>
    <xf numFmtId="0" fontId="70" fillId="0" borderId="0">
      <alignment vertical="center"/>
    </xf>
    <xf numFmtId="0" fontId="118" fillId="0" borderId="23" applyNumberFormat="0" applyFill="0" applyAlignment="0" applyProtection="0">
      <alignment vertical="center"/>
    </xf>
    <xf numFmtId="49" fontId="57" fillId="0" borderId="0" applyFont="0" applyFill="0" applyBorder="0" applyAlignment="0" applyProtection="0"/>
    <xf numFmtId="0" fontId="0" fillId="0" borderId="0"/>
    <xf numFmtId="0" fontId="0" fillId="0" borderId="0"/>
    <xf numFmtId="0" fontId="59" fillId="55" borderId="0" applyNumberFormat="0" applyBorder="0" applyAlignment="0" applyProtection="0"/>
    <xf numFmtId="0" fontId="70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6" fillId="0" borderId="0"/>
    <xf numFmtId="49" fontId="57" fillId="0" borderId="0" applyFont="0" applyFill="0" applyBorder="0" applyAlignment="0" applyProtection="0"/>
    <xf numFmtId="49" fontId="57" fillId="0" borderId="0" applyFont="0" applyFill="0" applyBorder="0" applyAlignment="0" applyProtection="0"/>
    <xf numFmtId="0" fontId="128" fillId="0" borderId="2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182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0" borderId="0"/>
    <xf numFmtId="0" fontId="81" fillId="0" borderId="0"/>
    <xf numFmtId="0" fontId="81" fillId="0" borderId="0"/>
    <xf numFmtId="0" fontId="57" fillId="26" borderId="13">
      <protection locked="0"/>
    </xf>
    <xf numFmtId="0" fontId="0" fillId="0" borderId="0"/>
    <xf numFmtId="0" fontId="58" fillId="0" borderId="0"/>
    <xf numFmtId="0" fontId="0" fillId="0" borderId="0"/>
    <xf numFmtId="0" fontId="106" fillId="0" borderId="0">
      <alignment horizontal="center" vertical="center"/>
    </xf>
    <xf numFmtId="0" fontId="58" fillId="0" borderId="0" applyNumberFormat="0" applyFill="0" applyBorder="0" applyAlignment="0" applyProtection="0"/>
    <xf numFmtId="0" fontId="70" fillId="0" borderId="0"/>
    <xf numFmtId="0" fontId="58" fillId="0" borderId="0"/>
    <xf numFmtId="0" fontId="0" fillId="0" borderId="0"/>
    <xf numFmtId="0" fontId="63" fillId="49" borderId="0" applyNumberFormat="0" applyBorder="0" applyAlignment="0" applyProtection="0"/>
    <xf numFmtId="0" fontId="58" fillId="0" borderId="0"/>
    <xf numFmtId="0" fontId="57" fillId="0" borderId="0"/>
    <xf numFmtId="211" fontId="0" fillId="0" borderId="0" applyFill="0" applyBorder="0" applyAlignment="0"/>
    <xf numFmtId="0" fontId="58" fillId="0" borderId="0"/>
    <xf numFmtId="0" fontId="57" fillId="0" borderId="0"/>
    <xf numFmtId="0" fontId="99" fillId="20" borderId="0" applyNumberFormat="0" applyBorder="0" applyAlignment="0" applyProtection="0">
      <alignment vertical="center"/>
    </xf>
    <xf numFmtId="0" fontId="59" fillId="55" borderId="0" applyNumberFormat="0" applyBorder="0" applyAlignment="0" applyProtection="0"/>
    <xf numFmtId="0" fontId="89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26" fillId="0" borderId="0"/>
    <xf numFmtId="0" fontId="57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93" fillId="0" borderId="0">
      <alignment vertical="top"/>
    </xf>
    <xf numFmtId="0" fontId="42" fillId="48" borderId="0" applyNumberFormat="0" applyBorder="0" applyAlignment="0" applyProtection="0">
      <alignment vertical="center"/>
    </xf>
    <xf numFmtId="0" fontId="126" fillId="0" borderId="0"/>
    <xf numFmtId="0" fontId="0" fillId="0" borderId="0"/>
    <xf numFmtId="0" fontId="81" fillId="0" borderId="0"/>
    <xf numFmtId="0" fontId="58" fillId="0" borderId="0"/>
    <xf numFmtId="0" fontId="58" fillId="0" borderId="0"/>
    <xf numFmtId="0" fontId="42" fillId="32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58" fillId="0" borderId="0"/>
    <xf numFmtId="0" fontId="105" fillId="65" borderId="0" applyNumberFormat="0" applyBorder="0" applyAlignment="0" applyProtection="0">
      <alignment vertical="center"/>
    </xf>
    <xf numFmtId="0" fontId="58" fillId="0" borderId="0"/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/>
    <xf numFmtId="0" fontId="58" fillId="0" borderId="0"/>
    <xf numFmtId="0" fontId="0" fillId="0" borderId="0"/>
    <xf numFmtId="185" fontId="0" fillId="0" borderId="0" applyFont="0" applyFill="0" applyBorder="0" applyAlignment="0" applyProtection="0"/>
    <xf numFmtId="0" fontId="42" fillId="33" borderId="0" applyNumberFormat="0" applyBorder="0" applyAlignment="0" applyProtection="0">
      <alignment vertical="center"/>
    </xf>
    <xf numFmtId="0" fontId="58" fillId="0" borderId="0"/>
    <xf numFmtId="202" fontId="0" fillId="0" borderId="0" applyFont="0" applyFill="0" applyBorder="0" applyAlignment="0" applyProtection="0"/>
    <xf numFmtId="4" fontId="130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7" fillId="63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7" fillId="0" borderId="0">
      <alignment vertical="center"/>
    </xf>
    <xf numFmtId="0" fontId="0" fillId="0" borderId="0">
      <protection locked="0"/>
    </xf>
    <xf numFmtId="195" fontId="102" fillId="0" borderId="0"/>
    <xf numFmtId="182" fontId="0" fillId="0" borderId="0">
      <protection locked="0"/>
    </xf>
    <xf numFmtId="0" fontId="0" fillId="0" borderId="0">
      <protection locked="0"/>
    </xf>
    <xf numFmtId="215" fontId="102" fillId="0" borderId="0" applyFill="0" applyBorder="0" applyProtection="0">
      <alignment horizontal="right"/>
    </xf>
    <xf numFmtId="0" fontId="87" fillId="3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7" fillId="20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105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198" fontId="58" fillId="0" borderId="0" applyFont="0" applyFill="0" applyBorder="0" applyAlignment="0" applyProtection="0"/>
    <xf numFmtId="0" fontId="79" fillId="20" borderId="0" applyNumberFormat="0" applyBorder="0" applyAlignment="0" applyProtection="0">
      <alignment vertical="center"/>
    </xf>
    <xf numFmtId="218" fontId="97" fillId="0" borderId="0" applyFont="0" applyFill="0" applyBorder="0" applyAlignment="0" applyProtection="0"/>
    <xf numFmtId="211" fontId="0" fillId="0" borderId="0" applyFont="0" applyFill="0" applyBorder="0" applyAlignment="0" applyProtection="0"/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22" borderId="0" applyNumberFormat="0" applyBorder="0" applyAlignment="0" applyProtection="0">
      <alignment vertical="center"/>
    </xf>
    <xf numFmtId="0" fontId="0" fillId="0" borderId="0"/>
    <xf numFmtId="0" fontId="122" fillId="60" borderId="1"/>
    <xf numFmtId="0" fontId="111" fillId="19" borderId="0" applyNumberFormat="0" applyBorder="0" applyAlignment="0" applyProtection="0">
      <alignment vertical="center"/>
    </xf>
    <xf numFmtId="0" fontId="0" fillId="0" borderId="0"/>
    <xf numFmtId="0" fontId="70" fillId="20" borderId="0" applyNumberFormat="0" applyBorder="0" applyAlignment="0" applyProtection="0">
      <alignment vertical="center"/>
    </xf>
    <xf numFmtId="0" fontId="0" fillId="0" borderId="0"/>
    <xf numFmtId="43" fontId="70" fillId="0" borderId="0" applyFont="0" applyFill="0" applyBorder="0" applyAlignment="0" applyProtection="0">
      <alignment vertical="center"/>
    </xf>
    <xf numFmtId="0" fontId="63" fillId="49" borderId="0" applyNumberFormat="0" applyBorder="0" applyAlignment="0" applyProtection="0"/>
    <xf numFmtId="0" fontId="0" fillId="0" borderId="0"/>
    <xf numFmtId="0" fontId="0" fillId="0" borderId="0">
      <protection locked="0"/>
    </xf>
    <xf numFmtId="19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7" fillId="20" borderId="0" applyNumberFormat="0" applyBorder="0" applyAlignment="0" applyProtection="0">
      <alignment vertical="center"/>
    </xf>
    <xf numFmtId="0" fontId="81" fillId="0" borderId="0"/>
    <xf numFmtId="0" fontId="58" fillId="0" borderId="0"/>
    <xf numFmtId="0" fontId="0" fillId="0" borderId="0"/>
    <xf numFmtId="0" fontId="0" fillId="0" borderId="0"/>
    <xf numFmtId="0" fontId="58" fillId="0" borderId="0"/>
    <xf numFmtId="0" fontId="0" fillId="0" borderId="0">
      <protection locked="0"/>
    </xf>
    <xf numFmtId="0" fontId="81" fillId="0" borderId="0"/>
    <xf numFmtId="0" fontId="0" fillId="0" borderId="0">
      <protection locked="0"/>
    </xf>
    <xf numFmtId="176" fontId="57" fillId="64" borderId="0"/>
    <xf numFmtId="0" fontId="58" fillId="0" borderId="0"/>
    <xf numFmtId="0" fontId="0" fillId="0" borderId="0"/>
    <xf numFmtId="0" fontId="129" fillId="63" borderId="0" applyNumberFormat="0"/>
    <xf numFmtId="0" fontId="65" fillId="0" borderId="0"/>
    <xf numFmtId="0" fontId="67" fillId="20" borderId="0" applyNumberFormat="0" applyBorder="0" applyAlignment="0" applyProtection="0">
      <alignment vertical="center"/>
    </xf>
    <xf numFmtId="0" fontId="0" fillId="0" borderId="0">
      <protection locked="0"/>
    </xf>
    <xf numFmtId="0" fontId="65" fillId="0" borderId="0"/>
    <xf numFmtId="0" fontId="0" fillId="0" borderId="0">
      <protection locked="0"/>
    </xf>
    <xf numFmtId="0" fontId="70" fillId="0" borderId="0">
      <alignment vertical="center"/>
    </xf>
    <xf numFmtId="0" fontId="0" fillId="0" borderId="0"/>
    <xf numFmtId="0" fontId="58" fillId="0" borderId="0"/>
    <xf numFmtId="0" fontId="105" fillId="61" borderId="0" applyNumberFormat="0" applyBorder="0" applyAlignment="0" applyProtection="0">
      <alignment vertical="center"/>
    </xf>
    <xf numFmtId="0" fontId="0" fillId="0" borderId="0">
      <protection locked="0"/>
    </xf>
    <xf numFmtId="0" fontId="69" fillId="22" borderId="0" applyNumberFormat="0" applyBorder="0" applyAlignment="0" applyProtection="0">
      <alignment vertical="center"/>
    </xf>
    <xf numFmtId="0" fontId="81" fillId="0" borderId="0"/>
    <xf numFmtId="0" fontId="113" fillId="67" borderId="0" applyNumberFormat="0" applyBorder="0" applyAlignment="0" applyProtection="0"/>
    <xf numFmtId="0" fontId="58" fillId="0" borderId="0"/>
    <xf numFmtId="0" fontId="0" fillId="0" borderId="0"/>
    <xf numFmtId="0" fontId="65" fillId="0" borderId="0"/>
    <xf numFmtId="0" fontId="0" fillId="0" borderId="0"/>
    <xf numFmtId="0" fontId="58" fillId="0" borderId="0"/>
    <xf numFmtId="0" fontId="0" fillId="0" borderId="0"/>
    <xf numFmtId="0" fontId="78" fillId="52" borderId="0" applyNumberFormat="0" applyBorder="0" applyAlignment="0" applyProtection="0"/>
    <xf numFmtId="0" fontId="70" fillId="17" borderId="0" applyNumberFormat="0" applyBorder="0" applyAlignment="0" applyProtection="0">
      <alignment vertical="center"/>
    </xf>
    <xf numFmtId="0" fontId="0" fillId="0" borderId="0"/>
    <xf numFmtId="192" fontId="5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7" fillId="19" borderId="0" applyNumberFormat="0" applyBorder="0" applyAlignment="0" applyProtection="0">
      <alignment vertical="center"/>
    </xf>
    <xf numFmtId="0" fontId="81" fillId="0" borderId="0"/>
    <xf numFmtId="0" fontId="93" fillId="0" borderId="0">
      <alignment vertical="top"/>
    </xf>
    <xf numFmtId="191" fontId="110" fillId="0" borderId="0"/>
    <xf numFmtId="0" fontId="58" fillId="0" borderId="0"/>
    <xf numFmtId="0" fontId="0" fillId="0" borderId="0"/>
    <xf numFmtId="0" fontId="78" fillId="51" borderId="0" applyNumberFormat="0" applyBorder="0" applyAlignment="0" applyProtection="0"/>
    <xf numFmtId="0" fontId="65" fillId="0" borderId="0"/>
    <xf numFmtId="0" fontId="57" fillId="0" borderId="0">
      <alignment vertical="center"/>
    </xf>
    <xf numFmtId="0" fontId="58" fillId="0" borderId="0"/>
    <xf numFmtId="0" fontId="0" fillId="0" borderId="0"/>
    <xf numFmtId="0" fontId="81" fillId="0" borderId="0"/>
    <xf numFmtId="0" fontId="58" fillId="0" borderId="0"/>
    <xf numFmtId="0" fontId="57" fillId="0" borderId="0">
      <alignment vertical="center"/>
      <protection locked="0"/>
    </xf>
    <xf numFmtId="0" fontId="58" fillId="0" borderId="0"/>
    <xf numFmtId="0" fontId="78" fillId="25" borderId="0" applyNumberFormat="0" applyBorder="0" applyAlignment="0" applyProtection="0"/>
    <xf numFmtId="0" fontId="67" fillId="20" borderId="0" applyNumberFormat="0" applyBorder="0" applyAlignment="0" applyProtection="0">
      <alignment vertical="center"/>
    </xf>
    <xf numFmtId="0" fontId="122" fillId="23" borderId="1"/>
    <xf numFmtId="0" fontId="0" fillId="0" borderId="0"/>
    <xf numFmtId="0" fontId="0" fillId="0" borderId="0"/>
    <xf numFmtId="0" fontId="105" fillId="1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8" fillId="0" borderId="0"/>
    <xf numFmtId="4" fontId="68" fillId="0" borderId="0">
      <alignment horizontal="right"/>
    </xf>
    <xf numFmtId="0" fontId="113" fillId="53" borderId="0" applyNumberFormat="0" applyBorder="0" applyAlignment="0" applyProtection="0"/>
    <xf numFmtId="188" fontId="0" fillId="0" borderId="0" applyFont="0" applyFill="0" applyBorder="0" applyAlignment="0" applyProtection="0"/>
    <xf numFmtId="0" fontId="69" fillId="66" borderId="0" applyNumberFormat="0" applyBorder="0" applyAlignment="0" applyProtection="0">
      <alignment vertical="center"/>
    </xf>
    <xf numFmtId="0" fontId="0" fillId="0" borderId="0"/>
    <xf numFmtId="207" fontId="102" fillId="0" borderId="0" applyFill="0" applyBorder="0" applyProtection="0">
      <alignment horizontal="right"/>
    </xf>
    <xf numFmtId="194" fontId="102" fillId="0" borderId="0" applyFill="0" applyBorder="0" applyProtection="0">
      <alignment horizontal="right"/>
    </xf>
    <xf numFmtId="0" fontId="67" fillId="20" borderId="0" applyNumberFormat="0" applyBorder="0" applyAlignment="0" applyProtection="0">
      <alignment vertical="center"/>
    </xf>
    <xf numFmtId="186" fontId="115" fillId="0" borderId="0" applyFill="0" applyBorder="0" applyProtection="0">
      <alignment horizontal="center"/>
    </xf>
    <xf numFmtId="210" fontId="102" fillId="0" borderId="0" applyFill="0" applyBorder="0" applyProtection="0">
      <alignment horizontal="right"/>
    </xf>
    <xf numFmtId="0" fontId="0" fillId="0" borderId="0"/>
    <xf numFmtId="3" fontId="97" fillId="0" borderId="0" applyFont="0" applyFill="0" applyBorder="0" applyAlignment="0" applyProtection="0"/>
    <xf numFmtId="14" fontId="62" fillId="0" borderId="0">
      <alignment horizontal="center" wrapText="1"/>
      <protection locked="0"/>
    </xf>
    <xf numFmtId="0" fontId="69" fillId="50" borderId="0" applyNumberFormat="0" applyBorder="0" applyAlignment="0" applyProtection="0">
      <alignment vertical="center"/>
    </xf>
    <xf numFmtId="190" fontId="115" fillId="0" borderId="0" applyFill="0" applyBorder="0" applyProtection="0">
      <alignment horizontal="center"/>
    </xf>
    <xf numFmtId="201" fontId="131" fillId="0" borderId="0" applyFill="0" applyBorder="0" applyProtection="0">
      <alignment horizontal="right"/>
    </xf>
    <xf numFmtId="181" fontId="102" fillId="0" borderId="0" applyFill="0" applyBorder="0" applyProtection="0">
      <alignment horizontal="right"/>
    </xf>
    <xf numFmtId="0" fontId="67" fillId="20" borderId="0" applyNumberFormat="0" applyBorder="0" applyAlignment="0" applyProtection="0">
      <alignment vertical="center"/>
    </xf>
    <xf numFmtId="184" fontId="102" fillId="0" borderId="0" applyFill="0" applyBorder="0" applyProtection="0">
      <alignment horizontal="right"/>
    </xf>
    <xf numFmtId="0" fontId="64" fillId="0" borderId="0"/>
    <xf numFmtId="0" fontId="57" fillId="0" borderId="0"/>
    <xf numFmtId="0" fontId="70" fillId="33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119" fillId="26" borderId="13">
      <protection locked="0"/>
    </xf>
    <xf numFmtId="0" fontId="70" fillId="5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189" fontId="57" fillId="0" borderId="0" applyFont="0" applyFill="0" applyBorder="0" applyAlignment="0" applyProtection="0"/>
    <xf numFmtId="0" fontId="57" fillId="0" borderId="0">
      <alignment vertical="center"/>
    </xf>
    <xf numFmtId="0" fontId="42" fillId="17" borderId="0" applyNumberFormat="0" applyBorder="0" applyAlignment="0" applyProtection="0">
      <alignment vertical="center"/>
    </xf>
    <xf numFmtId="176" fontId="57" fillId="64" borderId="0"/>
    <xf numFmtId="0" fontId="70" fillId="17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222" fontId="0" fillId="0" borderId="0"/>
    <xf numFmtId="0" fontId="70" fillId="33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89" fillId="33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57" fillId="0" borderId="0">
      <alignment vertical="center"/>
    </xf>
    <xf numFmtId="0" fontId="78" fillId="52" borderId="0" applyNumberFormat="0" applyBorder="0" applyAlignment="0" applyProtection="0"/>
    <xf numFmtId="0" fontId="42" fillId="22" borderId="0" applyNumberFormat="0" applyBorder="0" applyAlignment="0" applyProtection="0">
      <alignment vertical="center"/>
    </xf>
    <xf numFmtId="37" fontId="94" fillId="0" borderId="0" applyFont="0" applyFill="0" applyBorder="0" applyAlignment="0" applyProtection="0"/>
    <xf numFmtId="0" fontId="70" fillId="48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125" fillId="20" borderId="0" applyNumberFormat="0" applyBorder="0" applyAlignment="0" applyProtection="0">
      <alignment vertical="center"/>
    </xf>
    <xf numFmtId="0" fontId="119" fillId="26" borderId="13">
      <protection locked="0"/>
    </xf>
    <xf numFmtId="0" fontId="105" fillId="6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0" fillId="0" borderId="27" applyNumberFormat="0" applyFill="0" applyProtection="0">
      <alignment horizontal="left"/>
    </xf>
    <xf numFmtId="0" fontId="69" fillId="66" borderId="0" applyNumberFormat="0" applyBorder="0" applyAlignment="0" applyProtection="0">
      <alignment vertical="center"/>
    </xf>
    <xf numFmtId="41" fontId="134" fillId="0" borderId="0" applyFont="0" applyFill="0" applyBorder="0" applyAlignment="0" applyProtection="0"/>
    <xf numFmtId="0" fontId="57" fillId="61" borderId="0" applyNumberFormat="0" applyBorder="0" applyAlignment="0" applyProtection="0"/>
    <xf numFmtId="0" fontId="70" fillId="0" borderId="0">
      <alignment vertical="center"/>
    </xf>
    <xf numFmtId="0" fontId="105" fillId="22" borderId="0" applyNumberFormat="0" applyBorder="0" applyAlignment="0" applyProtection="0">
      <alignment vertical="center"/>
    </xf>
    <xf numFmtId="0" fontId="105" fillId="48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105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05" fillId="61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214" fontId="94" fillId="0" borderId="0" applyFont="0" applyFill="0" applyBorder="0" applyAlignment="0" applyProtection="0"/>
    <xf numFmtId="0" fontId="69" fillId="57" borderId="0" applyNumberFormat="0" applyBorder="0" applyAlignment="0" applyProtection="0">
      <alignment vertical="center"/>
    </xf>
    <xf numFmtId="0" fontId="81" fillId="0" borderId="0">
      <protection locked="0"/>
    </xf>
    <xf numFmtId="176" fontId="57" fillId="69" borderId="0"/>
    <xf numFmtId="0" fontId="66" fillId="19" borderId="0" applyNumberFormat="0" applyBorder="0" applyAlignment="0" applyProtection="0">
      <alignment vertical="center"/>
    </xf>
    <xf numFmtId="0" fontId="78" fillId="51" borderId="0" applyNumberFormat="0" applyBorder="0" applyAlignment="0" applyProtection="0"/>
    <xf numFmtId="0" fontId="57" fillId="70" borderId="0" applyNumberFormat="0" applyBorder="0" applyAlignment="0" applyProtection="0"/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9" fillId="58" borderId="0" applyNumberFormat="0" applyBorder="0" applyAlignment="0" applyProtection="0"/>
    <xf numFmtId="212" fontId="0" fillId="0" borderId="0"/>
    <xf numFmtId="0" fontId="78" fillId="71" borderId="0" applyNumberFormat="0" applyBorder="0" applyAlignment="0" applyProtection="0"/>
    <xf numFmtId="0" fontId="57" fillId="72" borderId="0" applyNumberFormat="0" applyBorder="0" applyAlignment="0" applyProtection="0"/>
    <xf numFmtId="0" fontId="59" fillId="49" borderId="0" applyNumberFormat="0" applyBorder="0" applyAlignment="0" applyProtection="0"/>
    <xf numFmtId="200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59" fillId="55" borderId="0" applyNumberFormat="0" applyBorder="0" applyAlignment="0" applyProtection="0"/>
    <xf numFmtId="0" fontId="59" fillId="18" borderId="0" applyNumberFormat="0" applyBorder="0" applyAlignment="0" applyProtection="0"/>
    <xf numFmtId="9" fontId="57" fillId="0" borderId="0" applyFont="0" applyFill="0" applyBorder="0" applyAlignment="0" applyProtection="0">
      <alignment vertical="center"/>
    </xf>
    <xf numFmtId="211" fontId="0" fillId="0" borderId="0" applyFill="0" applyBorder="0" applyAlignment="0"/>
    <xf numFmtId="0" fontId="78" fillId="73" borderId="0" applyNumberFormat="0" applyBorder="0" applyAlignment="0" applyProtection="0"/>
    <xf numFmtId="0" fontId="66" fillId="19" borderId="0" applyNumberFormat="0" applyBorder="0" applyAlignment="0" applyProtection="0">
      <alignment vertical="center"/>
    </xf>
    <xf numFmtId="0" fontId="59" fillId="55" borderId="0" applyNumberFormat="0" applyBorder="0" applyAlignment="0" applyProtection="0"/>
    <xf numFmtId="41" fontId="102" fillId="0" borderId="0" applyFont="0" applyFill="0" applyBorder="0" applyAlignment="0" applyProtection="0"/>
    <xf numFmtId="0" fontId="78" fillId="74" borderId="0" applyNumberFormat="0" applyBorder="0" applyAlignment="0" applyProtection="0"/>
    <xf numFmtId="0" fontId="107" fillId="17" borderId="0" applyNumberFormat="0" applyBorder="0" applyAlignment="0" applyProtection="0">
      <alignment vertical="center"/>
    </xf>
    <xf numFmtId="0" fontId="59" fillId="58" borderId="0" applyNumberFormat="0" applyBorder="0" applyAlignment="0" applyProtection="0"/>
    <xf numFmtId="0" fontId="59" fillId="75" borderId="0" applyNumberFormat="0" applyBorder="0" applyAlignment="0" applyProtection="0"/>
    <xf numFmtId="0" fontId="78" fillId="75" borderId="0" applyNumberFormat="0" applyBorder="0" applyAlignment="0" applyProtection="0"/>
    <xf numFmtId="0" fontId="67" fillId="20" borderId="0" applyNumberFormat="0" applyBorder="0" applyAlignment="0" applyProtection="0">
      <alignment vertical="center"/>
    </xf>
    <xf numFmtId="199" fontId="93" fillId="0" borderId="0" applyFill="0" applyBorder="0" applyAlignment="0"/>
    <xf numFmtId="206" fontId="58" fillId="0" borderId="0" applyFill="0" applyBorder="0" applyAlignment="0"/>
    <xf numFmtId="211" fontId="0" fillId="0" borderId="0" applyFill="0" applyBorder="0" applyAlignment="0"/>
    <xf numFmtId="208" fontId="0" fillId="0" borderId="0" applyFill="0" applyBorder="0" applyAlignment="0"/>
    <xf numFmtId="211" fontId="0" fillId="0" borderId="0" applyFill="0" applyBorder="0" applyAlignment="0"/>
    <xf numFmtId="9" fontId="81" fillId="0" borderId="0" applyFont="0" applyFill="0" applyBorder="0" applyAlignment="0" applyProtection="0"/>
    <xf numFmtId="9" fontId="77" fillId="0" borderId="0" applyFont="0" applyFill="0" applyBorder="0" applyAlignment="0" applyProtection="0"/>
    <xf numFmtId="25" fontId="77" fillId="0" borderId="0" applyFont="0" applyFill="0" applyBorder="0" applyAlignment="0" applyProtection="0"/>
    <xf numFmtId="0" fontId="98" fillId="23" borderId="12" applyNumberFormat="0" applyAlignment="0" applyProtection="0">
      <alignment vertical="center"/>
    </xf>
    <xf numFmtId="0" fontId="135" fillId="59" borderId="26" applyNumberForma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6" fillId="0" borderId="28" applyNumberFormat="0" applyFill="0" applyProtection="0">
      <alignment horizontal="center"/>
    </xf>
    <xf numFmtId="0" fontId="137" fillId="0" borderId="0" applyFill="0" applyBorder="0">
      <alignment horizontal="right"/>
    </xf>
    <xf numFmtId="0" fontId="67" fillId="20" borderId="0" applyNumberFormat="0" applyBorder="0" applyAlignment="0" applyProtection="0">
      <alignment vertical="center"/>
    </xf>
    <xf numFmtId="0" fontId="138" fillId="0" borderId="29"/>
    <xf numFmtId="0" fontId="58" fillId="0" borderId="0" applyFill="0" applyBorder="0">
      <alignment horizontal="right"/>
    </xf>
    <xf numFmtId="212" fontId="0" fillId="0" borderId="0"/>
    <xf numFmtId="212" fontId="0" fillId="0" borderId="0"/>
    <xf numFmtId="0" fontId="139" fillId="0" borderId="22" applyNumberFormat="0" applyFill="0" applyAlignment="0" applyProtection="0">
      <alignment vertical="center"/>
    </xf>
    <xf numFmtId="212" fontId="0" fillId="0" borderId="0"/>
    <xf numFmtId="41" fontId="0" fillId="0" borderId="0" applyFont="0" applyFill="0" applyBorder="0" applyAlignment="0" applyProtection="0"/>
    <xf numFmtId="0" fontId="0" fillId="0" borderId="0"/>
    <xf numFmtId="204" fontId="0" fillId="0" borderId="0" applyFont="0" applyFill="0" applyBorder="0" applyAlignment="0" applyProtection="0"/>
    <xf numFmtId="0" fontId="65" fillId="0" borderId="0"/>
    <xf numFmtId="205" fontId="102" fillId="0" borderId="0"/>
    <xf numFmtId="204" fontId="0" fillId="0" borderId="0" applyFill="0" applyBorder="0" applyAlignment="0"/>
    <xf numFmtId="180" fontId="94" fillId="0" borderId="0" applyFont="0" applyFill="0" applyBorder="0" applyAlignment="0" applyProtection="0"/>
    <xf numFmtId="39" fontId="94" fillId="0" borderId="0" applyFont="0" applyFill="0" applyBorder="0" applyAlignment="0" applyProtection="0"/>
    <xf numFmtId="0" fontId="67" fillId="20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37" fontId="77" fillId="0" borderId="0" applyFont="0" applyFill="0" applyBorder="0" applyAlignment="0" applyProtection="0"/>
    <xf numFmtId="0" fontId="79" fillId="2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1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40" fillId="0" borderId="0" applyProtection="0"/>
    <xf numFmtId="193" fontId="58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204" fontId="0" fillId="0" borderId="0" applyFill="0" applyBorder="0" applyAlignment="0"/>
    <xf numFmtId="213" fontId="102" fillId="0" borderId="0"/>
    <xf numFmtId="0" fontId="67" fillId="20" borderId="0" applyNumberFormat="0" applyBorder="0" applyAlignment="0" applyProtection="0">
      <alignment vertical="center"/>
    </xf>
    <xf numFmtId="0" fontId="141" fillId="0" borderId="0" applyNumberFormat="0" applyAlignment="0">
      <alignment horizontal="left"/>
    </xf>
    <xf numFmtId="9" fontId="57" fillId="0" borderId="0" applyFont="0" applyFill="0" applyBorder="0" applyAlignment="0" applyProtection="0">
      <alignment vertical="center"/>
    </xf>
    <xf numFmtId="0" fontId="142" fillId="0" borderId="0" applyNumberFormat="0" applyAlignment="0"/>
    <xf numFmtId="216" fontId="94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3" fillId="0" borderId="0" applyFill="0" applyBorder="0" applyAlignment="0"/>
    <xf numFmtId="0" fontId="116" fillId="0" borderId="0"/>
    <xf numFmtId="0" fontId="66" fillId="17" borderId="0" applyNumberFormat="0" applyBorder="0" applyAlignment="0" applyProtection="0">
      <alignment vertical="center"/>
    </xf>
    <xf numFmtId="15" fontId="97" fillId="0" borderId="0"/>
    <xf numFmtId="221" fontId="102" fillId="0" borderId="0"/>
    <xf numFmtId="208" fontId="0" fillId="0" borderId="0" applyFill="0" applyBorder="0" applyAlignment="0"/>
    <xf numFmtId="211" fontId="0" fillId="0" borderId="0" applyFill="0" applyBorder="0" applyAlignment="0"/>
    <xf numFmtId="0" fontId="125" fillId="33" borderId="0" applyNumberFormat="0" applyBorder="0" applyAlignment="0" applyProtection="0">
      <alignment vertical="center"/>
    </xf>
    <xf numFmtId="223" fontId="57" fillId="0" borderId="0" applyFont="0" applyFill="0" applyBorder="0" applyAlignment="0" applyProtection="0"/>
    <xf numFmtId="0" fontId="105" fillId="76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2" fontId="140" fillId="0" borderId="0" applyProtection="0"/>
    <xf numFmtId="224" fontId="116" fillId="0" borderId="0">
      <alignment horizontal="right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43" fontId="102" fillId="0" borderId="0" applyFont="0" applyFill="0" applyBorder="0" applyAlignment="0" applyProtection="0"/>
    <xf numFmtId="0" fontId="144" fillId="0" borderId="0">
      <alignment horizontal="left"/>
    </xf>
    <xf numFmtId="0" fontId="104" fillId="0" borderId="30" applyNumberFormat="0" applyAlignment="0" applyProtection="0">
      <alignment horizontal="left" vertical="center"/>
    </xf>
    <xf numFmtId="0" fontId="145" fillId="0" borderId="0" applyProtection="0"/>
    <xf numFmtId="0" fontId="67" fillId="20" borderId="0" applyNumberFormat="0" applyBorder="0" applyAlignment="0" applyProtection="0">
      <alignment vertical="center"/>
    </xf>
    <xf numFmtId="0" fontId="104" fillId="0" borderId="0" applyProtection="0"/>
    <xf numFmtId="38" fontId="146" fillId="0" borderId="0"/>
    <xf numFmtId="0" fontId="67" fillId="3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10" fontId="122" fillId="77" borderId="1" applyNumberFormat="0" applyBorder="0" applyAlignment="0" applyProtection="0"/>
    <xf numFmtId="0" fontId="69" fillId="65" borderId="0" applyNumberFormat="0" applyBorder="0" applyAlignment="0" applyProtection="0">
      <alignment vertical="center"/>
    </xf>
    <xf numFmtId="0" fontId="0" fillId="0" borderId="0"/>
    <xf numFmtId="180" fontId="147" fillId="64" borderId="0"/>
    <xf numFmtId="0" fontId="57" fillId="35" borderId="12" applyNumberFormat="0" applyAlignment="0" applyProtection="0"/>
    <xf numFmtId="0" fontId="0" fillId="0" borderId="0"/>
    <xf numFmtId="0" fontId="66" fillId="17" borderId="0" applyNumberFormat="0" applyBorder="0" applyAlignment="0" applyProtection="0">
      <alignment vertical="center"/>
    </xf>
    <xf numFmtId="0" fontId="70" fillId="77" borderId="31" applyNumberFormat="0" applyFont="0" applyAlignment="0" applyProtection="0">
      <alignment vertical="center"/>
    </xf>
    <xf numFmtId="0" fontId="57" fillId="56" borderId="0" applyNumberFormat="0" applyFont="0" applyBorder="0" applyAlignment="0" applyProtection="0">
      <alignment horizontal="right"/>
    </xf>
    <xf numFmtId="38" fontId="148" fillId="0" borderId="0"/>
    <xf numFmtId="0" fontId="66" fillId="19" borderId="0" applyNumberFormat="0" applyBorder="0" applyAlignment="0" applyProtection="0">
      <alignment vertical="center"/>
    </xf>
    <xf numFmtId="38" fontId="137" fillId="0" borderId="0"/>
    <xf numFmtId="0" fontId="66" fillId="17" borderId="0" applyNumberFormat="0" applyBorder="0" applyAlignment="0" applyProtection="0">
      <alignment vertical="center"/>
    </xf>
    <xf numFmtId="0" fontId="57" fillId="3" borderId="19" applyNumberFormat="0" applyAlignment="0" applyProtection="0"/>
    <xf numFmtId="0" fontId="102" fillId="0" borderId="0" applyNumberFormat="0" applyFont="0" applyFill="0" applyBorder="0" applyProtection="0">
      <alignment horizontal="left" vertical="center"/>
    </xf>
    <xf numFmtId="0" fontId="57" fillId="0" borderId="0" applyFont="0" applyFill="0">
      <alignment horizontal="fill"/>
    </xf>
    <xf numFmtId="0" fontId="0" fillId="0" borderId="0"/>
    <xf numFmtId="0" fontId="140" fillId="0" borderId="32" applyProtection="0"/>
    <xf numFmtId="211" fontId="0" fillId="0" borderId="0" applyFill="0" applyBorder="0" applyAlignment="0"/>
    <xf numFmtId="180" fontId="149" fillId="69" borderId="0"/>
    <xf numFmtId="0" fontId="107" fillId="19" borderId="0" applyNumberFormat="0" applyBorder="0" applyAlignment="0" applyProtection="0">
      <alignment vertical="center"/>
    </xf>
    <xf numFmtId="0" fontId="57" fillId="0" borderId="0">
      <alignment vertical="center"/>
    </xf>
    <xf numFmtId="176" fontId="57" fillId="69" borderId="0"/>
    <xf numFmtId="38" fontId="97" fillId="0" borderId="0" applyFont="0" applyFill="0" applyBorder="0" applyAlignment="0" applyProtection="0"/>
    <xf numFmtId="185" fontId="0" fillId="0" borderId="0" applyFont="0" applyFill="0" applyBorder="0" applyAlignment="0" applyProtection="0"/>
    <xf numFmtId="225" fontId="97" fillId="0" borderId="0" applyFont="0" applyFill="0" applyBorder="0" applyAlignment="0" applyProtection="0"/>
    <xf numFmtId="0" fontId="102" fillId="0" borderId="0"/>
    <xf numFmtId="37" fontId="150" fillId="0" borderId="0"/>
    <xf numFmtId="0" fontId="147" fillId="0" borderId="0"/>
    <xf numFmtId="0" fontId="70" fillId="77" borderId="31" applyNumberFormat="0" applyFont="0" applyAlignment="0" applyProtection="0">
      <alignment vertical="center"/>
    </xf>
    <xf numFmtId="0" fontId="151" fillId="23" borderId="19" applyNumberFormat="0" applyAlignment="0" applyProtection="0">
      <alignment vertical="center"/>
    </xf>
    <xf numFmtId="40" fontId="152" fillId="3" borderId="0">
      <alignment horizontal="right"/>
    </xf>
    <xf numFmtId="10" fontId="102" fillId="0" borderId="0" applyFont="0" applyFill="0" applyBorder="0" applyAlignment="0" applyProtection="0"/>
    <xf numFmtId="219" fontId="0" fillId="0" borderId="0" applyFont="0" applyFill="0" applyBorder="0" applyAlignment="0" applyProtection="0"/>
    <xf numFmtId="0" fontId="153" fillId="0" borderId="0" applyNumberFormat="0" applyFill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113" fillId="78" borderId="0" applyNumberFormat="0" applyBorder="0" applyAlignment="0" applyProtection="0"/>
    <xf numFmtId="204" fontId="0" fillId="0" borderId="0" applyFill="0" applyBorder="0" applyAlignment="0"/>
    <xf numFmtId="211" fontId="0" fillId="0" borderId="0" applyFill="0" applyBorder="0" applyAlignment="0"/>
    <xf numFmtId="15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0" fontId="154" fillId="0" borderId="29">
      <alignment horizontal="center"/>
    </xf>
    <xf numFmtId="0" fontId="123" fillId="54" borderId="0" applyNumberFormat="0" applyBorder="0" applyAlignment="0" applyProtection="0"/>
    <xf numFmtId="0" fontId="97" fillId="79" borderId="0" applyNumberFormat="0" applyFont="0" applyBorder="0" applyAlignment="0" applyProtection="0"/>
    <xf numFmtId="0" fontId="57" fillId="0" borderId="0" applyNumberFormat="0" applyFill="0" applyBorder="0" applyAlignment="0" applyProtection="0">
      <alignment horizontal="left"/>
    </xf>
    <xf numFmtId="227" fontId="57" fillId="0" borderId="0" applyNumberFormat="0" applyFill="0" applyBorder="0" applyAlignment="0" applyProtection="0">
      <alignment horizontal="left"/>
    </xf>
    <xf numFmtId="0" fontId="79" fillId="20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/>
    <xf numFmtId="0" fontId="155" fillId="0" borderId="0">
      <alignment horizontal="left"/>
    </xf>
    <xf numFmtId="43" fontId="122" fillId="0" borderId="33"/>
    <xf numFmtId="0" fontId="138" fillId="0" borderId="0"/>
    <xf numFmtId="0" fontId="147" fillId="0" borderId="0"/>
    <xf numFmtId="0" fontId="57" fillId="26" borderId="13">
      <protection locked="0"/>
    </xf>
    <xf numFmtId="0" fontId="57" fillId="0" borderId="0">
      <alignment vertical="center"/>
    </xf>
    <xf numFmtId="0" fontId="119" fillId="26" borderId="13">
      <protection locked="0"/>
    </xf>
    <xf numFmtId="0" fontId="119" fillId="26" borderId="13">
      <protection locked="0"/>
    </xf>
    <xf numFmtId="0" fontId="57" fillId="26" borderId="13">
      <protection locked="0"/>
    </xf>
    <xf numFmtId="0" fontId="57" fillId="26" borderId="13">
      <protection locked="0"/>
    </xf>
    <xf numFmtId="0" fontId="57" fillId="26" borderId="13">
      <protection locked="0"/>
    </xf>
    <xf numFmtId="0" fontId="156" fillId="0" borderId="0" applyNumberFormat="0" applyFill="0" applyBorder="0" applyAlignment="0" applyProtection="0"/>
    <xf numFmtId="49" fontId="93" fillId="0" borderId="0" applyFill="0" applyBorder="0" applyAlignment="0"/>
    <xf numFmtId="0" fontId="125" fillId="33" borderId="0" applyNumberFormat="0" applyBorder="0" applyAlignment="0" applyProtection="0">
      <alignment vertical="center"/>
    </xf>
    <xf numFmtId="228" fontId="93" fillId="0" borderId="0" applyFill="0" applyBorder="0" applyAlignment="0"/>
    <xf numFmtId="229" fontId="0" fillId="0" borderId="0" applyFill="0" applyBorder="0" applyAlignment="0"/>
    <xf numFmtId="230" fontId="58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70" fillId="0" borderId="0">
      <alignment vertical="center"/>
    </xf>
    <xf numFmtId="0" fontId="70" fillId="0" borderId="0">
      <alignment vertical="center"/>
    </xf>
    <xf numFmtId="0" fontId="153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/>
    <xf numFmtId="0" fontId="133" fillId="0" borderId="0" applyNumberFormat="0" applyFill="0" applyBorder="0" applyAlignment="0" applyProtection="0">
      <alignment vertical="center"/>
    </xf>
    <xf numFmtId="9" fontId="157" fillId="0" borderId="0" applyFont="0" applyFill="0" applyBorder="0" applyAlignment="0" applyProtection="0"/>
    <xf numFmtId="0" fontId="66" fillId="19" borderId="0" applyNumberFormat="0" applyBorder="0" applyAlignment="0" applyProtection="0">
      <alignment vertical="center"/>
    </xf>
    <xf numFmtId="0" fontId="58" fillId="0" borderId="0"/>
    <xf numFmtId="0" fontId="0" fillId="0" borderId="0"/>
    <xf numFmtId="188" fontId="58" fillId="0" borderId="0" applyFont="0" applyFill="0" applyBorder="0" applyAlignment="0" applyProtection="0"/>
    <xf numFmtId="41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9" fontId="57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158" fillId="0" borderId="23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59" fillId="0" borderId="17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60" fillId="0" borderId="0"/>
    <xf numFmtId="0" fontId="0" fillId="0" borderId="27" applyNumberFormat="0" applyFill="0" applyProtection="0">
      <alignment horizontal="right"/>
    </xf>
    <xf numFmtId="0" fontId="118" fillId="0" borderId="23" applyNumberFormat="0" applyFill="0" applyAlignment="0" applyProtection="0">
      <alignment vertical="center"/>
    </xf>
    <xf numFmtId="0" fontId="128" fillId="0" borderId="25" applyNumberFormat="0" applyFill="0" applyAlignment="0" applyProtection="0">
      <alignment vertical="center"/>
    </xf>
    <xf numFmtId="0" fontId="57" fillId="0" borderId="0" applyFont="0" applyBorder="0" applyAlignment="0">
      <alignment vertical="center"/>
    </xf>
    <xf numFmtId="0" fontId="90" fillId="0" borderId="17" applyNumberFormat="0" applyFill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1" fillId="0" borderId="27" applyNumberFormat="0" applyFill="0" applyProtection="0">
      <alignment horizontal="center"/>
    </xf>
    <xf numFmtId="4" fontId="126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0" fillId="0" borderId="0"/>
    <xf numFmtId="0" fontId="163" fillId="0" borderId="11" applyNumberFormat="0" applyFill="0" applyProtection="0">
      <alignment horizontal="center"/>
    </xf>
    <xf numFmtId="0" fontId="125" fillId="33" borderId="0" applyNumberFormat="0" applyBorder="0" applyAlignment="0" applyProtection="0">
      <alignment vertical="center"/>
    </xf>
    <xf numFmtId="0" fontId="89" fillId="33" borderId="0" applyNumberFormat="0" applyBorder="0" applyAlignment="0" applyProtection="0">
      <alignment vertical="center"/>
    </xf>
    <xf numFmtId="0" fontId="57" fillId="0" borderId="0">
      <alignment vertical="center"/>
    </xf>
    <xf numFmtId="0" fontId="125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0" fillId="0" borderId="0"/>
    <xf numFmtId="0" fontId="67" fillId="20" borderId="0" applyNumberFormat="0" applyBorder="0" applyAlignment="0" applyProtection="0">
      <alignment vertical="center"/>
    </xf>
    <xf numFmtId="0" fontId="57" fillId="0" borderId="0"/>
    <xf numFmtId="0" fontId="67" fillId="20" borderId="0" applyNumberFormat="0" applyBorder="0" applyAlignment="0" applyProtection="0">
      <alignment vertical="center"/>
    </xf>
    <xf numFmtId="0" fontId="57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9" fillId="20" borderId="0" applyNumberFormat="0" applyBorder="0" applyAlignment="0" applyProtection="0">
      <alignment vertical="center"/>
    </xf>
    <xf numFmtId="0" fontId="125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25" fillId="20" borderId="0" applyNumberFormat="0" applyBorder="0" applyAlignment="0" applyProtection="0">
      <alignment vertical="center"/>
    </xf>
    <xf numFmtId="0" fontId="123" fillId="54" borderId="0" applyNumberFormat="0" applyBorder="0" applyAlignment="0" applyProtection="0"/>
    <xf numFmtId="0" fontId="123" fillId="54" borderId="0" applyNumberFormat="0" applyBorder="0" applyAlignment="0" applyProtection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25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43" fontId="134" fillId="0" borderId="0" applyFont="0" applyFill="0" applyBorder="0" applyAlignment="0" applyProtection="0"/>
    <xf numFmtId="0" fontId="99" fillId="20" borderId="0" applyNumberFormat="0" applyBorder="0" applyAlignment="0" applyProtection="0">
      <alignment vertical="center"/>
    </xf>
    <xf numFmtId="0" fontId="125" fillId="20" borderId="0" applyNumberFormat="0" applyBorder="0" applyAlignment="0" applyProtection="0">
      <alignment vertical="center"/>
    </xf>
    <xf numFmtId="0" fontId="125" fillId="33" borderId="0" applyNumberFormat="0" applyBorder="0" applyAlignment="0" applyProtection="0">
      <alignment vertical="center"/>
    </xf>
    <xf numFmtId="0" fontId="57" fillId="0" borderId="0">
      <alignment vertical="center"/>
    </xf>
    <xf numFmtId="0" fontId="89" fillId="33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1" fontId="164" fillId="0" borderId="1">
      <alignment vertical="center"/>
      <protection locked="0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65" fillId="0" borderId="0"/>
    <xf numFmtId="0" fontId="57" fillId="0" borderId="0">
      <alignment vertical="center"/>
    </xf>
    <xf numFmtId="0" fontId="0" fillId="0" borderId="0"/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9" fillId="33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31" fillId="0" borderId="0" applyFill="0" applyBorder="0" applyAlignment="0"/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7" fillId="0" borderId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6" fillId="0" borderId="0"/>
    <xf numFmtId="0" fontId="57" fillId="0" borderId="0">
      <alignment vertical="center"/>
    </xf>
    <xf numFmtId="0" fontId="57" fillId="0" borderId="0">
      <alignment vertical="center"/>
    </xf>
    <xf numFmtId="0" fontId="7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88" fillId="19" borderId="0" applyNumberFormat="0" applyBorder="0" applyAlignment="0" applyProtection="0">
      <alignment vertical="center"/>
    </xf>
    <xf numFmtId="0" fontId="70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0" fillId="0" borderId="0"/>
    <xf numFmtId="0" fontId="0" fillId="0" borderId="0"/>
    <xf numFmtId="0" fontId="167" fillId="32" borderId="12" applyNumberFormat="0" applyAlignment="0" applyProtection="0">
      <alignment vertical="center"/>
    </xf>
    <xf numFmtId="0" fontId="0" fillId="0" borderId="0"/>
    <xf numFmtId="0" fontId="88" fillId="17" borderId="0" applyNumberFormat="0" applyBorder="0" applyAlignment="0" applyProtection="0">
      <alignment vertical="center"/>
    </xf>
    <xf numFmtId="0" fontId="70" fillId="0" borderId="0">
      <alignment vertical="center"/>
    </xf>
    <xf numFmtId="0" fontId="86" fillId="32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70" fillId="0" borderId="0">
      <alignment vertical="center"/>
    </xf>
    <xf numFmtId="0" fontId="0" fillId="0" borderId="0"/>
    <xf numFmtId="0" fontId="70" fillId="0" borderId="0">
      <alignment vertical="center"/>
    </xf>
    <xf numFmtId="0" fontId="0" fillId="0" borderId="0"/>
    <xf numFmtId="0" fontId="70" fillId="0" borderId="0">
      <alignment vertical="center"/>
    </xf>
    <xf numFmtId="0" fontId="111" fillId="19" borderId="0" applyNumberFormat="0" applyBorder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9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77" borderId="31" applyNumberFormat="0" applyFont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6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31" fillId="0" borderId="0" applyFill="0" applyBorder="0" applyAlignment="0"/>
    <xf numFmtId="0" fontId="66" fillId="19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2" fillId="0" borderId="0"/>
    <xf numFmtId="0" fontId="63" fillId="19" borderId="0" applyNumberFormat="0" applyBorder="0" applyAlignment="0" applyProtection="0">
      <alignment vertical="center"/>
    </xf>
    <xf numFmtId="0" fontId="105" fillId="7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1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35" fillId="59" borderId="26" applyNumberFormat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63" fillId="0" borderId="11" applyNumberFormat="0" applyFill="0" applyProtection="0">
      <alignment horizontal="left"/>
    </xf>
    <xf numFmtId="0" fontId="171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114" fillId="0" borderId="0"/>
    <xf numFmtId="0" fontId="69" fillId="7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72" borderId="0" applyNumberFormat="0" applyBorder="0" applyAlignment="0" applyProtection="0">
      <alignment vertical="center"/>
    </xf>
    <xf numFmtId="0" fontId="151" fillId="23" borderId="19" applyNumberFormat="0" applyAlignment="0" applyProtection="0">
      <alignment vertical="center"/>
    </xf>
    <xf numFmtId="1" fontId="0" fillId="0" borderId="11" applyFill="0" applyProtection="0">
      <alignment horizontal="center"/>
    </xf>
    <xf numFmtId="233" fontId="126" fillId="0" borderId="0" applyFont="0" applyFill="0" applyBorder="0" applyAlignment="0" applyProtection="0"/>
    <xf numFmtId="0" fontId="57" fillId="0" borderId="18" applyNumberFormat="0" applyFill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234" fontId="164" fillId="0" borderId="1">
      <alignment vertical="center"/>
      <protection locked="0"/>
    </xf>
    <xf numFmtId="0" fontId="65" fillId="0" borderId="0"/>
    <xf numFmtId="0" fontId="97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4" fillId="0" borderId="0" applyFont="0" applyFill="0" applyBorder="0" applyAlignment="0" applyProtection="0"/>
    <xf numFmtId="236" fontId="134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237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9" fillId="0" borderId="3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 wrapText="1"/>
    </xf>
    <xf numFmtId="239" fontId="29" fillId="0" borderId="3" xfId="0" applyNumberFormat="1" applyFont="1" applyFill="1" applyBorder="1" applyAlignment="1" applyProtection="1">
      <alignment horizontal="center" vertical="center"/>
    </xf>
    <xf numFmtId="49" fontId="29" fillId="0" borderId="3" xfId="0" applyNumberFormat="1" applyFont="1" applyFill="1" applyBorder="1" applyAlignment="1" applyProtection="1">
      <alignment horizontal="left" vertical="center" wrapText="1"/>
    </xf>
    <xf numFmtId="49" fontId="29" fillId="0" borderId="3" xfId="0" applyNumberFormat="1" applyFont="1" applyFill="1" applyBorder="1" applyAlignment="1" applyProtection="1">
      <alignment horizontal="center" vertical="center"/>
    </xf>
    <xf numFmtId="238" fontId="29" fillId="0" borderId="3" xfId="0" applyNumberFormat="1" applyFont="1" applyFill="1" applyBorder="1" applyAlignment="1" applyProtection="1">
      <alignment horizontal="right" vertical="center"/>
    </xf>
    <xf numFmtId="239" fontId="25" fillId="0" borderId="3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49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left" vertical="center"/>
    </xf>
    <xf numFmtId="238" fontId="25" fillId="0" borderId="3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49" fontId="24" fillId="0" borderId="0" xfId="0" applyNumberFormat="1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240" fontId="29" fillId="0" borderId="1" xfId="0" applyNumberFormat="1" applyFont="1" applyFill="1" applyBorder="1" applyAlignment="1" applyProtection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/>
    </xf>
    <xf numFmtId="240" fontId="29" fillId="0" borderId="1" xfId="0" applyNumberFormat="1" applyFont="1" applyFill="1" applyBorder="1" applyAlignment="1" applyProtection="1">
      <alignment horizontal="right" vertical="center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240" fontId="25" fillId="0" borderId="1" xfId="0" applyNumberFormat="1" applyFont="1" applyFill="1" applyBorder="1" applyAlignment="1" applyProtection="1">
      <alignment horizontal="right" vertical="center"/>
    </xf>
    <xf numFmtId="0" fontId="34" fillId="0" borderId="4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29" fillId="0" borderId="3" xfId="0" applyFont="1" applyFill="1" applyBorder="1" applyAlignment="1" applyProtection="1">
      <alignment horizontal="left" vertical="center"/>
    </xf>
    <xf numFmtId="240" fontId="29" fillId="0" borderId="3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/>
    </xf>
    <xf numFmtId="240" fontId="25" fillId="0" borderId="3" xfId="0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vertical="center"/>
    </xf>
    <xf numFmtId="0" fontId="25" fillId="0" borderId="3" xfId="0" applyFont="1" applyFill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240" fontId="25" fillId="0" borderId="3" xfId="0" applyNumberFormat="1" applyFont="1" applyBorder="1" applyAlignment="1" applyProtection="1">
      <alignment horizontal="right" vertical="center" wrapText="1"/>
    </xf>
    <xf numFmtId="0" fontId="25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4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238" fontId="29" fillId="0" borderId="1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40" fontId="36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40" fontId="25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2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40" fontId="25" fillId="0" borderId="1" xfId="692" applyNumberFormat="1" applyFont="1" applyFill="1" applyBorder="1" applyAlignment="1" applyProtection="1">
      <alignment horizontal="right" vertical="center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0" fontId="22" fillId="0" borderId="0" xfId="692" applyFont="1" applyFill="1" applyBorder="1" applyAlignment="1" applyProtection="1"/>
    <xf numFmtId="240" fontId="25" fillId="0" borderId="1" xfId="692" applyNumberFormat="1" applyFont="1" applyBorder="1" applyAlignment="1" applyProtection="1">
      <alignment horizontal="right" vertical="center"/>
    </xf>
    <xf numFmtId="240" fontId="25" fillId="0" borderId="1" xfId="692" applyNumberFormat="1" applyFont="1" applyBorder="1" applyAlignment="1" applyProtection="1">
      <alignment vertical="center"/>
    </xf>
    <xf numFmtId="240" fontId="25" fillId="0" borderId="1" xfId="692" applyNumberFormat="1" applyFont="1" applyBorder="1" applyAlignment="1" applyProtection="1">
      <alignment horizontal="right" vertical="center" wrapText="1"/>
    </xf>
    <xf numFmtId="240" fontId="29" fillId="0" borderId="1" xfId="692" applyNumberFormat="1" applyFont="1" applyFill="1" applyBorder="1" applyAlignment="1" applyProtection="1">
      <alignment horizontal="right" vertical="center" wrapText="1"/>
    </xf>
    <xf numFmtId="240" fontId="29" fillId="0" borderId="1" xfId="692" applyNumberFormat="1" applyFont="1" applyFill="1" applyBorder="1" applyAlignment="1" applyProtection="1">
      <alignment horizontal="center" vertical="center"/>
    </xf>
    <xf numFmtId="238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/>
    <xf numFmtId="0" fontId="20" fillId="0" borderId="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vertical="center" wrapText="1"/>
    </xf>
    <xf numFmtId="0" fontId="39" fillId="0" borderId="5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 wrapText="1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vertical="center"/>
    </xf>
    <xf numFmtId="0" fontId="25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_ET_STYLE_NoName_00__Sheet3" xfId="32"/>
    <cellStyle name="常规 6" xfId="33"/>
    <cellStyle name="注释" xfId="34" builtinId="10"/>
    <cellStyle name="60% - 强调文字颜色 2 3" xfId="35"/>
    <cellStyle name="entry" xfId="36"/>
    <cellStyle name="Entered" xfId="37"/>
    <cellStyle name="PrePop Units (1)" xfId="38"/>
    <cellStyle name="60% - 强调文字颜色 2" xfId="39" builtinId="36"/>
    <cellStyle name="差_教师绩效工资测算表（离退休按各地上报数测算）2009年1月1日" xfId="40"/>
    <cellStyle name="差_2007年政法部门业务指标" xfId="41"/>
    <cellStyle name="百分比 7" xfId="42"/>
    <cellStyle name="标题 4" xfId="43" builtinId="19"/>
    <cellStyle name="好_奖励补助测算5.23新" xfId="44"/>
    <cellStyle name="差_指标五" xfId="45"/>
    <cellStyle name="警告文本" xfId="46" builtinId="11"/>
    <cellStyle name="常规 5 2" xfId="47"/>
    <cellStyle name="Calc Units (0)" xfId="48"/>
    <cellStyle name="差_奖励补助测算5.22测试" xfId="49"/>
    <cellStyle name="Currency$[0]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标Ƙ" xfId="71"/>
    <cellStyle name="计算" xfId="72" builtinId="22"/>
    <cellStyle name="?? 2" xfId="73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_1123试算平衡表（模板）（马雪泉）" xfId="81"/>
    <cellStyle name="Accent3_2013年部门预算车辆情况统计表" xfId="82"/>
    <cellStyle name="_long term loan - others 300504" xfId="83"/>
    <cellStyle name="好_三季度－表二" xfId="84"/>
    <cellStyle name="Currency [0]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_Part III.200406.Loan and Liabilities details.(Site Name)_Shenhua PBC package 050530" xfId="113"/>
    <cellStyle name="强调文字颜色 4" xfId="114" builtinId="41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40% - 强调文字颜色 6" xfId="130" builtinId="51"/>
    <cellStyle name="差_Book1_Book1_2" xfId="131"/>
    <cellStyle name="F3" xfId="132"/>
    <cellStyle name="适中 2" xfId="133"/>
    <cellStyle name="1" xfId="134"/>
    <cellStyle name="好_业务工作量指标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428571428571" style="41" customWidth="1"/>
    <col min="10" max="10" width="9" style="41" customWidth="1"/>
  </cols>
  <sheetData>
    <row r="2" ht="14.25" customHeight="1" spans="1:10">
      <c r="A2" s="139"/>
      <c r="B2"/>
      <c r="C2"/>
      <c r="D2"/>
      <c r="E2"/>
      <c r="F2"/>
      <c r="G2"/>
      <c r="H2"/>
      <c r="I2"/>
      <c r="J2"/>
    </row>
    <row r="3" ht="18.75" customHeight="1" spans="1:10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/>
    </row>
    <row r="4" ht="24" customHeight="1" spans="1:10">
      <c r="A4" s="140" t="s">
        <v>1</v>
      </c>
      <c r="B4" s="140"/>
      <c r="C4" s="140"/>
      <c r="D4" s="140"/>
      <c r="E4" s="140"/>
      <c r="F4" s="140"/>
      <c r="G4" s="140"/>
      <c r="H4" s="140"/>
      <c r="I4" s="140"/>
      <c r="J4"/>
    </row>
    <row r="5" ht="14.25" customHeight="1" spans="1:10">
      <c r="A5" s="140"/>
      <c r="B5" s="140"/>
      <c r="C5" s="140"/>
      <c r="D5" s="140"/>
      <c r="E5" s="140"/>
      <c r="F5" s="140"/>
      <c r="G5" s="140"/>
      <c r="H5" s="140"/>
      <c r="I5" s="140"/>
      <c r="J5"/>
    </row>
    <row r="6" ht="14.25" customHeight="1" spans="1:10">
      <c r="A6" s="140"/>
      <c r="B6" s="140"/>
      <c r="C6" s="140"/>
      <c r="D6" s="140"/>
      <c r="E6" s="140"/>
      <c r="F6" s="140"/>
      <c r="G6" s="140"/>
      <c r="H6" s="140"/>
      <c r="I6" s="140"/>
      <c r="J6"/>
    </row>
    <row r="7" ht="14.25" customHeight="1" spans="1:10">
      <c r="A7" s="140"/>
      <c r="B7" s="140"/>
      <c r="C7" s="140"/>
      <c r="D7" s="140"/>
      <c r="E7" s="140"/>
      <c r="F7" s="140"/>
      <c r="G7" s="140"/>
      <c r="H7" s="140"/>
      <c r="I7" s="140"/>
      <c r="J7"/>
    </row>
    <row r="8" ht="14.25" customHeight="1" spans="1:10">
      <c r="A8" s="140"/>
      <c r="B8" s="140"/>
      <c r="C8" s="140"/>
      <c r="D8" s="140"/>
      <c r="E8" s="140"/>
      <c r="F8" s="140"/>
      <c r="G8" s="140"/>
      <c r="H8" s="140"/>
      <c r="I8" s="140"/>
      <c r="J8"/>
    </row>
    <row r="9" ht="33" customHeight="1" spans="1:10">
      <c r="A9" s="141" t="s">
        <v>2</v>
      </c>
      <c r="B9" s="141"/>
      <c r="C9" s="141"/>
      <c r="D9" s="141"/>
      <c r="E9" s="141"/>
      <c r="F9" s="141"/>
      <c r="G9" s="141"/>
      <c r="H9" s="141"/>
      <c r="I9" s="141"/>
      <c r="J9"/>
    </row>
    <row r="10" ht="14.25" customHeight="1" spans="1:10">
      <c r="A10" s="140"/>
      <c r="B10" s="140"/>
      <c r="C10" s="140"/>
      <c r="D10" s="140"/>
      <c r="E10" s="140"/>
      <c r="F10" s="140"/>
      <c r="G10" s="140"/>
      <c r="H10" s="140"/>
      <c r="I10" s="140"/>
      <c r="J10"/>
    </row>
    <row r="11" ht="14.25" customHeight="1" spans="1:10">
      <c r="A11" s="140"/>
      <c r="B11" s="140"/>
      <c r="C11" s="140"/>
      <c r="D11" s="140"/>
      <c r="E11" s="140"/>
      <c r="F11" s="140"/>
      <c r="G11" s="140"/>
      <c r="H11" s="140"/>
      <c r="I11" s="140"/>
      <c r="J11"/>
    </row>
    <row r="12" ht="14.25" customHeight="1" spans="1:10">
      <c r="A12" s="140"/>
      <c r="B12" s="140"/>
      <c r="C12" s="140"/>
      <c r="D12" s="140"/>
      <c r="E12" s="140"/>
      <c r="F12" s="140"/>
      <c r="G12" s="140"/>
      <c r="H12" s="140"/>
      <c r="I12" s="140"/>
      <c r="J12"/>
    </row>
    <row r="13" ht="14.25" customHeight="1" spans="1:10">
      <c r="A13" s="140"/>
      <c r="B13" s="140"/>
      <c r="C13" s="140"/>
      <c r="D13" s="140"/>
      <c r="E13" s="140"/>
      <c r="F13" s="140"/>
      <c r="G13" s="140"/>
      <c r="H13" s="140"/>
      <c r="I13" s="140"/>
      <c r="J13"/>
    </row>
    <row r="14" ht="14.25" customHeight="1" spans="1:10">
      <c r="A14" s="140"/>
      <c r="B14" s="140"/>
      <c r="C14" s="140"/>
      <c r="D14" s="140"/>
      <c r="E14" s="140"/>
      <c r="F14" s="140"/>
      <c r="G14" s="140"/>
      <c r="H14" s="140"/>
      <c r="I14" s="140"/>
      <c r="J14"/>
    </row>
    <row r="15" ht="14.25" customHeight="1" spans="1:10">
      <c r="A15" s="140"/>
      <c r="B15" s="140"/>
      <c r="C15" s="140"/>
      <c r="D15" s="140"/>
      <c r="E15" s="140"/>
      <c r="F15" s="140"/>
      <c r="G15" s="140"/>
      <c r="H15" s="140"/>
      <c r="I15" s="140"/>
      <c r="J15"/>
    </row>
    <row r="16" ht="14.25" customHeight="1" spans="1:10">
      <c r="A16" s="140"/>
      <c r="B16" s="140"/>
      <c r="C16" s="140"/>
      <c r="D16" s="140"/>
      <c r="E16" s="140"/>
      <c r="F16" s="140"/>
      <c r="G16" s="140"/>
      <c r="H16" s="140"/>
      <c r="I16" s="140"/>
      <c r="J16"/>
    </row>
    <row r="17" ht="14.25" customHeight="1" spans="1:10">
      <c r="A17" s="140"/>
      <c r="B17" s="140"/>
      <c r="C17" s="140"/>
      <c r="D17" s="140"/>
      <c r="E17" s="140"/>
      <c r="F17" s="140"/>
      <c r="G17" s="140"/>
      <c r="H17" s="140"/>
      <c r="I17" s="140"/>
      <c r="J17"/>
    </row>
    <row r="18" ht="14.25" customHeight="1" spans="1:10">
      <c r="A18" s="140"/>
      <c r="B18" s="140"/>
      <c r="C18" s="140"/>
      <c r="D18" s="140"/>
      <c r="E18" s="140"/>
      <c r="F18" s="140"/>
      <c r="G18" s="140"/>
      <c r="H18" s="140"/>
      <c r="I18" s="140"/>
      <c r="J18"/>
    </row>
    <row r="19" ht="14.25" customHeight="1" spans="1:10">
      <c r="A19" s="142" t="s">
        <v>3</v>
      </c>
      <c r="B19" s="140"/>
      <c r="C19" s="140"/>
      <c r="D19" s="140"/>
      <c r="E19" s="140"/>
      <c r="F19" s="140"/>
      <c r="G19" s="140"/>
      <c r="H19" s="140"/>
      <c r="I19" s="140"/>
      <c r="J19"/>
    </row>
    <row r="20" ht="14.25" customHeight="1" spans="1:10">
      <c r="A20" s="140"/>
      <c r="B20" s="140"/>
      <c r="C20" s="140"/>
      <c r="D20" s="140"/>
      <c r="E20" s="140"/>
      <c r="F20" s="140"/>
      <c r="G20" s="140"/>
      <c r="H20" s="140"/>
      <c r="I20" s="140"/>
      <c r="J20"/>
    </row>
    <row r="21" ht="14.25" customHeight="1" spans="1:10">
      <c r="A21" s="140"/>
      <c r="B21" s="140"/>
      <c r="C21" s="140"/>
      <c r="D21" s="140"/>
      <c r="E21" s="140"/>
      <c r="F21" s="140"/>
      <c r="G21" s="140"/>
      <c r="H21"/>
      <c r="I21" s="140"/>
      <c r="J21"/>
    </row>
    <row r="22" ht="14.25" customHeight="1" spans="1:10">
      <c r="A22" s="140"/>
      <c r="B22" s="140" t="s">
        <v>4</v>
      </c>
      <c r="C22"/>
      <c r="D22"/>
      <c r="E22" s="140" t="s">
        <v>5</v>
      </c>
      <c r="F22"/>
      <c r="G22" s="140" t="s">
        <v>6</v>
      </c>
      <c r="H22"/>
      <c r="I22" s="140"/>
      <c r="J22"/>
    </row>
    <row r="23" ht="15.75" customHeight="1" spans="1:10">
      <c r="A23"/>
      <c r="B23" s="14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6" sqref="C16"/>
    </sheetView>
  </sheetViews>
  <sheetFormatPr defaultColWidth="9" defaultRowHeight="12.75" customHeight="1" outlineLevelRow="7" outlineLevelCol="6"/>
  <cols>
    <col min="1" max="1" width="14.2857142857143" style="41" customWidth="1"/>
    <col min="2" max="2" width="36.8571428571429" style="41" customWidth="1"/>
    <col min="3" max="3" width="20.2857142857143" style="41" customWidth="1"/>
    <col min="4" max="4" width="18.8571428571429" style="41" customWidth="1"/>
    <col min="5" max="5" width="17.2857142857143" style="41" customWidth="1"/>
    <col min="6" max="6" width="17.5714285714286" style="41" customWidth="1"/>
    <col min="7" max="7" width="17.1428571428571" style="41" customWidth="1"/>
    <col min="8" max="8" width="9.14285714285714" style="41"/>
  </cols>
  <sheetData>
    <row r="1" ht="24.75" customHeight="1" spans="1:2">
      <c r="A1" s="67"/>
      <c r="B1" s="67"/>
    </row>
    <row r="2" ht="24.75" customHeight="1" spans="1:7">
      <c r="A2" s="43" t="s">
        <v>174</v>
      </c>
      <c r="B2" s="43"/>
      <c r="C2" s="43"/>
      <c r="D2" s="43"/>
      <c r="E2" s="43"/>
      <c r="F2" s="43"/>
      <c r="G2" s="43"/>
    </row>
    <row r="3" ht="24.75" customHeight="1" spans="7:7">
      <c r="G3" s="44" t="s">
        <v>33</v>
      </c>
    </row>
    <row r="4" ht="24.75" customHeight="1" spans="1:7">
      <c r="A4" s="68" t="s">
        <v>128</v>
      </c>
      <c r="B4" s="68" t="s">
        <v>129</v>
      </c>
      <c r="C4" s="69" t="s">
        <v>175</v>
      </c>
      <c r="D4" s="69"/>
      <c r="E4" s="69"/>
      <c r="F4" s="69"/>
      <c r="G4" s="69"/>
    </row>
    <row r="5" ht="24.75" customHeight="1" spans="1:7">
      <c r="A5" s="68"/>
      <c r="B5" s="68"/>
      <c r="C5" s="69" t="s">
        <v>104</v>
      </c>
      <c r="D5" s="69" t="s">
        <v>176</v>
      </c>
      <c r="E5" s="69" t="s">
        <v>177</v>
      </c>
      <c r="F5" s="69" t="s">
        <v>178</v>
      </c>
      <c r="G5" s="70"/>
    </row>
    <row r="6" ht="24.75" customHeight="1" spans="1:7">
      <c r="A6" s="68"/>
      <c r="B6" s="68"/>
      <c r="C6" s="69"/>
      <c r="D6" s="69"/>
      <c r="E6" s="69"/>
      <c r="F6" s="69" t="s">
        <v>179</v>
      </c>
      <c r="G6" s="69" t="s">
        <v>180</v>
      </c>
    </row>
    <row r="7" ht="24.75" customHeight="1" spans="1:7">
      <c r="A7" s="144" t="s">
        <v>133</v>
      </c>
      <c r="B7" s="68" t="s">
        <v>134</v>
      </c>
      <c r="C7" s="69"/>
      <c r="D7" s="69"/>
      <c r="E7" s="69"/>
      <c r="F7" s="69"/>
      <c r="G7" s="69"/>
    </row>
    <row r="8" ht="24.75" customHeight="1" spans="1:7">
      <c r="A8" s="71"/>
      <c r="B8" s="71"/>
      <c r="C8" s="63"/>
      <c r="D8" s="63"/>
      <c r="E8" s="63"/>
      <c r="F8" s="63"/>
      <c r="G8" s="6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workbookViewId="0">
      <selection activeCell="G10" sqref="G10"/>
    </sheetView>
  </sheetViews>
  <sheetFormatPr defaultColWidth="9" defaultRowHeight="12.75" customHeight="1" outlineLevelCol="5"/>
  <cols>
    <col min="1" max="1" width="6.57142857142857" style="41" customWidth="1"/>
    <col min="2" max="2" width="13.7142857142857" style="41" customWidth="1"/>
    <col min="3" max="3" width="33.8571428571429" style="41" customWidth="1"/>
    <col min="4" max="4" width="31.8571428571429" style="41" customWidth="1"/>
    <col min="5" max="6" width="6.85714285714286" style="41" customWidth="1"/>
  </cols>
  <sheetData>
    <row r="1" ht="18" customHeight="1" spans="1:3">
      <c r="A1" s="50"/>
      <c r="B1" s="50"/>
      <c r="C1" s="51"/>
    </row>
    <row r="2" ht="24.75" customHeight="1" spans="1:4">
      <c r="A2" s="43" t="s">
        <v>181</v>
      </c>
      <c r="B2" s="43"/>
      <c r="C2" s="43"/>
      <c r="D2" s="43"/>
    </row>
    <row r="3" ht="24.75" customHeight="1" spans="4:4">
      <c r="D3" s="44" t="s">
        <v>33</v>
      </c>
    </row>
    <row r="4" ht="24.75" customHeight="1" spans="1:4">
      <c r="A4" s="52" t="s">
        <v>182</v>
      </c>
      <c r="B4" s="53" t="s">
        <v>183</v>
      </c>
      <c r="C4" s="52" t="s">
        <v>184</v>
      </c>
      <c r="D4" s="52" t="s">
        <v>100</v>
      </c>
    </row>
    <row r="5" ht="24.75" customHeight="1" spans="1:4">
      <c r="A5" s="52" t="s">
        <v>102</v>
      </c>
      <c r="B5" s="52" t="s">
        <v>102</v>
      </c>
      <c r="C5" s="52" t="s">
        <v>102</v>
      </c>
      <c r="D5" s="52">
        <v>3</v>
      </c>
    </row>
    <row r="6" s="40" customFormat="1" ht="25.5" customHeight="1" spans="1:6">
      <c r="A6" s="54">
        <f>ROW()-6</f>
        <v>0</v>
      </c>
      <c r="B6" s="55"/>
      <c r="C6" s="56" t="s">
        <v>104</v>
      </c>
      <c r="D6" s="57">
        <v>287540</v>
      </c>
      <c r="E6" s="49"/>
      <c r="F6" s="49"/>
    </row>
    <row r="7" ht="25.5" customHeight="1" spans="1:4">
      <c r="A7" s="58">
        <v>1</v>
      </c>
      <c r="B7" s="59" t="s">
        <v>152</v>
      </c>
      <c r="C7" s="60" t="s">
        <v>153</v>
      </c>
      <c r="D7" s="57">
        <v>287540</v>
      </c>
    </row>
    <row r="8" ht="25.5" customHeight="1" spans="1:4">
      <c r="A8" s="58">
        <v>2</v>
      </c>
      <c r="B8" s="61" t="s">
        <v>154</v>
      </c>
      <c r="C8" s="62" t="s">
        <v>155</v>
      </c>
      <c r="D8" s="63">
        <v>37800</v>
      </c>
    </row>
    <row r="9" ht="25.5" customHeight="1" spans="1:4">
      <c r="A9" s="58">
        <v>3</v>
      </c>
      <c r="B9" s="61" t="s">
        <v>156</v>
      </c>
      <c r="C9" s="62" t="s">
        <v>157</v>
      </c>
      <c r="D9" s="63">
        <v>6300</v>
      </c>
    </row>
    <row r="10" ht="25.5" customHeight="1" spans="1:4">
      <c r="A10" s="58">
        <v>4</v>
      </c>
      <c r="B10" s="61" t="s">
        <v>158</v>
      </c>
      <c r="C10" s="62" t="s">
        <v>159</v>
      </c>
      <c r="D10" s="63">
        <v>4200</v>
      </c>
    </row>
    <row r="11" ht="25.5" customHeight="1" spans="1:4">
      <c r="A11" s="58">
        <v>5</v>
      </c>
      <c r="B11" s="61" t="s">
        <v>160</v>
      </c>
      <c r="C11" s="62" t="s">
        <v>161</v>
      </c>
      <c r="D11" s="63">
        <v>29400</v>
      </c>
    </row>
    <row r="12" ht="25.5" customHeight="1" spans="1:4">
      <c r="A12" s="58">
        <v>6</v>
      </c>
      <c r="B12" s="61" t="s">
        <v>162</v>
      </c>
      <c r="C12" s="62" t="s">
        <v>163</v>
      </c>
      <c r="D12" s="63">
        <v>28866</v>
      </c>
    </row>
    <row r="13" ht="25.5" customHeight="1" spans="1:4">
      <c r="A13" s="58">
        <v>7</v>
      </c>
      <c r="B13" s="61" t="s">
        <v>164</v>
      </c>
      <c r="C13" s="62" t="s">
        <v>165</v>
      </c>
      <c r="D13" s="63">
        <v>50474</v>
      </c>
    </row>
    <row r="14" ht="25.5" customHeight="1" spans="1:4">
      <c r="A14" s="58">
        <v>8</v>
      </c>
      <c r="B14" s="61" t="s">
        <v>166</v>
      </c>
      <c r="C14" s="62" t="s">
        <v>167</v>
      </c>
      <c r="D14" s="63">
        <v>130500</v>
      </c>
    </row>
    <row r="15" ht="25.5" customHeight="1" spans="1:4">
      <c r="A15" s="58"/>
      <c r="B15" s="61"/>
      <c r="C15" s="62"/>
      <c r="D15" s="63"/>
    </row>
    <row r="16" ht="25.5" customHeight="1" spans="1:4">
      <c r="A16" s="58"/>
      <c r="B16" s="64"/>
      <c r="C16" s="65"/>
      <c r="D16" s="66"/>
    </row>
    <row r="17" ht="25.5" customHeight="1" spans="1:4">
      <c r="A17" s="58"/>
      <c r="B17" s="64"/>
      <c r="C17" s="65"/>
      <c r="D17" s="66"/>
    </row>
    <row r="18" ht="25.5" customHeight="1" spans="1:4">
      <c r="A18" s="58"/>
      <c r="B18" s="64"/>
      <c r="C18" s="65"/>
      <c r="D18" s="66"/>
    </row>
    <row r="19" ht="25.5" customHeight="1" spans="1:4">
      <c r="A19" s="58"/>
      <c r="B19" s="64"/>
      <c r="C19" s="65"/>
      <c r="D19" s="66"/>
    </row>
    <row r="20" ht="25.5" customHeight="1" spans="1:4">
      <c r="A20" s="58"/>
      <c r="B20" s="64"/>
      <c r="C20" s="65"/>
      <c r="D20" s="66"/>
    </row>
    <row r="21" ht="25.5" customHeight="1" spans="1:4">
      <c r="A21" s="58"/>
      <c r="B21" s="64"/>
      <c r="C21" s="65"/>
      <c r="D21" s="66"/>
    </row>
    <row r="22" ht="25.5" customHeight="1" spans="1:4">
      <c r="A22" s="58"/>
      <c r="B22" s="64"/>
      <c r="C22" s="65"/>
      <c r="D22" s="66"/>
    </row>
    <row r="23" ht="25.5" customHeight="1" spans="1:4">
      <c r="A23" s="58"/>
      <c r="B23" s="64"/>
      <c r="C23" s="65"/>
      <c r="D23" s="66"/>
    </row>
    <row r="24" ht="25.5" customHeight="1" spans="1:4">
      <c r="A24" s="58"/>
      <c r="B24" s="64"/>
      <c r="C24" s="65"/>
      <c r="D24" s="66"/>
    </row>
    <row r="25" ht="25.5" customHeight="1" spans="1:4">
      <c r="A25" s="58"/>
      <c r="B25" s="64"/>
      <c r="C25" s="65"/>
      <c r="D25" s="66"/>
    </row>
    <row r="26" ht="25.5" customHeight="1" spans="1:4">
      <c r="A26" s="58"/>
      <c r="B26" s="64"/>
      <c r="C26" s="65"/>
      <c r="D26" s="66"/>
    </row>
    <row r="27" ht="25.5" customHeight="1" spans="1:4">
      <c r="A27" s="58"/>
      <c r="B27" s="64"/>
      <c r="C27" s="65"/>
      <c r="D27" s="66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41" customWidth="1"/>
    <col min="2" max="2" width="47.2857142857143" style="41" customWidth="1"/>
    <col min="3" max="3" width="33.5714285714286" style="41" customWidth="1"/>
    <col min="4" max="4" width="2.85714285714286" style="41" customWidth="1"/>
    <col min="5" max="16" width="9.14285714285714" style="41"/>
  </cols>
  <sheetData>
    <row r="1" ht="15" customHeight="1" spans="1:16">
      <c r="A1" s="42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3" t="s">
        <v>185</v>
      </c>
      <c r="B2" s="43"/>
      <c r="C2" s="43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4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5" t="s">
        <v>186</v>
      </c>
      <c r="B4" s="45"/>
      <c r="C4" s="46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5" t="s">
        <v>187</v>
      </c>
      <c r="B5" s="45" t="s">
        <v>188</v>
      </c>
      <c r="C5" s="46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5" t="s">
        <v>104</v>
      </c>
      <c r="B6" s="45"/>
      <c r="C6" s="46"/>
    </row>
    <row r="7" s="40" customFormat="1" ht="26.25" customHeight="1" spans="1:4">
      <c r="A7" s="47"/>
      <c r="B7" s="47"/>
      <c r="C7" s="48">
        <v>0</v>
      </c>
      <c r="D7" s="49"/>
    </row>
    <row r="8" ht="26.25" customHeight="1" spans="1:16">
      <c r="A8" s="47"/>
      <c r="B8" s="47"/>
      <c r="C8" s="48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7"/>
      <c r="B9" s="47"/>
      <c r="C9" s="48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7"/>
      <c r="B10" s="47"/>
      <c r="C10" s="48"/>
    </row>
    <row r="11" ht="26.25" customHeight="1" spans="1:3">
      <c r="A11" s="47"/>
      <c r="B11" s="47"/>
      <c r="C11" s="48"/>
    </row>
    <row r="12" ht="26.25" customHeight="1" spans="1:3">
      <c r="A12" s="47"/>
      <c r="B12" s="47"/>
      <c r="C12" s="4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1.4285714285714" defaultRowHeight="13.5" outlineLevelRow="4" outlineLevelCol="4"/>
  <cols>
    <col min="1" max="1" width="22.0857142857143" style="32" customWidth="1"/>
    <col min="2" max="2" width="20.847619047619" style="32" customWidth="1"/>
    <col min="3" max="3" width="23.0761904761905" style="32" customWidth="1"/>
    <col min="4" max="4" width="27.6666666666667" style="32" customWidth="1"/>
    <col min="5" max="5" width="33.5047619047619" style="32" customWidth="1"/>
    <col min="6" max="16384" width="11.4285714285714" style="32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189</v>
      </c>
      <c r="B2" s="34"/>
      <c r="C2" s="34"/>
      <c r="D2" s="34"/>
      <c r="E2" s="34"/>
    </row>
    <row r="3" ht="22.75" customHeight="1" spans="1:5">
      <c r="A3" s="35"/>
      <c r="B3" s="35"/>
      <c r="C3" s="35"/>
      <c r="D3" s="35"/>
      <c r="E3" s="36" t="s">
        <v>33</v>
      </c>
    </row>
    <row r="4" ht="22.75" customHeight="1" spans="1:5">
      <c r="A4" s="37" t="s">
        <v>129</v>
      </c>
      <c r="B4" s="37" t="s">
        <v>104</v>
      </c>
      <c r="C4" s="37" t="s">
        <v>190</v>
      </c>
      <c r="D4" s="37" t="s">
        <v>191</v>
      </c>
      <c r="E4" s="37" t="s">
        <v>192</v>
      </c>
    </row>
    <row r="5" ht="22.75" customHeight="1" spans="1:5">
      <c r="A5" s="38"/>
      <c r="B5" s="39"/>
      <c r="C5" s="39"/>
      <c r="D5" s="39"/>
      <c r="E5" s="39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.14285714285714" defaultRowHeight="12.75" outlineLevelCol="1"/>
  <cols>
    <col min="1" max="2" width="51.5714285714286" customWidth="1"/>
  </cols>
  <sheetData>
    <row r="1" ht="20.25" spans="1:2">
      <c r="A1" s="24" t="s">
        <v>193</v>
      </c>
      <c r="B1" s="24"/>
    </row>
    <row r="2" ht="13.5" spans="1:2">
      <c r="A2" s="25" t="s">
        <v>194</v>
      </c>
      <c r="B2" s="1"/>
    </row>
    <row r="3" spans="1:2">
      <c r="A3" s="26" t="s">
        <v>36</v>
      </c>
      <c r="B3" s="27" t="s">
        <v>37</v>
      </c>
    </row>
    <row r="4" spans="1:2">
      <c r="A4" s="26"/>
      <c r="B4" s="27"/>
    </row>
    <row r="5" spans="1:2">
      <c r="A5" s="20" t="s">
        <v>102</v>
      </c>
      <c r="B5" s="27">
        <v>1</v>
      </c>
    </row>
    <row r="6" spans="1:2">
      <c r="A6" s="28" t="s">
        <v>195</v>
      </c>
      <c r="B6" s="29"/>
    </row>
    <row r="7" spans="1:2">
      <c r="A7" s="30" t="s">
        <v>196</v>
      </c>
      <c r="B7" s="29"/>
    </row>
    <row r="8" spans="1:2">
      <c r="A8" s="30"/>
      <c r="B8" s="29"/>
    </row>
    <row r="9" spans="1:2">
      <c r="A9" s="30"/>
      <c r="B9" s="29"/>
    </row>
    <row r="10" spans="1:2">
      <c r="A10" s="30"/>
      <c r="B10" s="29"/>
    </row>
    <row r="11" spans="1:2">
      <c r="A11" s="30"/>
      <c r="B11" s="29"/>
    </row>
    <row r="12" spans="1:2">
      <c r="A12" s="30"/>
      <c r="B12" s="29"/>
    </row>
    <row r="13" spans="1:2">
      <c r="A13" s="30"/>
      <c r="B13" s="29"/>
    </row>
    <row r="14" spans="1:2">
      <c r="A14" s="30"/>
      <c r="B14" s="29"/>
    </row>
    <row r="15" spans="1:2">
      <c r="A15" s="30"/>
      <c r="B15" s="29"/>
    </row>
    <row r="16" ht="13.5" spans="1:2">
      <c r="A16" s="31" t="s">
        <v>197</v>
      </c>
      <c r="B16" s="1"/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selection activeCell="A1" sqref="A1:P1"/>
    </sheetView>
  </sheetViews>
  <sheetFormatPr defaultColWidth="9.14285714285714" defaultRowHeight="12.75"/>
  <cols>
    <col min="2" max="2" width="13" customWidth="1"/>
    <col min="4" max="4" width="4.42857142857143" customWidth="1"/>
    <col min="5" max="5" width="5.14285714285714" customWidth="1"/>
    <col min="6" max="6" width="4.71428571428571" customWidth="1"/>
    <col min="7" max="7" width="5.42857142857143" customWidth="1"/>
    <col min="8" max="8" width="5.71428571428571" customWidth="1"/>
    <col min="11" max="11" width="4.42857142857143" customWidth="1"/>
    <col min="12" max="12" width="4.57142857142857" customWidth="1"/>
    <col min="13" max="13" width="3.57142857142857" customWidth="1"/>
    <col min="14" max="14" width="4.57142857142857" customWidth="1"/>
  </cols>
  <sheetData>
    <row r="1" s="1" customFormat="1" ht="18.75" spans="1:16">
      <c r="A1" s="2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199</v>
      </c>
    </row>
    <row r="3" s="1" customFormat="1" ht="33" customHeight="1" spans="1:16">
      <c r="A3" s="4" t="s">
        <v>200</v>
      </c>
      <c r="B3" s="15" t="s">
        <v>134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36" customHeight="1" spans="1:16">
      <c r="A4" s="4" t="s">
        <v>201</v>
      </c>
      <c r="B4" s="17" t="s">
        <v>202</v>
      </c>
      <c r="C4" s="8"/>
      <c r="D4" s="8"/>
      <c r="E4" s="8"/>
      <c r="F4" s="4" t="s">
        <v>203</v>
      </c>
      <c r="G4" s="4"/>
      <c r="H4" s="4"/>
      <c r="I4" s="4"/>
      <c r="J4" s="8">
        <v>15294409283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204</v>
      </c>
      <c r="B5" s="4" t="s">
        <v>205</v>
      </c>
      <c r="C5" s="4"/>
      <c r="D5" s="18" t="s">
        <v>206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" customFormat="1" ht="36" customHeight="1" spans="1:16">
      <c r="A6" s="4"/>
      <c r="B6" s="4" t="s">
        <v>207</v>
      </c>
      <c r="C6" s="4"/>
      <c r="D6" s="18" t="s">
        <v>208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="1" customFormat="1" ht="36" customHeight="1" spans="1:16">
      <c r="A7" s="4"/>
      <c r="B7" s="4" t="s">
        <v>209</v>
      </c>
      <c r="C7" s="4"/>
      <c r="D7" s="19" t="s">
        <v>210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="1" customFormat="1" ht="36" customHeight="1" spans="1:16">
      <c r="A8" s="4"/>
      <c r="B8" s="4" t="s">
        <v>211</v>
      </c>
      <c r="C8" s="4"/>
      <c r="D8" s="15" t="s">
        <v>212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="1" customFormat="1" ht="36" customHeight="1" spans="1:16">
      <c r="A9" s="4" t="s">
        <v>213</v>
      </c>
      <c r="B9" s="4" t="s">
        <v>214</v>
      </c>
      <c r="C9" s="4"/>
      <c r="D9" s="19" t="s">
        <v>212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="1" customFormat="1" ht="36" customHeight="1" spans="1:16">
      <c r="A10" s="4"/>
      <c r="B10" s="20" t="s">
        <v>215</v>
      </c>
      <c r="C10" s="20"/>
      <c r="D10" s="15" t="s">
        <v>216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="1" customFormat="1" ht="36" customHeight="1" spans="1:16">
      <c r="A11" s="4"/>
      <c r="B11" s="20" t="s">
        <v>217</v>
      </c>
      <c r="C11" s="20"/>
      <c r="D11" s="4" t="s">
        <v>218</v>
      </c>
      <c r="E11" s="4"/>
      <c r="F11" s="4"/>
      <c r="G11" s="4"/>
      <c r="H11" s="4" t="s">
        <v>219</v>
      </c>
      <c r="I11" s="4"/>
      <c r="J11" s="4"/>
      <c r="K11" s="4"/>
      <c r="L11" s="4" t="s">
        <v>220</v>
      </c>
      <c r="M11" s="4"/>
      <c r="N11" s="4"/>
      <c r="O11" s="4"/>
      <c r="P11" s="4" t="s">
        <v>221</v>
      </c>
    </row>
    <row r="12" s="1" customFormat="1" ht="36" customHeight="1" spans="1:16">
      <c r="A12" s="4"/>
      <c r="B12" s="21">
        <v>14</v>
      </c>
      <c r="C12" s="21"/>
      <c r="D12" s="6">
        <v>21</v>
      </c>
      <c r="E12" s="6"/>
      <c r="F12" s="6"/>
      <c r="G12" s="6"/>
      <c r="H12" s="6">
        <v>14</v>
      </c>
      <c r="I12" s="6"/>
      <c r="J12" s="6"/>
      <c r="K12" s="6"/>
      <c r="L12" s="6">
        <v>0</v>
      </c>
      <c r="M12" s="6"/>
      <c r="N12" s="6"/>
      <c r="O12" s="6"/>
      <c r="P12" s="6">
        <v>7</v>
      </c>
    </row>
    <row r="13" s="1" customFormat="1" ht="36" customHeight="1" spans="1:16">
      <c r="A13" s="4" t="s">
        <v>222</v>
      </c>
      <c r="B13" s="15" t="s">
        <v>223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="1" customFormat="1" ht="36" customHeight="1" spans="1:16">
      <c r="A14" s="4" t="s">
        <v>224</v>
      </c>
      <c r="B14" s="4" t="s">
        <v>225</v>
      </c>
      <c r="C14" s="4" t="s">
        <v>226</v>
      </c>
      <c r="D14" s="4"/>
      <c r="E14" s="4"/>
      <c r="F14" s="4"/>
      <c r="G14" s="4" t="s">
        <v>227</v>
      </c>
      <c r="H14" s="4"/>
      <c r="I14" s="4"/>
      <c r="J14" s="4"/>
      <c r="K14" s="4" t="s">
        <v>228</v>
      </c>
      <c r="L14" s="4"/>
      <c r="M14" s="4"/>
      <c r="N14" s="4"/>
      <c r="O14" s="4" t="s">
        <v>229</v>
      </c>
      <c r="P14" s="4"/>
    </row>
    <row r="15" s="1" customFormat="1" ht="36" customHeight="1" spans="1:16">
      <c r="A15" s="4"/>
      <c r="B15" s="8">
        <v>692.3323</v>
      </c>
      <c r="C15" s="8">
        <v>881.841691</v>
      </c>
      <c r="D15" s="8"/>
      <c r="E15" s="8"/>
      <c r="F15" s="8"/>
      <c r="G15" s="8">
        <v>881.841691</v>
      </c>
      <c r="H15" s="8"/>
      <c r="I15" s="8"/>
      <c r="J15" s="8"/>
      <c r="K15" s="22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230</v>
      </c>
      <c r="B16" s="4" t="s">
        <v>231</v>
      </c>
      <c r="C16" s="4"/>
      <c r="D16" s="4"/>
      <c r="E16" s="4"/>
      <c r="F16" s="4"/>
      <c r="G16" s="4"/>
      <c r="H16" s="4"/>
      <c r="I16" s="4" t="s">
        <v>232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233</v>
      </c>
      <c r="C17" s="4"/>
      <c r="D17" s="4"/>
      <c r="E17" s="8"/>
      <c r="F17" s="8"/>
      <c r="G17" s="8"/>
      <c r="H17" s="8"/>
      <c r="I17" s="4" t="s">
        <v>142</v>
      </c>
      <c r="J17" s="4"/>
      <c r="K17" s="4"/>
      <c r="L17" s="4"/>
      <c r="M17" s="4"/>
      <c r="N17" s="8">
        <v>177.5863</v>
      </c>
      <c r="O17" s="8"/>
      <c r="P17" s="8"/>
    </row>
    <row r="18" s="1" customFormat="1" ht="36" customHeight="1" spans="1:16">
      <c r="A18" s="4"/>
      <c r="B18" s="4" t="s">
        <v>234</v>
      </c>
      <c r="C18" s="4"/>
      <c r="D18" s="4"/>
      <c r="E18" s="8">
        <v>206.3403</v>
      </c>
      <c r="F18" s="8"/>
      <c r="G18" s="8"/>
      <c r="H18" s="8"/>
      <c r="I18" s="4" t="s">
        <v>143</v>
      </c>
      <c r="J18" s="4"/>
      <c r="K18" s="4"/>
      <c r="L18" s="4"/>
      <c r="M18" s="4"/>
      <c r="N18" s="23">
        <v>28.754</v>
      </c>
      <c r="O18" s="8"/>
      <c r="P18" s="8"/>
    </row>
    <row r="19" s="1" customFormat="1" ht="36" customHeight="1" spans="1:16">
      <c r="A19" s="4"/>
      <c r="B19" s="4" t="s">
        <v>235</v>
      </c>
      <c r="C19" s="4"/>
      <c r="D19" s="4"/>
      <c r="E19" s="8"/>
      <c r="F19" s="8"/>
      <c r="G19" s="8"/>
      <c r="H19" s="8"/>
      <c r="I19" s="4" t="s">
        <v>236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237</v>
      </c>
      <c r="C20" s="4"/>
      <c r="D20" s="4"/>
      <c r="E20" s="8">
        <v>206.3403</v>
      </c>
      <c r="F20" s="8"/>
      <c r="G20" s="8"/>
      <c r="H20" s="8"/>
      <c r="I20" s="4" t="s">
        <v>238</v>
      </c>
      <c r="J20" s="4"/>
      <c r="K20" s="4"/>
      <c r="L20" s="4"/>
      <c r="M20" s="4"/>
      <c r="N20" s="8">
        <v>206.3403</v>
      </c>
      <c r="O20" s="8"/>
      <c r="P20" s="8"/>
    </row>
    <row r="21" s="1" customFormat="1" ht="36" customHeight="1" spans="1:16">
      <c r="A21" s="4" t="s">
        <v>239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="1" customFormat="1" ht="36" customHeight="1" spans="1:16">
      <c r="A22" s="4" t="s">
        <v>240</v>
      </c>
      <c r="B22" s="4" t="s">
        <v>241</v>
      </c>
      <c r="C22" s="4"/>
      <c r="D22" s="4" t="s">
        <v>242</v>
      </c>
      <c r="E22" s="4"/>
      <c r="F22" s="4"/>
      <c r="G22" s="4"/>
      <c r="H22" s="4"/>
      <c r="I22" s="4"/>
      <c r="J22" s="4"/>
      <c r="K22" s="4"/>
      <c r="L22" s="4"/>
      <c r="M22" s="4" t="s">
        <v>243</v>
      </c>
      <c r="N22" s="4"/>
      <c r="O22" s="4"/>
      <c r="P22" s="4"/>
    </row>
    <row r="23" s="1" customFormat="1" ht="25" customHeight="1" spans="1:16">
      <c r="A23" s="5" t="s">
        <v>244</v>
      </c>
      <c r="B23" s="5" t="s">
        <v>245</v>
      </c>
      <c r="C23" s="6"/>
      <c r="D23" s="5" t="s">
        <v>246</v>
      </c>
      <c r="E23" s="6"/>
      <c r="F23" s="6"/>
      <c r="G23" s="6"/>
      <c r="H23" s="6"/>
      <c r="I23" s="6"/>
      <c r="J23" s="6"/>
      <c r="K23" s="6"/>
      <c r="L23" s="6"/>
      <c r="M23" s="12" t="s">
        <v>247</v>
      </c>
      <c r="N23" s="6"/>
      <c r="O23" s="6"/>
      <c r="P23" s="6"/>
    </row>
    <row r="24" s="1" customFormat="1" ht="25" customHeight="1" spans="1:16">
      <c r="A24" s="5" t="s">
        <v>248</v>
      </c>
      <c r="B24" s="5" t="s">
        <v>249</v>
      </c>
      <c r="C24" s="6"/>
      <c r="D24" s="5" t="s">
        <v>250</v>
      </c>
      <c r="E24" s="6"/>
      <c r="F24" s="6"/>
      <c r="G24" s="6"/>
      <c r="H24" s="6"/>
      <c r="I24" s="6"/>
      <c r="J24" s="6"/>
      <c r="K24" s="6"/>
      <c r="L24" s="6"/>
      <c r="M24" s="5" t="s">
        <v>250</v>
      </c>
      <c r="N24" s="6"/>
      <c r="O24" s="6"/>
      <c r="P24" s="6"/>
    </row>
    <row r="25" s="1" customFormat="1" ht="25" customHeight="1" spans="1:16">
      <c r="A25" s="5" t="s">
        <v>251</v>
      </c>
      <c r="B25" s="5" t="s">
        <v>252</v>
      </c>
      <c r="C25" s="6"/>
      <c r="D25" s="5" t="s">
        <v>253</v>
      </c>
      <c r="E25" s="6"/>
      <c r="F25" s="6"/>
      <c r="G25" s="6"/>
      <c r="H25" s="6"/>
      <c r="I25" s="6"/>
      <c r="J25" s="6"/>
      <c r="K25" s="6"/>
      <c r="L25" s="6"/>
      <c r="M25" s="5" t="s">
        <v>254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11805555555556" footer="0.511805555555556"/>
  <pageSetup paperSize="9" scale="7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A1" sqref="A1:K1"/>
    </sheetView>
  </sheetViews>
  <sheetFormatPr defaultColWidth="10.2857142857143" defaultRowHeight="13.5"/>
  <cols>
    <col min="1" max="1" width="10.2857142857143" style="1"/>
    <col min="2" max="2" width="12" style="1" customWidth="1"/>
    <col min="3" max="3" width="8.85714285714286" style="1" customWidth="1"/>
    <col min="4" max="4" width="5.57142857142857" style="1" customWidth="1"/>
    <col min="5" max="5" width="10.2857142857143" style="1"/>
    <col min="6" max="6" width="6.42857142857143" style="1" customWidth="1"/>
    <col min="7" max="7" width="8.85714285714286" style="1" customWidth="1"/>
    <col min="8" max="8" width="3.71428571428571" style="1" customWidth="1"/>
    <col min="9" max="9" width="5.85714285714286" style="1" customWidth="1"/>
    <col min="10" max="10" width="5.42857142857143" style="1" customWidth="1"/>
    <col min="11" max="11" width="10.5714285714286" style="1" customWidth="1"/>
    <col min="12" max="16384" width="10.2857142857143" style="1"/>
  </cols>
  <sheetData>
    <row r="1" ht="18.75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199</v>
      </c>
    </row>
    <row r="3" ht="40" customHeight="1" spans="1:11">
      <c r="A3" s="4" t="s">
        <v>256</v>
      </c>
      <c r="B3" s="5" t="s">
        <v>134</v>
      </c>
      <c r="C3" s="6"/>
      <c r="D3" s="6"/>
      <c r="E3" s="6"/>
      <c r="F3" s="4" t="s">
        <v>257</v>
      </c>
      <c r="G3" s="4"/>
      <c r="H3" s="7"/>
      <c r="I3" s="8"/>
      <c r="J3" s="8"/>
      <c r="K3" s="8"/>
    </row>
    <row r="4" ht="40" customHeight="1" spans="1:11">
      <c r="A4" s="4" t="s">
        <v>258</v>
      </c>
      <c r="B4" s="7"/>
      <c r="C4" s="8"/>
      <c r="D4" s="8"/>
      <c r="E4" s="8"/>
      <c r="F4" s="4" t="s">
        <v>259</v>
      </c>
      <c r="G4" s="4"/>
      <c r="H4" s="7"/>
      <c r="I4" s="8"/>
      <c r="J4" s="8"/>
      <c r="K4" s="8"/>
    </row>
    <row r="5" ht="40" customHeight="1" spans="1:11">
      <c r="A5" s="4" t="s">
        <v>260</v>
      </c>
      <c r="B5" s="5"/>
      <c r="C5" s="6"/>
      <c r="D5" s="6"/>
      <c r="E5" s="6"/>
      <c r="F5" s="4" t="s">
        <v>261</v>
      </c>
      <c r="G5" s="4"/>
      <c r="H5" s="7"/>
      <c r="I5" s="8"/>
      <c r="J5" s="8"/>
      <c r="K5" s="8"/>
    </row>
    <row r="6" ht="40" customHeight="1" spans="1:11">
      <c r="A6" s="4" t="s">
        <v>262</v>
      </c>
      <c r="B6" s="5"/>
      <c r="C6" s="6"/>
      <c r="D6" s="6"/>
      <c r="E6" s="6"/>
      <c r="F6" s="4" t="s">
        <v>263</v>
      </c>
      <c r="G6" s="4"/>
      <c r="H6" s="7"/>
      <c r="I6" s="8"/>
      <c r="J6" s="8"/>
      <c r="K6" s="8"/>
    </row>
    <row r="7" ht="40" customHeight="1" spans="1:11">
      <c r="A7" s="4" t="s">
        <v>264</v>
      </c>
      <c r="B7" s="9" t="s">
        <v>265</v>
      </c>
      <c r="C7" s="8"/>
      <c r="D7" s="8"/>
      <c r="E7" s="9" t="s">
        <v>266</v>
      </c>
      <c r="F7" s="9"/>
      <c r="G7" s="8"/>
      <c r="H7" s="8"/>
      <c r="I7" s="9" t="s">
        <v>267</v>
      </c>
      <c r="J7" s="9"/>
      <c r="K7" s="8"/>
    </row>
    <row r="8" ht="40" customHeight="1" spans="1:11">
      <c r="A8" s="4" t="s">
        <v>268</v>
      </c>
      <c r="B8" s="10"/>
      <c r="C8" s="11"/>
      <c r="D8" s="11"/>
      <c r="E8" s="11"/>
      <c r="F8" s="11"/>
      <c r="G8" s="11"/>
      <c r="H8" s="11"/>
      <c r="I8" s="11"/>
      <c r="J8" s="11"/>
      <c r="K8" s="11"/>
    </row>
    <row r="9" ht="40" customHeight="1" spans="1:11">
      <c r="A9" s="4" t="s">
        <v>240</v>
      </c>
      <c r="B9" s="4" t="s">
        <v>241</v>
      </c>
      <c r="C9" s="4"/>
      <c r="D9" s="4" t="s">
        <v>242</v>
      </c>
      <c r="E9" s="4"/>
      <c r="F9" s="4"/>
      <c r="G9" s="4"/>
      <c r="H9" s="4"/>
      <c r="I9" s="4"/>
      <c r="J9" s="4" t="s">
        <v>269</v>
      </c>
      <c r="K9" s="4"/>
    </row>
    <row r="10" ht="40" customHeight="1" spans="1:11">
      <c r="A10" s="5" t="s">
        <v>244</v>
      </c>
      <c r="B10" s="5" t="s">
        <v>245</v>
      </c>
      <c r="C10" s="6"/>
      <c r="D10" s="5"/>
      <c r="E10" s="6"/>
      <c r="F10" s="6"/>
      <c r="G10" s="6"/>
      <c r="H10" s="6"/>
      <c r="I10" s="6"/>
      <c r="J10" s="12"/>
      <c r="K10" s="6"/>
    </row>
    <row r="11" ht="40" customHeight="1" spans="1:11">
      <c r="A11" s="5" t="s">
        <v>248</v>
      </c>
      <c r="B11" s="5" t="s">
        <v>249</v>
      </c>
      <c r="C11" s="6"/>
      <c r="D11" s="5"/>
      <c r="E11" s="6"/>
      <c r="F11" s="6"/>
      <c r="G11" s="6"/>
      <c r="H11" s="6"/>
      <c r="I11" s="6"/>
      <c r="J11" s="5"/>
      <c r="K11" s="6"/>
    </row>
    <row r="12" ht="40" customHeight="1" spans="1:11">
      <c r="A12" s="5" t="s">
        <v>251</v>
      </c>
      <c r="B12" s="5" t="s">
        <v>252</v>
      </c>
      <c r="C12" s="6"/>
      <c r="D12" s="5"/>
      <c r="E12" s="6"/>
      <c r="F12" s="6"/>
      <c r="G12" s="6"/>
      <c r="H12" s="6"/>
      <c r="I12" s="6"/>
      <c r="J12" s="13"/>
      <c r="K12" s="6"/>
    </row>
    <row r="13" ht="40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0" customHeight="1" spans="1:11">
      <c r="A14" s="6"/>
      <c r="B14" s="6"/>
      <c r="C14" s="6"/>
      <c r="D14" s="6"/>
      <c r="E14" s="6"/>
      <c r="F14" s="6"/>
      <c r="G14" s="6"/>
      <c r="H14" s="6"/>
      <c r="I14" s="6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4" sqref="B14"/>
    </sheetView>
  </sheetViews>
  <sheetFormatPr defaultColWidth="11.4285714285714" defaultRowHeight="13.5" outlineLevelCol="2"/>
  <cols>
    <col min="1" max="1" width="5.73333333333333" style="32" customWidth="1"/>
    <col min="2" max="2" width="64.4380952380952" style="32" customWidth="1"/>
    <col min="3" max="3" width="45.9047619047619" style="32" customWidth="1"/>
    <col min="4" max="16384" width="11.4285714285714" style="32"/>
  </cols>
  <sheetData>
    <row r="1" ht="35.4" customHeight="1" spans="1:2">
      <c r="A1" s="33"/>
      <c r="B1" s="33"/>
    </row>
    <row r="2" ht="39.15" customHeight="1" spans="1:3">
      <c r="A2" s="33"/>
      <c r="B2" s="129" t="s">
        <v>8</v>
      </c>
      <c r="C2" s="129"/>
    </row>
    <row r="3" ht="29.35" customHeight="1" spans="1:3">
      <c r="A3" s="130"/>
      <c r="B3" s="131" t="s">
        <v>9</v>
      </c>
      <c r="C3" s="131" t="s">
        <v>10</v>
      </c>
    </row>
    <row r="4" ht="28.45" customHeight="1" spans="1:3">
      <c r="A4" s="132"/>
      <c r="B4" s="133" t="s">
        <v>11</v>
      </c>
      <c r="C4" s="134" t="s">
        <v>12</v>
      </c>
    </row>
    <row r="5" ht="28.45" customHeight="1" spans="1:3">
      <c r="A5" s="132"/>
      <c r="B5" s="133" t="s">
        <v>13</v>
      </c>
      <c r="C5" s="134" t="s">
        <v>14</v>
      </c>
    </row>
    <row r="6" ht="28.45" customHeight="1" spans="1:3">
      <c r="A6" s="132"/>
      <c r="B6" s="133" t="s">
        <v>15</v>
      </c>
      <c r="C6" s="134" t="s">
        <v>16</v>
      </c>
    </row>
    <row r="7" ht="28.45" customHeight="1" spans="1:3">
      <c r="A7" s="132"/>
      <c r="B7" s="133" t="s">
        <v>17</v>
      </c>
      <c r="C7" s="134"/>
    </row>
    <row r="8" ht="28.45" customHeight="1" spans="1:3">
      <c r="A8" s="132"/>
      <c r="B8" s="133" t="s">
        <v>18</v>
      </c>
      <c r="C8" s="134" t="s">
        <v>19</v>
      </c>
    </row>
    <row r="9" ht="28.45" customHeight="1" spans="1:3">
      <c r="A9" s="132"/>
      <c r="B9" s="133" t="s">
        <v>20</v>
      </c>
      <c r="C9" s="134" t="s">
        <v>21</v>
      </c>
    </row>
    <row r="10" ht="28.45" customHeight="1" spans="1:3">
      <c r="A10" s="132"/>
      <c r="B10" s="133" t="s">
        <v>22</v>
      </c>
      <c r="C10" s="134" t="s">
        <v>23</v>
      </c>
    </row>
    <row r="11" ht="28.45" customHeight="1" spans="1:3">
      <c r="A11" s="132"/>
      <c r="B11" s="133" t="s">
        <v>24</v>
      </c>
      <c r="C11" s="134" t="s">
        <v>25</v>
      </c>
    </row>
    <row r="12" ht="28.45" customHeight="1" spans="1:3">
      <c r="A12" s="132"/>
      <c r="B12" s="133" t="s">
        <v>26</v>
      </c>
      <c r="C12" s="134"/>
    </row>
    <row r="13" ht="28.45" customHeight="1" spans="1:3">
      <c r="A13" s="33"/>
      <c r="B13" s="133" t="s">
        <v>27</v>
      </c>
      <c r="C13" s="134"/>
    </row>
    <row r="14" ht="28.45" customHeight="1" spans="1:3">
      <c r="A14" s="33"/>
      <c r="B14" s="135" t="s">
        <v>28</v>
      </c>
      <c r="C14" s="136" t="s">
        <v>12</v>
      </c>
    </row>
    <row r="15" ht="28.45" customHeight="1" spans="2:3">
      <c r="B15" s="135" t="s">
        <v>29</v>
      </c>
      <c r="C15" s="137"/>
    </row>
    <row r="16" ht="28.45" customHeight="1" spans="2:3">
      <c r="B16" s="135" t="s">
        <v>30</v>
      </c>
      <c r="C16" s="137"/>
    </row>
    <row r="17" ht="28.45" customHeight="1" spans="2:3">
      <c r="B17" s="138" t="s">
        <v>31</v>
      </c>
      <c r="C17" s="137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abSelected="1" workbookViewId="0">
      <selection activeCell="E20" sqref="E20"/>
    </sheetView>
  </sheetViews>
  <sheetFormatPr defaultColWidth="9" defaultRowHeight="12.75" customHeight="1" outlineLevelCol="4"/>
  <cols>
    <col min="1" max="1" width="34.8571428571429" style="111" customWidth="1"/>
    <col min="2" max="2" width="27.2857142857143" style="111" customWidth="1"/>
    <col min="3" max="3" width="34.5714285714286" style="111" customWidth="1"/>
    <col min="4" max="4" width="27.4285714285714" style="111" customWidth="1"/>
    <col min="5" max="5" width="31.2857142857143" style="111" customWidth="1"/>
    <col min="6" max="16384" width="9.14285714285714" style="112"/>
  </cols>
  <sheetData>
    <row r="1" ht="24.75" customHeight="1" spans="1:1">
      <c r="A1" s="113"/>
    </row>
    <row r="2" ht="24.75" customHeight="1" spans="1:4">
      <c r="A2" s="114" t="s">
        <v>32</v>
      </c>
      <c r="B2" s="114"/>
      <c r="C2" s="114"/>
      <c r="D2" s="114"/>
    </row>
    <row r="3" ht="24.75" customHeight="1" spans="1:4">
      <c r="A3" s="115"/>
      <c r="B3" s="116"/>
      <c r="C3" s="116"/>
      <c r="D3" s="117" t="s">
        <v>33</v>
      </c>
    </row>
    <row r="4" ht="24.75" customHeight="1" spans="1:4">
      <c r="A4" s="118" t="s">
        <v>34</v>
      </c>
      <c r="B4" s="118"/>
      <c r="C4" s="118" t="s">
        <v>35</v>
      </c>
      <c r="D4" s="118"/>
    </row>
    <row r="5" ht="24.75" customHeight="1" spans="1:4">
      <c r="A5" s="118" t="s">
        <v>36</v>
      </c>
      <c r="B5" s="118" t="s">
        <v>37</v>
      </c>
      <c r="C5" s="118" t="s">
        <v>36</v>
      </c>
      <c r="D5" s="118" t="s">
        <v>37</v>
      </c>
    </row>
    <row r="6" s="110" customFormat="1" ht="22" customHeight="1" spans="1:5">
      <c r="A6" s="105" t="s">
        <v>38</v>
      </c>
      <c r="B6" s="119">
        <f>B7+B8</f>
        <v>2063463</v>
      </c>
      <c r="C6" s="94" t="s">
        <v>39</v>
      </c>
      <c r="D6" s="120"/>
      <c r="E6" s="121"/>
    </row>
    <row r="7" s="110" customFormat="1" ht="22" customHeight="1" spans="1:5">
      <c r="A7" s="105" t="s">
        <v>40</v>
      </c>
      <c r="B7" s="120">
        <v>2063463</v>
      </c>
      <c r="C7" s="94" t="s">
        <v>41</v>
      </c>
      <c r="D7" s="120"/>
      <c r="E7" s="121"/>
    </row>
    <row r="8" s="110" customFormat="1" ht="22" customHeight="1" spans="1:5">
      <c r="A8" s="105" t="s">
        <v>42</v>
      </c>
      <c r="B8" s="120"/>
      <c r="C8" s="94" t="s">
        <v>43</v>
      </c>
      <c r="D8" s="120"/>
      <c r="E8" s="121"/>
    </row>
    <row r="9" s="110" customFormat="1" ht="22" customHeight="1" spans="1:5">
      <c r="A9" s="105" t="s">
        <v>44</v>
      </c>
      <c r="B9" s="120">
        <f>B10+B11</f>
        <v>0</v>
      </c>
      <c r="C9" s="94" t="s">
        <v>45</v>
      </c>
      <c r="D9" s="120"/>
      <c r="E9" s="121"/>
    </row>
    <row r="10" s="110" customFormat="1" ht="22" customHeight="1" spans="1:5">
      <c r="A10" s="105" t="s">
        <v>46</v>
      </c>
      <c r="B10" s="120"/>
      <c r="C10" s="94" t="s">
        <v>47</v>
      </c>
      <c r="D10" s="120"/>
      <c r="E10" s="121"/>
    </row>
    <row r="11" s="110" customFormat="1" ht="22" customHeight="1" spans="1:5">
      <c r="A11" s="105" t="s">
        <v>48</v>
      </c>
      <c r="B11" s="120"/>
      <c r="C11" s="94" t="s">
        <v>49</v>
      </c>
      <c r="D11" s="120"/>
      <c r="E11" s="121"/>
    </row>
    <row r="12" s="110" customFormat="1" ht="22" customHeight="1" spans="1:5">
      <c r="A12" s="105" t="s">
        <v>50</v>
      </c>
      <c r="B12" s="120">
        <f>B13+B14+B15</f>
        <v>0</v>
      </c>
      <c r="C12" s="94" t="s">
        <v>51</v>
      </c>
      <c r="D12" s="120"/>
      <c r="E12" s="121"/>
    </row>
    <row r="13" s="110" customFormat="1" ht="22" customHeight="1" spans="1:5">
      <c r="A13" s="105" t="s">
        <v>52</v>
      </c>
      <c r="B13" s="120">
        <v>0</v>
      </c>
      <c r="C13" s="94" t="s">
        <v>53</v>
      </c>
      <c r="D13" s="120"/>
      <c r="E13" s="121"/>
    </row>
    <row r="14" s="110" customFormat="1" ht="22" customHeight="1" spans="1:5">
      <c r="A14" s="105" t="s">
        <v>54</v>
      </c>
      <c r="B14" s="120">
        <v>0</v>
      </c>
      <c r="C14" s="94" t="s">
        <v>55</v>
      </c>
      <c r="D14" s="120">
        <v>304939</v>
      </c>
      <c r="E14" s="121"/>
    </row>
    <row r="15" s="110" customFormat="1" ht="22" customHeight="1" spans="1:5">
      <c r="A15" s="105" t="s">
        <v>56</v>
      </c>
      <c r="B15" s="119">
        <v>0</v>
      </c>
      <c r="C15" s="94" t="s">
        <v>57</v>
      </c>
      <c r="D15" s="120"/>
      <c r="E15" s="121"/>
    </row>
    <row r="16" s="110" customFormat="1" ht="22" customHeight="1" spans="1:5">
      <c r="A16" s="105" t="s">
        <v>58</v>
      </c>
      <c r="B16" s="119">
        <v>0</v>
      </c>
      <c r="C16" s="94" t="s">
        <v>59</v>
      </c>
      <c r="D16" s="120"/>
      <c r="E16" s="121"/>
    </row>
    <row r="17" s="110" customFormat="1" ht="22" customHeight="1" spans="1:5">
      <c r="A17" s="105" t="s">
        <v>60</v>
      </c>
      <c r="B17" s="119">
        <v>0</v>
      </c>
      <c r="C17" s="94" t="s">
        <v>61</v>
      </c>
      <c r="D17" s="120"/>
      <c r="E17" s="121"/>
    </row>
    <row r="18" s="110" customFormat="1" ht="22" customHeight="1" spans="1:5">
      <c r="A18" s="105" t="s">
        <v>62</v>
      </c>
      <c r="B18" s="119">
        <v>0</v>
      </c>
      <c r="C18" s="94" t="s">
        <v>63</v>
      </c>
      <c r="D18" s="120"/>
      <c r="E18" s="121"/>
    </row>
    <row r="19" s="110" customFormat="1" ht="22" customHeight="1" spans="1:5">
      <c r="A19" s="105" t="s">
        <v>64</v>
      </c>
      <c r="B19" s="119">
        <v>0</v>
      </c>
      <c r="C19" s="94" t="s">
        <v>65</v>
      </c>
      <c r="D19" s="120"/>
      <c r="E19" s="121"/>
    </row>
    <row r="20" s="110" customFormat="1" ht="22" customHeight="1" spans="1:5">
      <c r="A20" s="105"/>
      <c r="B20" s="119"/>
      <c r="C20" s="94" t="s">
        <v>66</v>
      </c>
      <c r="D20" s="120">
        <v>1758464</v>
      </c>
      <c r="E20" s="121"/>
    </row>
    <row r="21" s="110" customFormat="1" ht="22" customHeight="1" spans="1:5">
      <c r="A21" s="105"/>
      <c r="B21" s="119"/>
      <c r="C21" s="94" t="s">
        <v>67</v>
      </c>
      <c r="D21" s="120"/>
      <c r="E21" s="121"/>
    </row>
    <row r="22" s="110" customFormat="1" ht="22" customHeight="1" spans="1:5">
      <c r="A22" s="105"/>
      <c r="B22" s="119"/>
      <c r="C22" s="94" t="s">
        <v>68</v>
      </c>
      <c r="D22" s="120"/>
      <c r="E22" s="121"/>
    </row>
    <row r="23" s="110" customFormat="1" ht="22" customHeight="1" spans="1:5">
      <c r="A23" s="105"/>
      <c r="B23" s="119"/>
      <c r="C23" s="94" t="s">
        <v>69</v>
      </c>
      <c r="D23" s="120"/>
      <c r="E23" s="121"/>
    </row>
    <row r="24" s="110" customFormat="1" ht="22" customHeight="1" spans="1:5">
      <c r="A24" s="105"/>
      <c r="B24" s="119"/>
      <c r="C24" s="94" t="s">
        <v>70</v>
      </c>
      <c r="D24" s="120"/>
      <c r="E24" s="121"/>
    </row>
    <row r="25" s="110" customFormat="1" ht="22" customHeight="1" spans="1:5">
      <c r="A25" s="105"/>
      <c r="B25" s="119"/>
      <c r="C25" s="94" t="s">
        <v>71</v>
      </c>
      <c r="D25" s="120"/>
      <c r="E25" s="121"/>
    </row>
    <row r="26" s="110" customFormat="1" ht="22" customHeight="1" spans="1:5">
      <c r="A26" s="105"/>
      <c r="B26" s="119"/>
      <c r="C26" s="94" t="s">
        <v>72</v>
      </c>
      <c r="D26" s="120">
        <v>0</v>
      </c>
      <c r="E26" s="121"/>
    </row>
    <row r="27" s="110" customFormat="1" ht="22" customHeight="1" spans="1:5">
      <c r="A27" s="105"/>
      <c r="B27" s="119"/>
      <c r="C27" s="94" t="s">
        <v>73</v>
      </c>
      <c r="D27" s="120">
        <v>0</v>
      </c>
      <c r="E27" s="121"/>
    </row>
    <row r="28" s="110" customFormat="1" ht="22" customHeight="1" spans="1:5">
      <c r="A28" s="105"/>
      <c r="B28" s="119"/>
      <c r="C28" s="94" t="s">
        <v>74</v>
      </c>
      <c r="D28" s="120">
        <v>0</v>
      </c>
      <c r="E28" s="121"/>
    </row>
    <row r="29" s="110" customFormat="1" ht="22" customHeight="1" spans="1:5">
      <c r="A29" s="105"/>
      <c r="B29" s="119"/>
      <c r="C29" s="94" t="s">
        <v>75</v>
      </c>
      <c r="D29" s="120">
        <v>0</v>
      </c>
      <c r="E29" s="121"/>
    </row>
    <row r="30" s="110" customFormat="1" ht="22" customHeight="1" spans="1:5">
      <c r="A30" s="105"/>
      <c r="B30" s="119"/>
      <c r="C30" s="94" t="s">
        <v>76</v>
      </c>
      <c r="D30" s="120">
        <v>0</v>
      </c>
      <c r="E30" s="121"/>
    </row>
    <row r="31" s="110" customFormat="1" ht="22" customHeight="1" spans="1:5">
      <c r="A31" s="105"/>
      <c r="B31" s="119"/>
      <c r="C31" s="94" t="s">
        <v>77</v>
      </c>
      <c r="D31" s="120">
        <v>0</v>
      </c>
      <c r="E31" s="121"/>
    </row>
    <row r="32" s="110" customFormat="1" ht="22" customHeight="1" spans="1:5">
      <c r="A32" s="105"/>
      <c r="B32" s="119"/>
      <c r="C32" s="94" t="s">
        <v>78</v>
      </c>
      <c r="D32" s="120">
        <v>0</v>
      </c>
      <c r="E32" s="121"/>
    </row>
    <row r="33" s="110" customFormat="1" ht="22" customHeight="1" spans="1:5">
      <c r="A33" s="105"/>
      <c r="B33" s="119"/>
      <c r="C33" s="94" t="s">
        <v>79</v>
      </c>
      <c r="D33" s="120">
        <v>0</v>
      </c>
      <c r="E33" s="121"/>
    </row>
    <row r="34" s="110" customFormat="1" ht="22" customHeight="1" spans="1:5">
      <c r="A34" s="105"/>
      <c r="B34" s="119"/>
      <c r="C34" s="94" t="s">
        <v>80</v>
      </c>
      <c r="D34" s="120">
        <v>0</v>
      </c>
      <c r="E34" s="121"/>
    </row>
    <row r="35" ht="22" customHeight="1" spans="1:4">
      <c r="A35" s="107"/>
      <c r="B35" s="122"/>
      <c r="C35" s="123"/>
      <c r="D35" s="124"/>
    </row>
    <row r="36" s="110" customFormat="1" ht="22" customHeight="1" spans="1:5">
      <c r="A36" s="109" t="s">
        <v>81</v>
      </c>
      <c r="B36" s="125">
        <f>B6+B9+B12+B16+B17+B18+B19</f>
        <v>2063463</v>
      </c>
      <c r="C36" s="126" t="s">
        <v>82</v>
      </c>
      <c r="D36" s="125">
        <f>SUM(D6:D34)</f>
        <v>2063403</v>
      </c>
      <c r="E36" s="121"/>
    </row>
    <row r="37" s="110" customFormat="1" ht="22" customHeight="1" spans="1:5">
      <c r="A37" s="105" t="s">
        <v>83</v>
      </c>
      <c r="B37" s="127">
        <f>B38+B41+B44+B45</f>
        <v>0</v>
      </c>
      <c r="C37" s="94" t="s">
        <v>84</v>
      </c>
      <c r="D37" s="125">
        <v>0</v>
      </c>
      <c r="E37" s="121"/>
    </row>
    <row r="38" s="110" customFormat="1" ht="22" customHeight="1" spans="1:5">
      <c r="A38" s="105" t="s">
        <v>85</v>
      </c>
      <c r="B38" s="120">
        <f>B39+B40</f>
        <v>0</v>
      </c>
      <c r="C38" s="94"/>
      <c r="D38" s="120"/>
      <c r="E38" s="121"/>
    </row>
    <row r="39" s="110" customFormat="1" ht="22" customHeight="1" spans="1:5">
      <c r="A39" s="105" t="s">
        <v>86</v>
      </c>
      <c r="B39" s="120">
        <v>0</v>
      </c>
      <c r="C39" s="128"/>
      <c r="D39" s="120"/>
      <c r="E39" s="121"/>
    </row>
    <row r="40" s="110" customFormat="1" ht="22" customHeight="1" spans="1:5">
      <c r="A40" s="105" t="s">
        <v>87</v>
      </c>
      <c r="B40" s="120">
        <v>0</v>
      </c>
      <c r="C40" s="128"/>
      <c r="D40" s="120"/>
      <c r="E40" s="121"/>
    </row>
    <row r="41" s="110" customFormat="1" ht="22" customHeight="1" spans="1:5">
      <c r="A41" s="105" t="s">
        <v>88</v>
      </c>
      <c r="B41" s="120">
        <f>B43+B42</f>
        <v>0</v>
      </c>
      <c r="C41" s="128"/>
      <c r="D41" s="120"/>
      <c r="E41" s="121"/>
    </row>
    <row r="42" s="110" customFormat="1" ht="22" customHeight="1" spans="1:5">
      <c r="A42" s="105" t="s">
        <v>89</v>
      </c>
      <c r="B42" s="120">
        <v>0</v>
      </c>
      <c r="C42" s="128"/>
      <c r="D42" s="120"/>
      <c r="E42" s="121"/>
    </row>
    <row r="43" s="110" customFormat="1" ht="22" customHeight="1" spans="1:5">
      <c r="A43" s="105" t="s">
        <v>90</v>
      </c>
      <c r="B43" s="120">
        <v>0</v>
      </c>
      <c r="C43" s="128"/>
      <c r="D43" s="120"/>
      <c r="E43" s="121"/>
    </row>
    <row r="44" s="110" customFormat="1" ht="22" customHeight="1" spans="1:5">
      <c r="A44" s="105" t="s">
        <v>91</v>
      </c>
      <c r="B44" s="120">
        <v>0</v>
      </c>
      <c r="C44" s="128"/>
      <c r="D44" s="120"/>
      <c r="E44" s="121"/>
    </row>
    <row r="45" s="110" customFormat="1" ht="22" customHeight="1" spans="1:5">
      <c r="A45" s="105" t="s">
        <v>92</v>
      </c>
      <c r="B45" s="120">
        <v>0</v>
      </c>
      <c r="C45" s="128"/>
      <c r="D45" s="120"/>
      <c r="E45" s="121"/>
    </row>
    <row r="46" s="110" customFormat="1" ht="22" customHeight="1" spans="1:5">
      <c r="A46" s="109" t="s">
        <v>93</v>
      </c>
      <c r="B46" s="125">
        <f>B36+B37</f>
        <v>2063463</v>
      </c>
      <c r="C46" s="126" t="s">
        <v>94</v>
      </c>
      <c r="D46" s="125">
        <f>D36+D37</f>
        <v>2063403</v>
      </c>
      <c r="E46" s="12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4" workbookViewId="0">
      <selection activeCell="C10" sqref="C10"/>
    </sheetView>
  </sheetViews>
  <sheetFormatPr defaultColWidth="9" defaultRowHeight="12.75" customHeight="1" outlineLevelCol="2"/>
  <cols>
    <col min="1" max="1" width="45.1428571428571" style="41" customWidth="1"/>
    <col min="2" max="2" width="40.7142857142857" style="41" customWidth="1"/>
    <col min="3" max="3" width="31.2857142857143" style="41" customWidth="1"/>
  </cols>
  <sheetData>
    <row r="1" ht="24.75" customHeight="1" spans="1:1">
      <c r="A1" s="50"/>
    </row>
    <row r="2" ht="24.75" customHeight="1" spans="1:2">
      <c r="A2" s="43" t="s">
        <v>95</v>
      </c>
      <c r="B2" s="43"/>
    </row>
    <row r="3" ht="24.75" customHeight="1" spans="1:2">
      <c r="A3" s="104"/>
      <c r="B3" s="44" t="s">
        <v>33</v>
      </c>
    </row>
    <row r="4" ht="24" customHeight="1" spans="1:2">
      <c r="A4" s="73" t="s">
        <v>36</v>
      </c>
      <c r="B4" s="73" t="s">
        <v>37</v>
      </c>
    </row>
    <row r="5" s="40" customFormat="1" ht="25" customHeight="1" spans="1:3">
      <c r="A5" s="105" t="s">
        <v>38</v>
      </c>
      <c r="B5" s="82">
        <f>B6+B7</f>
        <v>2063403</v>
      </c>
      <c r="C5" s="49"/>
    </row>
    <row r="6" s="40" customFormat="1" ht="25" customHeight="1" spans="1:3">
      <c r="A6" s="105" t="s">
        <v>40</v>
      </c>
      <c r="B6" s="106">
        <v>2063403</v>
      </c>
      <c r="C6" s="49"/>
    </row>
    <row r="7" s="40" customFormat="1" ht="25" customHeight="1" spans="1:3">
      <c r="A7" s="105" t="s">
        <v>42</v>
      </c>
      <c r="B7" s="106"/>
      <c r="C7" s="49"/>
    </row>
    <row r="8" s="40" customFormat="1" ht="25" customHeight="1" spans="1:3">
      <c r="A8" s="105" t="s">
        <v>44</v>
      </c>
      <c r="B8" s="106">
        <f>B9+B10</f>
        <v>0</v>
      </c>
      <c r="C8" s="49"/>
    </row>
    <row r="9" s="40" customFormat="1" ht="25" customHeight="1" spans="1:3">
      <c r="A9" s="105" t="s">
        <v>46</v>
      </c>
      <c r="B9" s="106"/>
      <c r="C9" s="49"/>
    </row>
    <row r="10" s="40" customFormat="1" ht="25" customHeight="1" spans="1:3">
      <c r="A10" s="105" t="s">
        <v>48</v>
      </c>
      <c r="B10" s="106"/>
      <c r="C10" s="49"/>
    </row>
    <row r="11" s="40" customFormat="1" ht="25" customHeight="1" spans="1:3">
      <c r="A11" s="105" t="s">
        <v>50</v>
      </c>
      <c r="B11" s="106">
        <f>SUM(B12:B14)</f>
        <v>0</v>
      </c>
      <c r="C11" s="49"/>
    </row>
    <row r="12" s="40" customFormat="1" ht="25" customHeight="1" spans="1:3">
      <c r="A12" s="105" t="s">
        <v>52</v>
      </c>
      <c r="B12" s="106"/>
      <c r="C12" s="49"/>
    </row>
    <row r="13" s="40" customFormat="1" ht="25" customHeight="1" spans="1:3">
      <c r="A13" s="105" t="s">
        <v>54</v>
      </c>
      <c r="B13" s="106"/>
      <c r="C13" s="49"/>
    </row>
    <row r="14" s="40" customFormat="1" ht="25" customHeight="1" spans="1:3">
      <c r="A14" s="105" t="s">
        <v>56</v>
      </c>
      <c r="B14" s="106"/>
      <c r="C14" s="49"/>
    </row>
    <row r="15" s="40" customFormat="1" ht="25" customHeight="1" spans="1:3">
      <c r="A15" s="105" t="s">
        <v>58</v>
      </c>
      <c r="B15" s="106"/>
      <c r="C15" s="49"/>
    </row>
    <row r="16" s="40" customFormat="1" ht="25" customHeight="1" spans="1:3">
      <c r="A16" s="105" t="s">
        <v>60</v>
      </c>
      <c r="B16" s="106"/>
      <c r="C16" s="49"/>
    </row>
    <row r="17" s="40" customFormat="1" ht="25" customHeight="1" spans="1:3">
      <c r="A17" s="105" t="s">
        <v>62</v>
      </c>
      <c r="B17" s="106"/>
      <c r="C17" s="49"/>
    </row>
    <row r="18" s="40" customFormat="1" ht="25" customHeight="1" spans="1:3">
      <c r="A18" s="105" t="s">
        <v>64</v>
      </c>
      <c r="B18" s="106"/>
      <c r="C18" s="49"/>
    </row>
    <row r="19" s="40" customFormat="1" ht="25" customHeight="1" spans="1:3">
      <c r="A19" s="105" t="s">
        <v>83</v>
      </c>
      <c r="B19" s="82">
        <f>B20+B23+B26+B27</f>
        <v>0</v>
      </c>
      <c r="C19" s="49"/>
    </row>
    <row r="20" s="40" customFormat="1" ht="25" customHeight="1" spans="1:3">
      <c r="A20" s="105" t="s">
        <v>85</v>
      </c>
      <c r="B20" s="82">
        <f>B21+B22</f>
        <v>0</v>
      </c>
      <c r="C20" s="49"/>
    </row>
    <row r="21" s="40" customFormat="1" ht="25" customHeight="1" spans="1:3">
      <c r="A21" s="105" t="s">
        <v>86</v>
      </c>
      <c r="B21" s="82"/>
      <c r="C21" s="49"/>
    </row>
    <row r="22" s="40" customFormat="1" ht="25" customHeight="1" spans="1:3">
      <c r="A22" s="105" t="s">
        <v>87</v>
      </c>
      <c r="B22" s="82"/>
      <c r="C22" s="49"/>
    </row>
    <row r="23" s="40" customFormat="1" ht="25" customHeight="1" spans="1:3">
      <c r="A23" s="105" t="s">
        <v>88</v>
      </c>
      <c r="B23" s="82">
        <f>B24+B25</f>
        <v>0</v>
      </c>
      <c r="C23" s="49"/>
    </row>
    <row r="24" s="40" customFormat="1" ht="25" customHeight="1" spans="1:3">
      <c r="A24" s="105" t="s">
        <v>89</v>
      </c>
      <c r="B24" s="82"/>
      <c r="C24" s="49"/>
    </row>
    <row r="25" s="40" customFormat="1" ht="25" customHeight="1" spans="1:3">
      <c r="A25" s="105" t="s">
        <v>90</v>
      </c>
      <c r="B25" s="82"/>
      <c r="C25" s="49"/>
    </row>
    <row r="26" s="40" customFormat="1" ht="25" customHeight="1" spans="1:3">
      <c r="A26" s="105" t="s">
        <v>91</v>
      </c>
      <c r="B26" s="82"/>
      <c r="C26" s="49"/>
    </row>
    <row r="27" s="40" customFormat="1" ht="25" customHeight="1" spans="1:3">
      <c r="A27" s="105" t="s">
        <v>92</v>
      </c>
      <c r="B27" s="82"/>
      <c r="C27" s="49"/>
    </row>
    <row r="28" ht="25" customHeight="1" spans="1:2">
      <c r="A28" s="107"/>
      <c r="B28" s="108"/>
    </row>
    <row r="29" s="40" customFormat="1" ht="25" customHeight="1" spans="1:3">
      <c r="A29" s="109" t="s">
        <v>93</v>
      </c>
      <c r="B29" s="80">
        <f>B5+B8+B11+B15+B16+B17+B18+B19</f>
        <v>2063403</v>
      </c>
      <c r="C29" s="4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3" workbookViewId="0">
      <selection activeCell="A8" sqref="A8:D13"/>
    </sheetView>
  </sheetViews>
  <sheetFormatPr defaultColWidth="9" defaultRowHeight="12.75" customHeight="1" outlineLevelCol="6"/>
  <cols>
    <col min="1" max="1" width="14.4285714285714" style="41" customWidth="1"/>
    <col min="2" max="2" width="35.2857142857143" style="41" customWidth="1"/>
    <col min="3" max="3" width="21.4285714285714" style="41" customWidth="1"/>
    <col min="4" max="5" width="19.7142857142857" style="41" customWidth="1"/>
    <col min="6" max="7" width="6.85714285714286" style="41" customWidth="1"/>
  </cols>
  <sheetData>
    <row r="1" ht="17.25" customHeight="1" spans="1:2">
      <c r="A1" s="50"/>
      <c r="B1" s="50"/>
    </row>
    <row r="2" ht="24.75" customHeight="1" spans="1:5">
      <c r="A2" s="100" t="s">
        <v>96</v>
      </c>
      <c r="B2" s="100"/>
      <c r="C2" s="100"/>
      <c r="D2" s="100"/>
      <c r="E2" s="100"/>
    </row>
    <row r="3" ht="24.75" customHeight="1" spans="1:5">
      <c r="A3" s="101"/>
      <c r="B3" s="101"/>
      <c r="C3" s="101"/>
      <c r="E3" s="102" t="s">
        <v>33</v>
      </c>
    </row>
    <row r="4" ht="24.75" customHeight="1" spans="1:5">
      <c r="A4" s="73" t="s">
        <v>97</v>
      </c>
      <c r="B4" s="73" t="s">
        <v>98</v>
      </c>
      <c r="C4" s="73" t="s">
        <v>99</v>
      </c>
      <c r="D4" s="73" t="s">
        <v>100</v>
      </c>
      <c r="E4" s="73" t="s">
        <v>101</v>
      </c>
    </row>
    <row r="5" ht="24.75" customHeight="1" spans="1:5">
      <c r="A5" s="73"/>
      <c r="B5" s="73"/>
      <c r="C5" s="73"/>
      <c r="D5" s="73"/>
      <c r="E5" s="73"/>
    </row>
    <row r="6" ht="18" customHeight="1" spans="1:5">
      <c r="A6" s="68" t="s">
        <v>102</v>
      </c>
      <c r="B6" s="68" t="s">
        <v>103</v>
      </c>
      <c r="C6" s="68">
        <v>1</v>
      </c>
      <c r="D6" s="68">
        <v>2</v>
      </c>
      <c r="E6" s="68">
        <v>3</v>
      </c>
    </row>
    <row r="7" s="40" customFormat="1" ht="24" customHeight="1" spans="1:7">
      <c r="A7" s="76"/>
      <c r="B7" s="76" t="s">
        <v>104</v>
      </c>
      <c r="C7" s="103">
        <f>C8+C11</f>
        <v>2063403</v>
      </c>
      <c r="D7" s="103">
        <f>D8+D11</f>
        <v>2063403</v>
      </c>
      <c r="E7" s="103"/>
      <c r="F7" s="49"/>
      <c r="G7" s="49"/>
    </row>
    <row r="8" ht="24" customHeight="1" spans="1:5">
      <c r="A8" s="78" t="s">
        <v>105</v>
      </c>
      <c r="B8" s="78" t="s">
        <v>106</v>
      </c>
      <c r="C8" s="81">
        <v>1758464</v>
      </c>
      <c r="D8" s="81">
        <v>1758464</v>
      </c>
      <c r="E8" s="103"/>
    </row>
    <row r="9" ht="24" customHeight="1" spans="1:5">
      <c r="A9" s="78" t="s">
        <v>107</v>
      </c>
      <c r="B9" s="78" t="s">
        <v>108</v>
      </c>
      <c r="C9" s="81">
        <v>1758464</v>
      </c>
      <c r="D9" s="81">
        <v>1758464</v>
      </c>
      <c r="E9" s="103"/>
    </row>
    <row r="10" ht="24" customHeight="1" spans="1:5">
      <c r="A10" s="78" t="s">
        <v>109</v>
      </c>
      <c r="B10" s="78" t="s">
        <v>110</v>
      </c>
      <c r="C10" s="81">
        <v>1758464</v>
      </c>
      <c r="D10" s="81">
        <v>1758464</v>
      </c>
      <c r="E10" s="81"/>
    </row>
    <row r="11" ht="24" customHeight="1" spans="1:5">
      <c r="A11" s="78" t="s">
        <v>111</v>
      </c>
      <c r="B11" s="78" t="s">
        <v>112</v>
      </c>
      <c r="C11" s="81">
        <v>304939</v>
      </c>
      <c r="D11" s="81">
        <v>304939</v>
      </c>
      <c r="E11" s="81"/>
    </row>
    <row r="12" ht="24" customHeight="1" spans="1:5">
      <c r="A12" s="78" t="s">
        <v>113</v>
      </c>
      <c r="B12" s="78" t="s">
        <v>114</v>
      </c>
      <c r="C12" s="81">
        <v>304939</v>
      </c>
      <c r="D12" s="81">
        <v>304939</v>
      </c>
      <c r="E12" s="81"/>
    </row>
    <row r="13" ht="24" customHeight="1" spans="1:5">
      <c r="A13" s="78" t="s">
        <v>115</v>
      </c>
      <c r="B13" s="78" t="s">
        <v>116</v>
      </c>
      <c r="C13" s="81">
        <v>304939</v>
      </c>
      <c r="D13" s="81">
        <v>304939</v>
      </c>
      <c r="E13" s="81"/>
    </row>
    <row r="14" ht="24" customHeight="1" spans="1:5">
      <c r="A14" s="76"/>
      <c r="B14" s="76"/>
      <c r="C14" s="103"/>
      <c r="D14" s="103"/>
      <c r="E14" s="103"/>
    </row>
    <row r="15" ht="24" customHeight="1" spans="1:5">
      <c r="A15" s="76"/>
      <c r="B15" s="76"/>
      <c r="C15" s="103"/>
      <c r="D15" s="103"/>
      <c r="E15" s="103"/>
    </row>
    <row r="16" ht="24" customHeight="1" spans="1:5">
      <c r="A16" s="78"/>
      <c r="B16" s="78"/>
      <c r="C16" s="103"/>
      <c r="D16" s="81"/>
      <c r="E16" s="81"/>
    </row>
    <row r="17" ht="24" customHeight="1" spans="1:5">
      <c r="A17" s="78"/>
      <c r="B17" s="78"/>
      <c r="C17" s="103"/>
      <c r="D17" s="81"/>
      <c r="E17" s="81"/>
    </row>
    <row r="18" ht="24" customHeight="1" spans="1:5">
      <c r="A18" s="78"/>
      <c r="B18" s="78"/>
      <c r="C18" s="103"/>
      <c r="D18" s="81"/>
      <c r="E18" s="81"/>
    </row>
    <row r="19" ht="24" customHeight="1" spans="1:5">
      <c r="A19" s="76"/>
      <c r="B19" s="76"/>
      <c r="C19" s="103"/>
      <c r="D19" s="103"/>
      <c r="E19" s="103"/>
    </row>
    <row r="20" ht="24" customHeight="1" spans="1:5">
      <c r="A20" s="78"/>
      <c r="B20" s="78"/>
      <c r="C20" s="103"/>
      <c r="D20" s="81"/>
      <c r="E20" s="81"/>
    </row>
    <row r="21" ht="24" customHeight="1" spans="1:5">
      <c r="A21" s="78"/>
      <c r="B21" s="78"/>
      <c r="C21" s="103"/>
      <c r="D21" s="81"/>
      <c r="E21" s="81"/>
    </row>
    <row r="22" ht="24" customHeight="1" spans="1:5">
      <c r="A22" s="76"/>
      <c r="B22" s="76"/>
      <c r="C22" s="103"/>
      <c r="D22" s="103"/>
      <c r="E22" s="103"/>
    </row>
    <row r="23" ht="24" customHeight="1" spans="1:5">
      <c r="A23" s="76"/>
      <c r="B23" s="76"/>
      <c r="C23" s="103"/>
      <c r="D23" s="103"/>
      <c r="E23" s="103"/>
    </row>
    <row r="24" ht="24" customHeight="1" spans="1:5">
      <c r="A24" s="78"/>
      <c r="B24" s="78"/>
      <c r="C24" s="103"/>
      <c r="D24" s="81"/>
      <c r="E24" s="81"/>
    </row>
    <row r="25" ht="24" customHeight="1" spans="1:5">
      <c r="A25" s="78"/>
      <c r="B25" s="78"/>
      <c r="C25" s="103"/>
      <c r="D25" s="81"/>
      <c r="E25" s="81"/>
    </row>
    <row r="26" ht="24" customHeight="1" spans="1:5">
      <c r="A26" s="76"/>
      <c r="B26" s="76"/>
      <c r="C26" s="103"/>
      <c r="D26" s="103"/>
      <c r="E26" s="103"/>
    </row>
    <row r="27" ht="24" customHeight="1" spans="1:5">
      <c r="A27" s="76"/>
      <c r="B27" s="76"/>
      <c r="C27" s="103"/>
      <c r="D27" s="103"/>
      <c r="E27" s="103"/>
    </row>
    <row r="28" ht="24" customHeight="1" spans="1:5">
      <c r="A28" s="78"/>
      <c r="B28" s="78"/>
      <c r="C28" s="103"/>
      <c r="D28" s="81"/>
      <c r="E28" s="81"/>
    </row>
    <row r="29" ht="24" customHeight="1" spans="1:5">
      <c r="A29" s="76"/>
      <c r="B29" s="76"/>
      <c r="C29" s="103"/>
      <c r="D29" s="103"/>
      <c r="E29" s="103"/>
    </row>
    <row r="30" ht="24" customHeight="1" spans="1:5">
      <c r="A30" s="76"/>
      <c r="B30" s="76"/>
      <c r="C30" s="103"/>
      <c r="D30" s="103"/>
      <c r="E30" s="103"/>
    </row>
    <row r="31" ht="24" customHeight="1" spans="1:5">
      <c r="A31" s="78"/>
      <c r="B31" s="78"/>
      <c r="C31" s="103"/>
      <c r="D31" s="81"/>
      <c r="E31" s="8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6" workbookViewId="0">
      <selection activeCell="F18" sqref="F18"/>
    </sheetView>
  </sheetViews>
  <sheetFormatPr defaultColWidth="9" defaultRowHeight="12.75" customHeight="1"/>
  <cols>
    <col min="1" max="1" width="37.2857142857143" style="41" customWidth="1"/>
    <col min="2" max="2" width="24.5714285714286" style="41" customWidth="1"/>
    <col min="3" max="3" width="35.8571428571429" style="41" customWidth="1"/>
    <col min="4" max="4" width="28" style="41" customWidth="1"/>
    <col min="5" max="99" width="9" style="41" customWidth="1"/>
  </cols>
  <sheetData>
    <row r="1" ht="25.5" customHeight="1" spans="1:98">
      <c r="A1" s="50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</row>
    <row r="2" ht="25.5" customHeight="1" spans="1:98">
      <c r="A2" s="83" t="s">
        <v>117</v>
      </c>
      <c r="B2" s="83"/>
      <c r="C2" s="83"/>
      <c r="D2" s="83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</row>
    <row r="3" ht="16.5" customHeight="1" spans="2:98">
      <c r="B3" s="85"/>
      <c r="C3" s="86"/>
      <c r="D3" s="44" t="s">
        <v>33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</row>
    <row r="4" ht="27" customHeight="1" spans="1:98">
      <c r="A4" s="52" t="s">
        <v>118</v>
      </c>
      <c r="B4" s="52"/>
      <c r="C4" s="52" t="s">
        <v>119</v>
      </c>
      <c r="D4" s="52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</row>
    <row r="5" ht="27" customHeight="1" spans="1:98">
      <c r="A5" s="52" t="s">
        <v>36</v>
      </c>
      <c r="B5" s="52" t="s">
        <v>37</v>
      </c>
      <c r="C5" s="52" t="s">
        <v>36</v>
      </c>
      <c r="D5" s="52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</row>
    <row r="6" s="40" customFormat="1" ht="33" customHeight="1" spans="1:99">
      <c r="A6" s="88" t="s">
        <v>120</v>
      </c>
      <c r="B6" s="89">
        <f>B7+B8+B9</f>
        <v>2063403</v>
      </c>
      <c r="C6" s="88" t="s">
        <v>121</v>
      </c>
      <c r="D6" s="89">
        <f>SUM(D7:D35)</f>
        <v>2063403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49"/>
    </row>
    <row r="7" s="40" customFormat="1" ht="33" customHeight="1" spans="1:99">
      <c r="A7" s="92" t="s">
        <v>122</v>
      </c>
      <c r="B7" s="93">
        <v>2063403</v>
      </c>
      <c r="C7" s="94" t="s">
        <v>39</v>
      </c>
      <c r="D7" s="93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49"/>
    </row>
    <row r="8" s="40" customFormat="1" ht="33" customHeight="1" spans="1:99">
      <c r="A8" s="92" t="s">
        <v>123</v>
      </c>
      <c r="B8" s="93">
        <v>0</v>
      </c>
      <c r="C8" s="94" t="s">
        <v>41</v>
      </c>
      <c r="D8" s="93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49"/>
    </row>
    <row r="9" s="40" customFormat="1" ht="33" customHeight="1" spans="1:99">
      <c r="A9" s="92" t="s">
        <v>124</v>
      </c>
      <c r="B9" s="93">
        <v>0</v>
      </c>
      <c r="C9" s="94" t="s">
        <v>43</v>
      </c>
      <c r="D9" s="93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49"/>
    </row>
    <row r="10" s="40" customFormat="1" ht="33" customHeight="1" spans="1:99">
      <c r="A10" s="92"/>
      <c r="B10" s="93"/>
      <c r="C10" s="94" t="s">
        <v>45</v>
      </c>
      <c r="D10" s="93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49"/>
    </row>
    <row r="11" s="40" customFormat="1" ht="33" customHeight="1" spans="1:99">
      <c r="A11" s="92"/>
      <c r="B11" s="93"/>
      <c r="C11" s="94" t="s">
        <v>47</v>
      </c>
      <c r="D11" s="93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49"/>
    </row>
    <row r="12" s="40" customFormat="1" ht="33" customHeight="1" spans="1:99">
      <c r="A12" s="92"/>
      <c r="B12" s="93"/>
      <c r="C12" s="94" t="s">
        <v>49</v>
      </c>
      <c r="D12" s="93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49"/>
    </row>
    <row r="13" s="40" customFormat="1" ht="33" customHeight="1" spans="1:99">
      <c r="A13" s="95"/>
      <c r="B13" s="93"/>
      <c r="C13" s="94" t="s">
        <v>51</v>
      </c>
      <c r="D13" s="93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49"/>
    </row>
    <row r="14" s="40" customFormat="1" ht="33" customHeight="1" spans="1:99">
      <c r="A14" s="95"/>
      <c r="B14" s="93"/>
      <c r="C14" s="94" t="s">
        <v>53</v>
      </c>
      <c r="D14" s="93">
        <v>304939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49"/>
    </row>
    <row r="15" s="40" customFormat="1" ht="33" customHeight="1" spans="1:99">
      <c r="A15" s="95"/>
      <c r="B15" s="93"/>
      <c r="C15" s="94" t="s">
        <v>55</v>
      </c>
      <c r="D15" s="93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49"/>
    </row>
    <row r="16" s="40" customFormat="1" ht="33" customHeight="1" spans="1:99">
      <c r="A16" s="95"/>
      <c r="B16" s="93"/>
      <c r="C16" s="94" t="s">
        <v>57</v>
      </c>
      <c r="D16" s="93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49"/>
    </row>
    <row r="17" s="40" customFormat="1" ht="33" customHeight="1" spans="1:99">
      <c r="A17" s="95"/>
      <c r="B17" s="93"/>
      <c r="C17" s="94" t="s">
        <v>59</v>
      </c>
      <c r="D17" s="9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49"/>
    </row>
    <row r="18" s="40" customFormat="1" ht="33" customHeight="1" spans="1:99">
      <c r="A18" s="95"/>
      <c r="B18" s="93"/>
      <c r="C18" s="94" t="s">
        <v>61</v>
      </c>
      <c r="D18" s="93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49"/>
    </row>
    <row r="19" s="40" customFormat="1" ht="33" customHeight="1" spans="1:99">
      <c r="A19" s="95"/>
      <c r="B19" s="93"/>
      <c r="C19" s="94" t="s">
        <v>63</v>
      </c>
      <c r="D19" s="93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49"/>
    </row>
    <row r="20" s="40" customFormat="1" ht="33" customHeight="1" spans="1:99">
      <c r="A20" s="95"/>
      <c r="B20" s="93"/>
      <c r="C20" s="94" t="s">
        <v>65</v>
      </c>
      <c r="D20" s="93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49"/>
    </row>
    <row r="21" s="40" customFormat="1" ht="33" customHeight="1" spans="1:99">
      <c r="A21" s="95"/>
      <c r="B21" s="93"/>
      <c r="C21" s="94" t="s">
        <v>66</v>
      </c>
      <c r="D21" s="93">
        <v>1758464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49"/>
    </row>
    <row r="22" s="40" customFormat="1" ht="33" customHeight="1" spans="1:99">
      <c r="A22" s="95"/>
      <c r="B22" s="93"/>
      <c r="C22" s="94" t="s">
        <v>67</v>
      </c>
      <c r="D22" s="93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49"/>
    </row>
    <row r="23" s="40" customFormat="1" ht="33" customHeight="1" spans="1:99">
      <c r="A23" s="95"/>
      <c r="B23" s="93"/>
      <c r="C23" s="94" t="s">
        <v>68</v>
      </c>
      <c r="D23" s="93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49"/>
    </row>
    <row r="24" s="40" customFormat="1" ht="33" customHeight="1" spans="1:99">
      <c r="A24" s="95"/>
      <c r="B24" s="93"/>
      <c r="C24" s="94" t="s">
        <v>69</v>
      </c>
      <c r="D24" s="93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49"/>
    </row>
    <row r="25" s="40" customFormat="1" ht="33" customHeight="1" spans="1:99">
      <c r="A25" s="95"/>
      <c r="B25" s="93"/>
      <c r="C25" s="94" t="s">
        <v>70</v>
      </c>
      <c r="D25" s="93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49"/>
    </row>
    <row r="26" s="40" customFormat="1" ht="33" customHeight="1" spans="1:99">
      <c r="A26" s="95"/>
      <c r="B26" s="93"/>
      <c r="C26" s="94" t="s">
        <v>71</v>
      </c>
      <c r="D26" s="93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49"/>
    </row>
    <row r="27" s="40" customFormat="1" ht="33" customHeight="1" spans="1:99">
      <c r="A27" s="95"/>
      <c r="B27" s="93"/>
      <c r="C27" s="94" t="s">
        <v>72</v>
      </c>
      <c r="D27" s="93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49"/>
    </row>
    <row r="28" s="40" customFormat="1" ht="33" customHeight="1" spans="1:99">
      <c r="A28" s="95"/>
      <c r="B28" s="93"/>
      <c r="C28" s="94" t="s">
        <v>73</v>
      </c>
      <c r="D28" s="9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49"/>
    </row>
    <row r="29" s="40" customFormat="1" ht="33" customHeight="1" spans="1:99">
      <c r="A29" s="95"/>
      <c r="B29" s="93"/>
      <c r="C29" s="94" t="s">
        <v>74</v>
      </c>
      <c r="D29" s="9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49"/>
    </row>
    <row r="30" s="40" customFormat="1" ht="33" customHeight="1" spans="1:99">
      <c r="A30" s="95"/>
      <c r="B30" s="93"/>
      <c r="C30" s="94" t="s">
        <v>75</v>
      </c>
      <c r="D30" s="9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49"/>
    </row>
    <row r="31" s="40" customFormat="1" ht="33" customHeight="1" spans="1:99">
      <c r="A31" s="95"/>
      <c r="B31" s="93"/>
      <c r="C31" s="94" t="s">
        <v>76</v>
      </c>
      <c r="D31" s="93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49"/>
    </row>
    <row r="32" s="40" customFormat="1" ht="33" customHeight="1" spans="1:99">
      <c r="A32" s="95"/>
      <c r="B32" s="93"/>
      <c r="C32" s="94" t="s">
        <v>77</v>
      </c>
      <c r="D32" s="93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49"/>
    </row>
    <row r="33" s="40" customFormat="1" ht="33" customHeight="1" spans="1:99">
      <c r="A33" s="95"/>
      <c r="B33" s="93"/>
      <c r="C33" s="94" t="s">
        <v>78</v>
      </c>
      <c r="D33" s="9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49"/>
    </row>
    <row r="34" s="40" customFormat="1" ht="33" customHeight="1" spans="1:99">
      <c r="A34" s="95"/>
      <c r="B34" s="93"/>
      <c r="C34" s="94" t="s">
        <v>79</v>
      </c>
      <c r="D34" s="93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49"/>
    </row>
    <row r="35" s="40" customFormat="1" ht="33" customHeight="1" spans="1:99">
      <c r="A35" s="95"/>
      <c r="B35" s="93"/>
      <c r="C35" s="94" t="s">
        <v>80</v>
      </c>
      <c r="D35" s="93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49"/>
    </row>
    <row r="36" ht="33" customHeight="1" spans="1:98">
      <c r="A36" s="96"/>
      <c r="B36" s="97"/>
      <c r="C36" s="98"/>
      <c r="D36" s="99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</row>
    <row r="37" ht="33" customHeight="1" spans="1:98">
      <c r="A37" s="52" t="s">
        <v>125</v>
      </c>
      <c r="B37" s="89">
        <f>B6</f>
        <v>2063403</v>
      </c>
      <c r="C37" s="52" t="s">
        <v>126</v>
      </c>
      <c r="D37" s="89">
        <f>D6</f>
        <v>2063403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16.8571428571429" style="41" customWidth="1"/>
    <col min="2" max="2" width="33.4285714285714" style="41" customWidth="1"/>
    <col min="3" max="3" width="21" style="41" customWidth="1"/>
    <col min="4" max="4" width="15.7142857142857" style="41" customWidth="1"/>
    <col min="5" max="5" width="16.8571428571429" style="41" customWidth="1"/>
    <col min="6" max="12" width="14.2857142857143" style="41" customWidth="1"/>
    <col min="13" max="14" width="6.85714285714286" style="41" customWidth="1"/>
  </cols>
  <sheetData>
    <row r="1" ht="24.75" customHeight="1" spans="1:2">
      <c r="A1" s="50"/>
      <c r="B1" s="50"/>
    </row>
    <row r="2" ht="24.75" customHeight="1" spans="1:12">
      <c r="A2" s="43" t="s">
        <v>127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4.75" customHeight="1" spans="12:12">
      <c r="L3" s="44" t="s">
        <v>33</v>
      </c>
    </row>
    <row r="4" ht="24.75" customHeight="1" spans="1:12">
      <c r="A4" s="73" t="s">
        <v>128</v>
      </c>
      <c r="B4" s="73" t="s">
        <v>129</v>
      </c>
      <c r="C4" s="73" t="s">
        <v>104</v>
      </c>
      <c r="D4" s="73" t="s">
        <v>130</v>
      </c>
      <c r="E4" s="73"/>
      <c r="F4" s="73"/>
      <c r="G4" s="73" t="s">
        <v>131</v>
      </c>
      <c r="H4" s="73"/>
      <c r="I4" s="73"/>
      <c r="J4" s="73" t="s">
        <v>132</v>
      </c>
      <c r="K4" s="73"/>
      <c r="L4" s="73"/>
    </row>
    <row r="5" ht="24.75" customHeight="1" spans="1:12">
      <c r="A5" s="73"/>
      <c r="B5" s="73"/>
      <c r="C5" s="73"/>
      <c r="D5" s="73" t="s">
        <v>104</v>
      </c>
      <c r="E5" s="73" t="s">
        <v>100</v>
      </c>
      <c r="F5" s="73" t="s">
        <v>101</v>
      </c>
      <c r="G5" s="73" t="s">
        <v>104</v>
      </c>
      <c r="H5" s="73" t="s">
        <v>100</v>
      </c>
      <c r="I5" s="73" t="s">
        <v>101</v>
      </c>
      <c r="J5" s="73" t="s">
        <v>104</v>
      </c>
      <c r="K5" s="73" t="s">
        <v>100</v>
      </c>
      <c r="L5" s="73" t="s">
        <v>101</v>
      </c>
    </row>
    <row r="6" ht="24.75" customHeight="1" spans="1:12">
      <c r="A6" s="68" t="s">
        <v>102</v>
      </c>
      <c r="B6" s="68" t="s">
        <v>103</v>
      </c>
      <c r="C6" s="68">
        <v>1</v>
      </c>
      <c r="D6" s="68">
        <v>2</v>
      </c>
      <c r="E6" s="68">
        <v>3</v>
      </c>
      <c r="F6" s="68">
        <v>4</v>
      </c>
      <c r="G6" s="68">
        <v>2</v>
      </c>
      <c r="H6" s="68">
        <v>3</v>
      </c>
      <c r="I6" s="68">
        <v>4</v>
      </c>
      <c r="J6" s="68">
        <v>2</v>
      </c>
      <c r="K6" s="68">
        <v>3</v>
      </c>
      <c r="L6" s="68">
        <v>4</v>
      </c>
    </row>
    <row r="7" s="40" customFormat="1" ht="24.75" customHeight="1" spans="1:14">
      <c r="A7" s="59" t="s">
        <v>104</v>
      </c>
      <c r="B7" s="76"/>
      <c r="C7" s="77">
        <f>SUM(C8:C12)</f>
        <v>2063403</v>
      </c>
      <c r="D7" s="77">
        <f t="shared" ref="D7:L7" si="0">SUM(D8:D12)</f>
        <v>2063403</v>
      </c>
      <c r="E7" s="77">
        <f t="shared" si="0"/>
        <v>2063403</v>
      </c>
      <c r="F7" s="77">
        <f t="shared" si="0"/>
        <v>0</v>
      </c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49"/>
      <c r="N7" s="49"/>
    </row>
    <row r="8" ht="24.75" customHeight="1" spans="1:12">
      <c r="A8" s="76" t="s">
        <v>133</v>
      </c>
      <c r="B8" s="76" t="s">
        <v>134</v>
      </c>
      <c r="C8" s="77">
        <f>D8+G8+J8</f>
        <v>2063403</v>
      </c>
      <c r="D8" s="77">
        <f>SUM(E8:F8)</f>
        <v>2063403</v>
      </c>
      <c r="E8" s="77">
        <v>2063403</v>
      </c>
      <c r="F8" s="77"/>
      <c r="G8" s="77">
        <f t="shared" ref="G8:G12" si="1">SUM(H8:I8)</f>
        <v>0</v>
      </c>
      <c r="H8" s="77">
        <v>0</v>
      </c>
      <c r="I8" s="77">
        <v>0</v>
      </c>
      <c r="J8" s="77">
        <f t="shared" ref="J8:J12" si="2">SUM(K8:L8)</f>
        <v>0</v>
      </c>
      <c r="K8" s="77">
        <v>0</v>
      </c>
      <c r="L8" s="77">
        <v>0</v>
      </c>
    </row>
    <row r="9" ht="24.75" customHeight="1" spans="1:12">
      <c r="A9" s="76"/>
      <c r="B9" s="76"/>
      <c r="C9" s="77">
        <f>D9+G9+J9</f>
        <v>0</v>
      </c>
      <c r="D9" s="77">
        <f>SUM(E9:F9)</f>
        <v>0</v>
      </c>
      <c r="E9" s="77"/>
      <c r="F9" s="77"/>
      <c r="G9" s="77">
        <f t="shared" si="1"/>
        <v>0</v>
      </c>
      <c r="H9" s="77"/>
      <c r="I9" s="77"/>
      <c r="J9" s="77">
        <f t="shared" si="2"/>
        <v>0</v>
      </c>
      <c r="K9" s="77"/>
      <c r="L9" s="77"/>
    </row>
    <row r="10" ht="24.75" customHeight="1" spans="1:12">
      <c r="A10" s="76"/>
      <c r="B10" s="76"/>
      <c r="C10" s="77">
        <f>D10+G10+J10</f>
        <v>0</v>
      </c>
      <c r="D10" s="77">
        <f>SUM(E10:F10)</f>
        <v>0</v>
      </c>
      <c r="E10" s="77"/>
      <c r="F10" s="77"/>
      <c r="G10" s="77">
        <f t="shared" si="1"/>
        <v>0</v>
      </c>
      <c r="H10" s="77"/>
      <c r="I10" s="77"/>
      <c r="J10" s="77">
        <f t="shared" si="2"/>
        <v>0</v>
      </c>
      <c r="K10" s="77"/>
      <c r="L10" s="77"/>
    </row>
    <row r="11" ht="24.75" customHeight="1" spans="1:12">
      <c r="A11" s="76"/>
      <c r="B11" s="76"/>
      <c r="C11" s="77">
        <f>D11+G11+J11</f>
        <v>0</v>
      </c>
      <c r="D11" s="77">
        <f>SUM(E11:F11)</f>
        <v>0</v>
      </c>
      <c r="E11" s="77"/>
      <c r="F11" s="77"/>
      <c r="G11" s="77">
        <f t="shared" si="1"/>
        <v>0</v>
      </c>
      <c r="H11" s="77"/>
      <c r="I11" s="77"/>
      <c r="J11" s="77">
        <f t="shared" si="2"/>
        <v>0</v>
      </c>
      <c r="K11" s="77"/>
      <c r="L11" s="77"/>
    </row>
    <row r="12" ht="24.75" customHeight="1" spans="1:12">
      <c r="A12" s="78"/>
      <c r="B12" s="78"/>
      <c r="C12" s="77">
        <f>D12+G12+J12</f>
        <v>0</v>
      </c>
      <c r="D12" s="77">
        <f>SUM(E12:F12)</f>
        <v>0</v>
      </c>
      <c r="E12" s="63"/>
      <c r="F12" s="63"/>
      <c r="G12" s="63">
        <f t="shared" si="1"/>
        <v>0</v>
      </c>
      <c r="H12" s="63">
        <v>0</v>
      </c>
      <c r="I12" s="63">
        <v>0</v>
      </c>
      <c r="J12" s="63">
        <f t="shared" si="2"/>
        <v>0</v>
      </c>
      <c r="K12" s="63">
        <v>0</v>
      </c>
      <c r="L12" s="6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7" sqref="C7:D7"/>
    </sheetView>
  </sheetViews>
  <sheetFormatPr defaultColWidth="9" defaultRowHeight="12.75" customHeight="1" outlineLevelCol="6"/>
  <cols>
    <col min="1" max="1" width="13.2857142857143" style="41" customWidth="1"/>
    <col min="2" max="2" width="35.8571428571429" style="41" customWidth="1"/>
    <col min="3" max="3" width="25.2857142857143" style="41" customWidth="1"/>
    <col min="4" max="4" width="28.4285714285714" style="41" customWidth="1"/>
    <col min="5" max="5" width="22.4285714285714" style="41" customWidth="1"/>
    <col min="6" max="7" width="6.85714285714286" style="41" customWidth="1"/>
  </cols>
  <sheetData>
    <row r="1" ht="24.75" customHeight="1" spans="1:2">
      <c r="A1" s="50"/>
      <c r="B1" s="51"/>
    </row>
    <row r="2" ht="24.75" customHeight="1" spans="1:5">
      <c r="A2" s="43" t="s">
        <v>135</v>
      </c>
      <c r="B2" s="43"/>
      <c r="C2" s="43"/>
      <c r="D2" s="43"/>
      <c r="E2" s="43"/>
    </row>
    <row r="3" ht="24.75" customHeight="1" spans="5:5">
      <c r="E3" s="44" t="s">
        <v>33</v>
      </c>
    </row>
    <row r="4" ht="24.75" customHeight="1" spans="1:5">
      <c r="A4" s="73" t="s">
        <v>136</v>
      </c>
      <c r="B4" s="73"/>
      <c r="C4" s="73" t="s">
        <v>130</v>
      </c>
      <c r="D4" s="73"/>
      <c r="E4" s="73"/>
    </row>
    <row r="5" ht="24.75" customHeight="1" spans="1:5">
      <c r="A5" s="73" t="s">
        <v>137</v>
      </c>
      <c r="B5" s="73" t="s">
        <v>138</v>
      </c>
      <c r="C5" s="73" t="s">
        <v>104</v>
      </c>
      <c r="D5" s="73" t="s">
        <v>100</v>
      </c>
      <c r="E5" s="73" t="s">
        <v>101</v>
      </c>
    </row>
    <row r="6" ht="18.75" customHeight="1" spans="1:5">
      <c r="A6" s="68" t="s">
        <v>102</v>
      </c>
      <c r="B6" s="68" t="s">
        <v>102</v>
      </c>
      <c r="C6" s="68">
        <v>1</v>
      </c>
      <c r="D6" s="68">
        <v>2</v>
      </c>
      <c r="E6" s="68">
        <v>3</v>
      </c>
    </row>
    <row r="7" s="40" customFormat="1" ht="24.75" customHeight="1" spans="1:7">
      <c r="A7" s="76"/>
      <c r="B7" s="76" t="s">
        <v>104</v>
      </c>
      <c r="C7" s="80">
        <f>C8+C11</f>
        <v>2063403</v>
      </c>
      <c r="D7" s="80">
        <f>D8+D11</f>
        <v>2063403</v>
      </c>
      <c r="E7" s="80"/>
      <c r="F7" s="49"/>
      <c r="G7" s="49"/>
    </row>
    <row r="8" ht="24.75" customHeight="1" spans="1:5">
      <c r="A8" s="78" t="s">
        <v>105</v>
      </c>
      <c r="B8" s="78" t="s">
        <v>106</v>
      </c>
      <c r="C8" s="81">
        <v>1758464</v>
      </c>
      <c r="D8" s="81">
        <v>1758464</v>
      </c>
      <c r="E8" s="80"/>
    </row>
    <row r="9" ht="24.75" customHeight="1" spans="1:5">
      <c r="A9" s="78" t="s">
        <v>107</v>
      </c>
      <c r="B9" s="78" t="s">
        <v>108</v>
      </c>
      <c r="C9" s="81">
        <v>1758464</v>
      </c>
      <c r="D9" s="81">
        <v>1758464</v>
      </c>
      <c r="E9" s="80"/>
    </row>
    <row r="10" ht="24.75" customHeight="1" spans="1:5">
      <c r="A10" s="78" t="s">
        <v>109</v>
      </c>
      <c r="B10" s="78" t="s">
        <v>110</v>
      </c>
      <c r="C10" s="81">
        <v>1758464</v>
      </c>
      <c r="D10" s="81">
        <v>1758464</v>
      </c>
      <c r="E10" s="82"/>
    </row>
    <row r="11" ht="24.75" customHeight="1" spans="1:5">
      <c r="A11" s="78" t="s">
        <v>111</v>
      </c>
      <c r="B11" s="78" t="s">
        <v>112</v>
      </c>
      <c r="C11" s="81">
        <v>304939</v>
      </c>
      <c r="D11" s="81">
        <v>304939</v>
      </c>
      <c r="E11" s="82"/>
    </row>
    <row r="12" ht="24.75" customHeight="1" spans="1:5">
      <c r="A12" s="78" t="s">
        <v>113</v>
      </c>
      <c r="B12" s="78" t="s">
        <v>114</v>
      </c>
      <c r="C12" s="81">
        <v>304939</v>
      </c>
      <c r="D12" s="81">
        <v>304939</v>
      </c>
      <c r="E12" s="82"/>
    </row>
    <row r="13" ht="24.75" customHeight="1" spans="1:5">
      <c r="A13" s="78" t="s">
        <v>115</v>
      </c>
      <c r="B13" s="78" t="s">
        <v>116</v>
      </c>
      <c r="C13" s="81">
        <v>304939</v>
      </c>
      <c r="D13" s="81">
        <v>304939</v>
      </c>
      <c r="E13" s="82"/>
    </row>
    <row r="14" ht="24.75" customHeight="1" spans="1:5">
      <c r="A14" s="76"/>
      <c r="B14" s="76"/>
      <c r="C14" s="80"/>
      <c r="D14" s="80"/>
      <c r="E14" s="80"/>
    </row>
    <row r="15" ht="24.75" customHeight="1" spans="1:5">
      <c r="A15" s="76"/>
      <c r="B15" s="76"/>
      <c r="C15" s="80"/>
      <c r="D15" s="80"/>
      <c r="E15" s="80"/>
    </row>
    <row r="16" ht="24.75" customHeight="1" spans="1:5">
      <c r="A16" s="78"/>
      <c r="B16" s="78"/>
      <c r="C16" s="82"/>
      <c r="D16" s="82"/>
      <c r="E16" s="82"/>
    </row>
    <row r="17" ht="24.75" customHeight="1" spans="1:5">
      <c r="A17" s="78"/>
      <c r="B17" s="78"/>
      <c r="C17" s="82"/>
      <c r="D17" s="82"/>
      <c r="E17" s="82"/>
    </row>
    <row r="18" ht="24.75" customHeight="1" spans="1:5">
      <c r="A18" s="78"/>
      <c r="B18" s="78"/>
      <c r="C18" s="82"/>
      <c r="D18" s="82"/>
      <c r="E18" s="82"/>
    </row>
    <row r="19" ht="24.75" customHeight="1" spans="1:5">
      <c r="A19" s="76"/>
      <c r="B19" s="76"/>
      <c r="C19" s="80"/>
      <c r="D19" s="80"/>
      <c r="E19" s="80"/>
    </row>
    <row r="20" ht="24.75" customHeight="1" spans="1:5">
      <c r="A20" s="78"/>
      <c r="B20" s="78"/>
      <c r="C20" s="82"/>
      <c r="D20" s="82"/>
      <c r="E20" s="82"/>
    </row>
    <row r="21" ht="24.75" customHeight="1" spans="1:5">
      <c r="A21" s="78"/>
      <c r="B21" s="78"/>
      <c r="C21" s="82"/>
      <c r="D21" s="82"/>
      <c r="E21" s="82"/>
    </row>
    <row r="22" ht="24.75" customHeight="1" spans="1:5">
      <c r="A22" s="76"/>
      <c r="B22" s="76"/>
      <c r="C22" s="80"/>
      <c r="D22" s="80"/>
      <c r="E22" s="80"/>
    </row>
    <row r="23" ht="24.75" customHeight="1" spans="1:5">
      <c r="A23" s="76"/>
      <c r="B23" s="76"/>
      <c r="C23" s="80"/>
      <c r="D23" s="80"/>
      <c r="E23" s="80"/>
    </row>
    <row r="24" ht="24.75" customHeight="1" spans="1:5">
      <c r="A24" s="78"/>
      <c r="B24" s="78"/>
      <c r="C24" s="82"/>
      <c r="D24" s="82"/>
      <c r="E24" s="82"/>
    </row>
    <row r="25" ht="24.75" customHeight="1" spans="1:5">
      <c r="A25" s="78"/>
      <c r="B25" s="78"/>
      <c r="C25" s="82"/>
      <c r="D25" s="82"/>
      <c r="E25" s="82"/>
    </row>
    <row r="26" ht="24.75" customHeight="1" spans="1:5">
      <c r="A26" s="76"/>
      <c r="B26" s="76"/>
      <c r="C26" s="80"/>
      <c r="D26" s="80"/>
      <c r="E26" s="80"/>
    </row>
    <row r="27" ht="24.75" customHeight="1" spans="1:5">
      <c r="A27" s="76"/>
      <c r="B27" s="76"/>
      <c r="C27" s="80"/>
      <c r="D27" s="80"/>
      <c r="E27" s="80"/>
    </row>
    <row r="28" ht="24.75" customHeight="1" spans="1:5">
      <c r="A28" s="78"/>
      <c r="B28" s="78"/>
      <c r="C28" s="82"/>
      <c r="D28" s="82"/>
      <c r="E28" s="82"/>
    </row>
    <row r="29" ht="24.75" customHeight="1" spans="1:5">
      <c r="A29" s="76"/>
      <c r="B29" s="76"/>
      <c r="C29" s="80"/>
      <c r="D29" s="80"/>
      <c r="E29" s="80"/>
    </row>
    <row r="30" ht="24.75" customHeight="1" spans="1:5">
      <c r="A30" s="76"/>
      <c r="B30" s="76"/>
      <c r="C30" s="80"/>
      <c r="D30" s="80"/>
      <c r="E30" s="80"/>
    </row>
    <row r="31" ht="24.75" customHeight="1" spans="1:5">
      <c r="A31" s="78"/>
      <c r="B31" s="78"/>
      <c r="C31" s="82"/>
      <c r="D31" s="82"/>
      <c r="E31" s="82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D22" sqref="D22"/>
    </sheetView>
  </sheetViews>
  <sheetFormatPr defaultColWidth="9" defaultRowHeight="12.75" customHeight="1" outlineLevelCol="6"/>
  <cols>
    <col min="1" max="1" width="13.5714285714286" style="41" customWidth="1"/>
    <col min="2" max="2" width="34.4285714285714" style="41" customWidth="1"/>
    <col min="3" max="3" width="26" style="41" customWidth="1"/>
    <col min="4" max="4" width="28.2857142857143" style="41" customWidth="1"/>
    <col min="5" max="5" width="23.2857142857143" style="41" customWidth="1"/>
    <col min="6" max="7" width="6.85714285714286" style="41" customWidth="1"/>
  </cols>
  <sheetData>
    <row r="1" ht="24.75" customHeight="1" spans="1:2">
      <c r="A1" s="50"/>
      <c r="B1" s="51"/>
    </row>
    <row r="2" ht="24.75" customHeight="1" spans="1:5">
      <c r="A2" s="72" t="s">
        <v>139</v>
      </c>
      <c r="B2" s="72"/>
      <c r="C2" s="72"/>
      <c r="D2" s="72"/>
      <c r="E2" s="72"/>
    </row>
    <row r="3" ht="24.75" customHeight="1" spans="5:5">
      <c r="E3" s="44" t="s">
        <v>33</v>
      </c>
    </row>
    <row r="4" ht="24.75" customHeight="1" spans="1:5">
      <c r="A4" s="73" t="s">
        <v>140</v>
      </c>
      <c r="B4" s="73"/>
      <c r="C4" s="73" t="s">
        <v>141</v>
      </c>
      <c r="D4" s="73"/>
      <c r="E4" s="73"/>
    </row>
    <row r="5" ht="24.75" customHeight="1" spans="1:5">
      <c r="A5" s="74" t="s">
        <v>137</v>
      </c>
      <c r="B5" s="73" t="s">
        <v>138</v>
      </c>
      <c r="C5" s="73" t="s">
        <v>104</v>
      </c>
      <c r="D5" s="73" t="s">
        <v>142</v>
      </c>
      <c r="E5" s="73" t="s">
        <v>143</v>
      </c>
    </row>
    <row r="6" ht="24.75" customHeight="1" spans="1:5">
      <c r="A6" s="75" t="s">
        <v>102</v>
      </c>
      <c r="B6" s="68" t="s">
        <v>102</v>
      </c>
      <c r="C6" s="68">
        <v>1</v>
      </c>
      <c r="D6" s="68">
        <v>2</v>
      </c>
      <c r="E6" s="68">
        <v>3</v>
      </c>
    </row>
    <row r="7" s="40" customFormat="1" ht="25.5" customHeight="1" spans="1:7">
      <c r="A7" s="76"/>
      <c r="B7" s="76" t="s">
        <v>104</v>
      </c>
      <c r="C7" s="77">
        <f>C8+C12+C20</f>
        <v>2063403</v>
      </c>
      <c r="D7" s="77">
        <f>D8+D20</f>
        <v>1775863</v>
      </c>
      <c r="E7" s="77">
        <v>287540</v>
      </c>
      <c r="F7" s="49"/>
      <c r="G7" s="49"/>
    </row>
    <row r="8" ht="25.5" customHeight="1" spans="1:5">
      <c r="A8" s="76" t="s">
        <v>144</v>
      </c>
      <c r="B8" s="76" t="s">
        <v>145</v>
      </c>
      <c r="C8" s="77">
        <v>1470924</v>
      </c>
      <c r="D8" s="77">
        <v>1470924</v>
      </c>
      <c r="E8" s="77"/>
    </row>
    <row r="9" ht="25.5" customHeight="1" spans="1:5">
      <c r="A9" s="78" t="s">
        <v>146</v>
      </c>
      <c r="B9" s="62" t="s">
        <v>147</v>
      </c>
      <c r="C9" s="63">
        <v>883404</v>
      </c>
      <c r="D9" s="63">
        <v>883404</v>
      </c>
      <c r="E9" s="63"/>
    </row>
    <row r="10" ht="25.5" customHeight="1" spans="1:5">
      <c r="A10" s="78" t="s">
        <v>148</v>
      </c>
      <c r="B10" s="62" t="s">
        <v>149</v>
      </c>
      <c r="C10" s="63">
        <v>570720</v>
      </c>
      <c r="D10" s="63">
        <v>570720</v>
      </c>
      <c r="E10" s="63"/>
    </row>
    <row r="11" ht="25.5" customHeight="1" spans="1:5">
      <c r="A11" s="78" t="s">
        <v>150</v>
      </c>
      <c r="B11" s="62" t="s">
        <v>151</v>
      </c>
      <c r="C11" s="63">
        <v>16800</v>
      </c>
      <c r="D11" s="63">
        <v>16800</v>
      </c>
      <c r="E11" s="63"/>
    </row>
    <row r="12" ht="25.5" customHeight="1" spans="1:5">
      <c r="A12" s="76" t="s">
        <v>152</v>
      </c>
      <c r="B12" s="76" t="s">
        <v>153</v>
      </c>
      <c r="C12" s="77">
        <v>287540</v>
      </c>
      <c r="D12" s="77"/>
      <c r="E12" s="77">
        <v>287540</v>
      </c>
    </row>
    <row r="13" ht="25.5" customHeight="1" spans="1:5">
      <c r="A13" s="78" t="s">
        <v>154</v>
      </c>
      <c r="B13" s="62" t="s">
        <v>155</v>
      </c>
      <c r="C13" s="63">
        <v>37800</v>
      </c>
      <c r="D13" s="63"/>
      <c r="E13" s="63">
        <v>37800</v>
      </c>
    </row>
    <row r="14" ht="25.5" customHeight="1" spans="1:5">
      <c r="A14" s="78" t="s">
        <v>156</v>
      </c>
      <c r="B14" s="62" t="s">
        <v>157</v>
      </c>
      <c r="C14" s="63">
        <v>6300</v>
      </c>
      <c r="D14" s="63"/>
      <c r="E14" s="63">
        <v>6300</v>
      </c>
    </row>
    <row r="15" ht="25.5" customHeight="1" spans="1:5">
      <c r="A15" s="78" t="s">
        <v>158</v>
      </c>
      <c r="B15" s="62" t="s">
        <v>159</v>
      </c>
      <c r="C15" s="63">
        <v>2800</v>
      </c>
      <c r="D15" s="63"/>
      <c r="E15" s="63">
        <v>4200</v>
      </c>
    </row>
    <row r="16" ht="25.5" customHeight="1" spans="1:5">
      <c r="A16" s="78" t="s">
        <v>160</v>
      </c>
      <c r="B16" s="62" t="s">
        <v>161</v>
      </c>
      <c r="C16" s="63">
        <v>29400</v>
      </c>
      <c r="D16" s="63"/>
      <c r="E16" s="63">
        <v>29400</v>
      </c>
    </row>
    <row r="17" ht="25.5" customHeight="1" spans="1:5">
      <c r="A17" s="78" t="s">
        <v>162</v>
      </c>
      <c r="B17" s="62" t="s">
        <v>163</v>
      </c>
      <c r="C17" s="63">
        <v>28866</v>
      </c>
      <c r="D17" s="63"/>
      <c r="E17" s="63">
        <v>28866</v>
      </c>
    </row>
    <row r="18" ht="25.5" customHeight="1" spans="1:5">
      <c r="A18" s="78" t="s">
        <v>164</v>
      </c>
      <c r="B18" s="62" t="s">
        <v>165</v>
      </c>
      <c r="C18" s="63">
        <v>50474</v>
      </c>
      <c r="D18" s="63"/>
      <c r="E18" s="63">
        <v>50474</v>
      </c>
    </row>
    <row r="19" ht="25.5" customHeight="1" spans="1:5">
      <c r="A19" s="78" t="s">
        <v>166</v>
      </c>
      <c r="B19" s="62" t="s">
        <v>167</v>
      </c>
      <c r="C19" s="63">
        <v>130500</v>
      </c>
      <c r="D19" s="63"/>
      <c r="E19" s="63">
        <v>130500</v>
      </c>
    </row>
    <row r="20" ht="25.5" customHeight="1" spans="1:5">
      <c r="A20" s="79">
        <v>303</v>
      </c>
      <c r="B20" s="60" t="s">
        <v>168</v>
      </c>
      <c r="C20" s="77">
        <v>304939</v>
      </c>
      <c r="D20" s="77">
        <v>304939</v>
      </c>
      <c r="E20" s="63"/>
    </row>
    <row r="21" ht="25.5" customHeight="1" spans="1:5">
      <c r="A21" s="78">
        <v>30301</v>
      </c>
      <c r="B21" s="78" t="s">
        <v>169</v>
      </c>
      <c r="C21" s="63">
        <v>122479</v>
      </c>
      <c r="D21" s="63">
        <v>122479</v>
      </c>
      <c r="E21" s="63"/>
    </row>
    <row r="22" ht="25.5" customHeight="1" spans="1:5">
      <c r="A22" s="78">
        <v>30302</v>
      </c>
      <c r="B22" s="78" t="s">
        <v>170</v>
      </c>
      <c r="C22" s="63">
        <v>120370</v>
      </c>
      <c r="D22" s="63">
        <v>120370</v>
      </c>
      <c r="E22" s="63"/>
    </row>
    <row r="23" ht="25.5" customHeight="1" spans="1:5">
      <c r="A23" s="78">
        <v>30303</v>
      </c>
      <c r="B23" s="78" t="s">
        <v>171</v>
      </c>
      <c r="C23" s="63">
        <v>26460</v>
      </c>
      <c r="D23" s="63">
        <v>26460</v>
      </c>
      <c r="E23" s="63"/>
    </row>
    <row r="24" ht="25.5" customHeight="1" spans="1:5">
      <c r="A24" s="78">
        <v>30305</v>
      </c>
      <c r="B24" s="78" t="s">
        <v>172</v>
      </c>
      <c r="C24" s="63">
        <v>35280</v>
      </c>
      <c r="D24" s="63">
        <v>35280</v>
      </c>
      <c r="E24" s="63"/>
    </row>
    <row r="25" ht="25.5" customHeight="1" spans="1:5">
      <c r="A25" s="78">
        <v>30307</v>
      </c>
      <c r="B25" s="78" t="s">
        <v>173</v>
      </c>
      <c r="C25" s="63">
        <v>350</v>
      </c>
      <c r="D25" s="63">
        <v>350</v>
      </c>
      <c r="E25" s="63"/>
    </row>
    <row r="26" ht="25.5" customHeight="1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范楷</cp:lastModifiedBy>
  <dcterms:created xsi:type="dcterms:W3CDTF">2018-01-17T04:55:00Z</dcterms:created>
  <cp:lastPrinted>2019-02-14T01:19:00Z</cp:lastPrinted>
  <dcterms:modified xsi:type="dcterms:W3CDTF">2023-05-16T02:41:35Z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