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 activeTab="1"/>
  </bookViews>
  <sheets>
    <sheet name="封面" sheetId="1" r:id="rId1"/>
    <sheet name="目录" sheetId="20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7" r:id="rId14"/>
    <sheet name="表13" sheetId="18" r:id="rId15"/>
    <sheet name="表14" sheetId="19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<sst xmlns="http://schemas.openxmlformats.org/spreadsheetml/2006/main" count="417" uniqueCount="313">
  <si>
    <t>单位代码：</t>
  </si>
  <si>
    <t>单位名称：</t>
  </si>
  <si>
    <t>宁县工业和信息化局</t>
  </si>
  <si>
    <t>部门预算公开表</t>
  </si>
  <si>
    <t xml:space="preserve">     </t>
  </si>
  <si>
    <t>编制日期：</t>
  </si>
  <si>
    <t>部门领导：</t>
  </si>
  <si>
    <t>巴汪峰</t>
  </si>
  <si>
    <t>财务负责人：</t>
  </si>
  <si>
    <t>熊自清</t>
  </si>
  <si>
    <t>制表人：</t>
  </si>
  <si>
    <t>范楷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</si>
  <si>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</si>
  <si>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</si>
  <si>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</si>
  <si>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</si>
  <si>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</si>
  <si>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</si>
  <si>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</si>
  <si>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</si>
  <si>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</si>
  <si>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</si>
  <si>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</si>
  <si>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</si>
  <si>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</si>
  <si>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</si>
  <si>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</si>
  <si>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</si>
  <si>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</si>
  <si>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</si>
  <si>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</si>
  <si>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</si>
  <si>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</si>
  <si>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</si>
  <si>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r>
      <t>（１</t>
    </r>
    <r>
      <rPr>
        <b/>
        <u/>
        <sz val="11"/>
        <color rgb="FF0000FF"/>
        <rFont val="SimSun"/>
        <charset val="134"/>
      </rPr>
      <t>2</t>
    </r>
    <r>
      <rPr>
        <b/>
        <u/>
        <sz val="10"/>
        <color rgb="FF0000FF"/>
        <rFont val="SimSun"/>
        <charset val="134"/>
      </rPr>
      <t>）国有资本经营预算支出情况表</t>
    </r>
  </si>
  <si>
    <r>
      <t>（１</t>
    </r>
    <r>
      <rPr>
        <b/>
        <u/>
        <sz val="11"/>
        <color rgb="FF0000FF"/>
        <rFont val="SimSun"/>
        <charset val="134"/>
      </rPr>
      <t>3</t>
    </r>
    <r>
      <rPr>
        <b/>
        <u/>
        <sz val="10"/>
        <color rgb="FF0000FF"/>
        <rFont val="SimSun"/>
        <charset val="134"/>
      </rPr>
      <t>）部门（单位）整体支出绩效目标表</t>
    </r>
  </si>
  <si>
    <r>
      <t>（１</t>
    </r>
    <r>
      <rPr>
        <b/>
        <u/>
        <sz val="11"/>
        <color rgb="FF0000FF"/>
        <rFont val="SimSun"/>
        <charset val="134"/>
      </rPr>
      <t>4</t>
    </r>
    <r>
      <rPr>
        <b/>
        <u/>
        <sz val="10"/>
        <color rgb="FF0000FF"/>
        <rFont val="SimSun"/>
        <charset val="134"/>
      </rPr>
      <t>）项目支出绩效目标表</t>
    </r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</si>
  <si>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</si>
  <si>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</si>
  <si>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</si>
  <si>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</si>
  <si>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</si>
  <si>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</si>
  <si>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</si>
  <si>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</si>
  <si>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</si>
  <si>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</si>
  <si>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</si>
  <si>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</si>
  <si>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</si>
  <si>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</si>
  <si>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</si>
  <si>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</si>
  <si>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</si>
  <si>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</si>
  <si>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</si>
  <si>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</si>
  <si>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</si>
  <si>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</si>
  <si>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</si>
  <si>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</si>
  <si>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</si>
  <si>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</si>
  <si>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</si>
  <si>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</si>
  <si>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</si>
  <si>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</si>
  <si>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</si>
  <si>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</si>
  <si>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</si>
  <si>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</si>
  <si>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</si>
  <si>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</si>
  <si>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</si>
  <si>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</si>
  <si>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</si>
  <si>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</si>
  <si>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</si>
  <si>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</si>
  <si>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</si>
  <si>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</si>
  <si>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</si>
  <si>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</si>
  <si>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</si>
  <si>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</si>
  <si>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</si>
  <si>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</si>
  <si>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</si>
  <si>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</si>
  <si>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</si>
  <si>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</si>
  <si>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</si>
  <si>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</si>
  <si>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</si>
  <si>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</si>
  <si>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</si>
  <si>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</si>
  <si>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</si>
  <si>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</si>
  <si>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</si>
  <si>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</si>
  <si>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</si>
  <si>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</si>
  <si>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</si>
  <si>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</si>
  <si>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</si>
  <si>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</si>
  <si>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</si>
  <si>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</si>
  <si>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</si>
  <si>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</si>
  <si>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</si>
  <si>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</si>
  <si>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</si>
  <si>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</si>
  <si>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</si>
  <si>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</si>
  <si>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</si>
  <si>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</si>
  <si>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</si>
  <si>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215</t>
  </si>
  <si>
    <t>资源勘探工业信息等支出</t>
  </si>
  <si>
    <t>21505</t>
  </si>
  <si>
    <t>工业和信息产业监管</t>
  </si>
  <si>
    <t>2150501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</si>
  <si>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</si>
  <si>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</si>
  <si>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</si>
  <si>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</si>
  <si>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</si>
  <si>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</si>
  <si>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</si>
  <si>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</si>
  <si>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</si>
  <si>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</si>
  <si>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</si>
  <si>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</si>
  <si>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</si>
  <si>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</si>
  <si>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</si>
  <si>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</si>
  <si>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</si>
  <si>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</si>
  <si>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</si>
  <si>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</si>
  <si>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</si>
  <si>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</si>
  <si>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</si>
  <si>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</si>
  <si>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</si>
  <si>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</si>
  <si>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</si>
  <si>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</si>
  <si>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</si>
  <si>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</si>
  <si>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</si>
  <si>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</si>
  <si>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</si>
  <si>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</si>
  <si>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</si>
  <si>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</si>
  <si>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</si>
  <si>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</si>
  <si>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</si>
  <si>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</si>
  <si>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</si>
  <si>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</si>
  <si>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</si>
  <si>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</si>
  <si>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</si>
  <si>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</si>
  <si>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</si>
  <si>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</si>
  <si>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</si>
  <si>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</si>
  <si>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</si>
  <si>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</si>
  <si>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</si>
  <si>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</si>
  <si>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</si>
  <si>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</si>
  <si>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</si>
  <si>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</si>
  <si>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</si>
  <si>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</si>
  <si>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</si>
  <si>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</si>
  <si>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</si>
  <si>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</si>
  <si>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</si>
  <si>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</si>
  <si>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</si>
  <si>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</si>
  <si>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</si>
  <si>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</si>
  <si>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</si>
  <si>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</si>
  <si>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</si>
  <si>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</si>
  <si>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</si>
  <si>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绩效工资</t>
  </si>
  <si>
    <t>30110</t>
  </si>
  <si>
    <t>职工基本医疗保险缴费</t>
  </si>
  <si>
    <t>其他社会保障缴费</t>
  </si>
  <si>
    <t>商品和服务支出</t>
  </si>
  <si>
    <t>办公费</t>
  </si>
  <si>
    <t>印刷费</t>
  </si>
  <si>
    <t>邮电费</t>
  </si>
  <si>
    <t>差旅费</t>
  </si>
  <si>
    <t>工会经费</t>
  </si>
  <si>
    <t>福利费</t>
  </si>
  <si>
    <t>其他交通费用</t>
  </si>
  <si>
    <t>对个人和家庭的补助</t>
  </si>
  <si>
    <t>退休费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</si>
  <si>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</si>
  <si>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</si>
  <si>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</si>
  <si>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</si>
  <si>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</si>
  <si>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</si>
  <si>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</si>
  <si>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</si>
  <si>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</si>
  <si>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</si>
  <si>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</si>
  <si>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</si>
  <si>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</si>
  <si>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</si>
  <si>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</si>
  <si>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</si>
  <si>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</si>
  <si>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</si>
  <si>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</si>
  <si>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</si>
  <si>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</si>
  <si>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</si>
  <si>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</si>
  <si>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</si>
  <si>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</si>
  <si>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</si>
  <si>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</si>
  <si>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</si>
  <si>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</si>
  <si>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</si>
  <si>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</si>
  <si>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</si>
  <si>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</si>
  <si>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</si>
  <si>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</si>
  <si>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r>
      <rPr>
        <sz val="9"/>
        <color rgb="FF000000"/>
        <rFont val="方正书宋_GBK"/>
        <charset val="1"/>
      </rPr>
      <t>宁办字【2019】</t>
    </r>
    <r>
      <rPr>
        <sz val="9"/>
        <color rgb="FF000000"/>
        <rFont val="Calibri"/>
        <charset val="1"/>
      </rPr>
      <t>42</t>
    </r>
    <r>
      <rPr>
        <sz val="9"/>
        <color rgb="FF000000"/>
        <rFont val="方正书宋_GBK"/>
        <charset val="1"/>
      </rPr>
      <t>号</t>
    </r>
    <r>
      <rPr>
        <sz val="9"/>
        <color rgb="FF000000"/>
        <rFont val="Calibri"/>
        <charset val="1"/>
      </rPr>
      <t>—</t>
    </r>
    <r>
      <rPr>
        <sz val="9"/>
        <color rgb="FF000000"/>
        <rFont val="方正书宋_GBK"/>
        <charset val="1"/>
      </rPr>
      <t>中共宁县县委办公室 宁县人民政府办公室关于印发《宁县工业和信息化局职能配置、内设机构和人员编制规定》的通知</t>
    </r>
  </si>
  <si>
    <t>职能概述</t>
  </si>
  <si>
    <t>贯彻落实国家和省市县关于工业和信息化法律法规和政策，制定全县新型工业化发展战略和政策、协调解决新型工业化进程中重大问题，拟定并组织实施全县工业、信息化发展战略和政策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</si>
  <si>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</si>
  <si>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</si>
  <si>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</si>
  <si>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</si>
  <si>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</si>
  <si>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</si>
  <si>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</si>
  <si>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办公室、企业建设股、信息建设股、项目与创新股、资源利用股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</si>
  <si>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</si>
  <si>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</si>
  <si>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</si>
  <si>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</si>
  <si>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</si>
  <si>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</si>
  <si>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建全了财务管理制度，会议管理制度，公文办理制度、工作督办制度、保密制度、三重一大集体决策制度等，进一步提高了工作效率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</si>
  <si>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</si>
  <si>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</si>
  <si>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</si>
  <si>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</si>
  <si>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</si>
  <si>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</si>
  <si>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</si>
  <si>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</si>
  <si>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</si>
  <si>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</si>
  <si>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</si>
  <si>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</si>
  <si>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</si>
  <si>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</si>
  <si>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</si>
  <si>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</si>
  <si>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</si>
  <si>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</si>
  <si>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</si>
  <si>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</si>
  <si>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</si>
  <si>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</si>
  <si>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新增规模以上企业</t>
  </si>
  <si>
    <r>
      <rPr>
        <b/>
        <sz val="9"/>
        <color rgb="FF000000"/>
        <rFont val="Calibri"/>
        <charset val="1"/>
      </rPr>
      <t>3</t>
    </r>
    <r>
      <rPr>
        <b/>
        <sz val="9"/>
        <color rgb="FF000000"/>
        <rFont val="方正书宋_GBK"/>
        <charset val="1"/>
      </rPr>
      <t>户</t>
    </r>
  </si>
  <si>
    <t>效益指标</t>
  </si>
  <si>
    <t>社会效益指标</t>
  </si>
  <si>
    <t>工业经济运行平稳</t>
  </si>
  <si>
    <t>满意度指标</t>
  </si>
  <si>
    <t>服务对象满意度指标</t>
  </si>
  <si>
    <t>规上企业满意度</t>
  </si>
  <si>
    <t>≥95%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</si>
  <si>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</si>
  <si>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</si>
  <si>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</si>
  <si>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</si>
  <si>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</si>
  <si>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</si>
  <si>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</si>
  <si>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</si>
  <si>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</si>
  <si>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t>项目资金(万元)</t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</si>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</sst>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7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方正书宋_GBK"/>
      <charset val="1"/>
    </font>
    <font>
      <b/>
      <sz val="9"/>
      <color indexed="8"/>
      <name val="Calibri"/>
      <charset val="1"/>
    </font>
    <font>
      <sz val="9"/>
      <color rgb="FF000000"/>
      <name val="方正书宋_GBK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b/>
      <sz val="9"/>
      <color rgb="FF000000"/>
      <name val="Calibri"/>
      <charset val="1"/>
    </font>
    <font>
      <b/>
      <sz val="9"/>
      <color rgb="FF000000"/>
      <name val="东文宋体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"/>
      <scheme val="minor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11"/>
      <color rgb="FF0000FF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3" fillId="15" borderId="7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7" fillId="21" borderId="10" applyNumberFormat="0" applyFont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6" fillId="3" borderId="4" applyNumberFormat="0" applyAlignment="0" applyProtection="0">
      <alignment vertical="center"/>
    </xf>
    <xf numFmtId="0" fontId="55" fillId="3" borderId="7" applyNumberFormat="0" applyAlignment="0" applyProtection="0">
      <alignment vertical="center"/>
    </xf>
    <xf numFmtId="0" fontId="54" fillId="29" borderId="11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6" fillId="0" borderId="0"/>
  </cellStyleXfs>
  <cellXfs count="11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right" vertical="center" wrapText="1"/>
    </xf>
    <xf numFmtId="0" fontId="16" fillId="0" borderId="0" xfId="0" applyFont="1" applyFill="1" applyAlignment="1"/>
    <xf numFmtId="0" fontId="17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176" fontId="22" fillId="0" borderId="1" xfId="0" applyNumberFormat="1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/>
    <xf numFmtId="0" fontId="15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49" fontId="24" fillId="0" borderId="1" xfId="0" applyNumberFormat="1" applyFont="1" applyFill="1" applyBorder="1" applyAlignment="1" applyProtection="1">
      <alignment horizontal="left" vertical="center" wrapText="1"/>
    </xf>
    <xf numFmtId="49" fontId="24" fillId="0" borderId="1" xfId="0" applyNumberFormat="1" applyFont="1" applyFill="1" applyBorder="1" applyAlignment="1" applyProtection="1">
      <alignment horizontal="center" vertical="center"/>
    </xf>
    <xf numFmtId="0" fontId="25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left" vertical="center"/>
    </xf>
    <xf numFmtId="49" fontId="20" fillId="0" borderId="1" xfId="0" applyNumberFormat="1" applyFont="1" applyFill="1" applyBorder="1" applyAlignment="1" applyProtection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27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4" fontId="27" fillId="0" borderId="1" xfId="0" applyNumberFormat="1" applyFont="1" applyBorder="1" applyAlignment="1">
      <alignment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4" fontId="27" fillId="2" borderId="1" xfId="0" applyNumberFormat="1" applyFont="1" applyFill="1" applyBorder="1" applyAlignment="1">
      <alignment horizontal="right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4" fontId="27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4" fontId="27" fillId="2" borderId="1" xfId="0" applyNumberFormat="1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right" vertical="center" wrapText="1"/>
    </xf>
    <xf numFmtId="0" fontId="27" fillId="0" borderId="2" xfId="0" applyFont="1" applyBorder="1" applyAlignment="1">
      <alignment horizontal="left" vertical="center" wrapText="1"/>
    </xf>
    <xf numFmtId="4" fontId="27" fillId="0" borderId="2" xfId="0" applyNumberFormat="1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177" fontId="15" fillId="0" borderId="2" xfId="0" applyNumberFormat="1" applyFont="1" applyBorder="1" applyAlignment="1">
      <alignment horizontal="right" vertical="center" wrapText="1"/>
    </xf>
    <xf numFmtId="177" fontId="28" fillId="0" borderId="2" xfId="0" applyNumberFormat="1" applyFont="1" applyBorder="1" applyAlignment="1">
      <alignment horizontal="right" vertical="center" wrapText="1"/>
    </xf>
    <xf numFmtId="0" fontId="28" fillId="0" borderId="2" xfId="0" applyNumberFormat="1" applyFont="1" applyBorder="1" applyAlignment="1">
      <alignment horizontal="right" vertical="center" wrapText="1"/>
    </xf>
    <xf numFmtId="4" fontId="15" fillId="0" borderId="2" xfId="0" applyNumberFormat="1" applyFont="1" applyBorder="1" applyAlignment="1">
      <alignment vertical="center" wrapText="1"/>
    </xf>
    <xf numFmtId="0" fontId="15" fillId="0" borderId="2" xfId="0" applyNumberFormat="1" applyFont="1" applyBorder="1" applyAlignment="1">
      <alignment horizontal="right" vertical="center" wrapText="1"/>
    </xf>
    <xf numFmtId="177" fontId="27" fillId="0" borderId="2" xfId="0" applyNumberFormat="1" applyFont="1" applyBorder="1" applyAlignment="1">
      <alignment vertical="center" wrapText="1"/>
    </xf>
    <xf numFmtId="177" fontId="27" fillId="0" borderId="2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0" fillId="0" borderId="0" xfId="0" applyFont="1" applyFill="1" applyBorder="1" applyAlignment="1" applyProtection="1">
      <alignment vertical="center"/>
    </xf>
    <xf numFmtId="0" fontId="20" fillId="0" borderId="1" xfId="49" applyFont="1" applyFill="1" applyBorder="1" applyAlignment="1" applyProtection="1">
      <alignment vertical="center"/>
    </xf>
    <xf numFmtId="178" fontId="20" fillId="0" borderId="1" xfId="0" applyNumberFormat="1" applyFont="1" applyFill="1" applyBorder="1" applyAlignment="1" applyProtection="1">
      <alignment horizontal="right" vertical="center"/>
    </xf>
    <xf numFmtId="178" fontId="29" fillId="0" borderId="1" xfId="0" applyNumberFormat="1" applyFont="1" applyFill="1" applyBorder="1" applyAlignment="1">
      <alignment horizontal="right" vertical="center"/>
    </xf>
    <xf numFmtId="0" fontId="20" fillId="0" borderId="1" xfId="49" applyFont="1" applyBorder="1" applyAlignment="1" applyProtection="1">
      <alignment vertical="center"/>
    </xf>
    <xf numFmtId="0" fontId="24" fillId="0" borderId="1" xfId="49" applyFont="1" applyFill="1" applyBorder="1" applyAlignment="1" applyProtection="1">
      <alignment horizontal="center" vertical="center"/>
    </xf>
    <xf numFmtId="178" fontId="24" fillId="0" borderId="1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  <xf numFmtId="0" fontId="13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4" fontId="13" fillId="0" borderId="2" xfId="0" applyNumberFormat="1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4" fontId="31" fillId="0" borderId="2" xfId="0" applyNumberFormat="1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0" fontId="33" fillId="0" borderId="2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vertical="center" wrapText="1"/>
    </xf>
    <xf numFmtId="0" fontId="33" fillId="0" borderId="3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33" fillId="0" borderId="1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right" vertical="center" wrapText="1"/>
    </xf>
    <xf numFmtId="179" fontId="15" fillId="0" borderId="0" xfId="0" applyNumberFormat="1" applyFont="1" applyBorder="1" applyAlignment="1">
      <alignment vertical="center" wrapText="1"/>
    </xf>
    <xf numFmtId="0" fontId="35" fillId="0" borderId="0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H4" sqref="H4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10.875" customWidth="1"/>
    <col min="7" max="7" width="11.5083333333333" customWidth="1"/>
    <col min="8" max="11" width="9.76666666666667" customWidth="1"/>
  </cols>
  <sheetData>
    <row r="1" ht="14.3" customHeight="1" spans="1:1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ht="14.3" customHeight="1" spans="1:1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22.75" customHeight="1" spans="1:11">
      <c r="A3" s="24"/>
      <c r="B3" s="24" t="s">
        <v>0</v>
      </c>
      <c r="C3" s="113">
        <v>413001</v>
      </c>
      <c r="D3" s="113"/>
      <c r="E3" s="24"/>
      <c r="F3" s="24"/>
      <c r="G3" s="24"/>
      <c r="H3" s="24"/>
      <c r="I3" s="24"/>
      <c r="J3" s="24"/>
      <c r="K3" s="24"/>
    </row>
    <row r="4" ht="22.75" customHeight="1" spans="1:11">
      <c r="A4" s="24"/>
      <c r="B4" s="24" t="s">
        <v>1</v>
      </c>
      <c r="C4" s="24" t="s">
        <v>2</v>
      </c>
      <c r="D4" s="24"/>
      <c r="E4" s="24"/>
      <c r="F4" s="24"/>
      <c r="G4" s="24"/>
      <c r="H4" s="24"/>
      <c r="I4" s="24"/>
      <c r="J4" s="24"/>
      <c r="K4" s="24"/>
    </row>
    <row r="5" ht="14.3" customHeight="1" spans="1:1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ht="78.55" customHeight="1" spans="1:11">
      <c r="A6" s="22"/>
      <c r="B6" s="114" t="s">
        <v>3</v>
      </c>
      <c r="C6" s="114"/>
      <c r="D6" s="114"/>
      <c r="E6" s="114"/>
      <c r="F6" s="114"/>
      <c r="G6" s="114"/>
      <c r="H6" s="114"/>
      <c r="I6" s="114"/>
      <c r="J6" s="114"/>
      <c r="K6" s="114"/>
    </row>
    <row r="7" ht="22.75" customHeight="1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ht="22.75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ht="22.75" customHeight="1" spans="1:1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ht="22.75" customHeight="1" spans="1:11">
      <c r="A10" s="24"/>
      <c r="B10" s="24" t="s">
        <v>4</v>
      </c>
      <c r="C10" s="24"/>
      <c r="F10" s="115" t="s">
        <v>5</v>
      </c>
      <c r="G10" s="116"/>
      <c r="H10" s="24"/>
      <c r="I10" s="24"/>
      <c r="J10" s="24"/>
      <c r="K10" s="24"/>
    </row>
    <row r="11" ht="22.75" customHeight="1" spans="1:1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ht="22.75" customHeight="1" spans="1:11">
      <c r="A12" s="24"/>
      <c r="B12" s="115" t="s">
        <v>6</v>
      </c>
      <c r="C12" s="117" t="s">
        <v>7</v>
      </c>
      <c r="D12" s="24"/>
      <c r="E12" s="115" t="s">
        <v>8</v>
      </c>
      <c r="F12" s="22" t="s">
        <v>9</v>
      </c>
      <c r="G12" s="24"/>
      <c r="H12" s="115" t="s">
        <v>10</v>
      </c>
      <c r="I12" s="22" t="s">
        <v>11</v>
      </c>
      <c r="J12" s="24"/>
      <c r="K12" s="24"/>
    </row>
    <row r="13" ht="14.3" customHeight="1" spans="1:11">
      <c r="A13" s="22"/>
      <c r="B13" s="22"/>
      <c r="C13" s="22" t="s">
        <v>12</v>
      </c>
      <c r="D13" s="22"/>
      <c r="E13" s="22"/>
      <c r="F13" s="22"/>
      <c r="G13" s="22"/>
      <c r="H13" s="22"/>
      <c r="I13" s="22"/>
      <c r="J13" s="22"/>
      <c r="K13" s="22"/>
    </row>
    <row r="14" ht="14.3" customHeight="1" spans="1:1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ht="14.3" customHeight="1" spans="1:1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</row>
  </sheetData>
  <mergeCells count="3">
    <mergeCell ref="C3:D3"/>
    <mergeCell ref="C4:E4"/>
    <mergeCell ref="B6:K6"/>
  </mergeCells>
  <printOptions horizontalCentered="1" vertic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D27" sqref="D27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22"/>
      <c r="B1" s="22"/>
      <c r="C1" s="22"/>
      <c r="D1" s="22"/>
      <c r="E1" s="22"/>
      <c r="F1" s="22"/>
      <c r="G1" s="22"/>
      <c r="H1" s="22"/>
    </row>
    <row r="2" ht="39.85" customHeight="1" spans="1:8">
      <c r="A2" s="50" t="s">
        <v>215</v>
      </c>
      <c r="B2" s="50"/>
      <c r="C2" s="50"/>
      <c r="D2" s="50"/>
      <c r="E2" s="50"/>
      <c r="F2" s="50"/>
      <c r="G2" s="50"/>
      <c r="H2" s="50"/>
    </row>
    <row r="3" ht="22.75" customHeight="1" spans="1:8">
      <c r="A3" s="22"/>
      <c r="B3" s="22"/>
      <c r="C3" s="22"/>
      <c r="D3" s="22"/>
      <c r="E3" s="22"/>
      <c r="F3" s="22"/>
      <c r="G3" s="22"/>
      <c r="H3" s="51" t="s">
        <v>38</v>
      </c>
    </row>
    <row r="4" ht="22.75" customHeight="1" spans="1:8">
      <c r="A4" s="26" t="s">
        <v>180</v>
      </c>
      <c r="B4" s="26" t="s">
        <v>216</v>
      </c>
      <c r="C4" s="26"/>
      <c r="D4" s="26"/>
      <c r="E4" s="26"/>
      <c r="F4" s="26"/>
      <c r="G4" s="26" t="s">
        <v>217</v>
      </c>
      <c r="H4" s="26" t="s">
        <v>218</v>
      </c>
    </row>
    <row r="5" ht="22.75" customHeight="1" spans="1:8">
      <c r="A5" s="26"/>
      <c r="B5" s="26" t="s">
        <v>119</v>
      </c>
      <c r="C5" s="26" t="s">
        <v>219</v>
      </c>
      <c r="D5" s="26" t="s">
        <v>220</v>
      </c>
      <c r="E5" s="26" t="s">
        <v>221</v>
      </c>
      <c r="F5" s="26"/>
      <c r="G5" s="26"/>
      <c r="H5" s="26"/>
    </row>
    <row r="6" ht="22.75" customHeight="1" spans="1:8">
      <c r="A6" s="26"/>
      <c r="B6" s="26"/>
      <c r="C6" s="26"/>
      <c r="D6" s="26"/>
      <c r="E6" s="26" t="s">
        <v>222</v>
      </c>
      <c r="F6" s="26" t="s">
        <v>223</v>
      </c>
      <c r="G6" s="26"/>
      <c r="H6" s="26"/>
    </row>
    <row r="7" ht="22.75" customHeight="1" spans="1:8">
      <c r="A7" s="52" t="s">
        <v>119</v>
      </c>
      <c r="B7" s="53"/>
      <c r="C7" s="53"/>
      <c r="D7" s="53"/>
      <c r="E7" s="53"/>
      <c r="F7" s="53"/>
      <c r="G7" s="53"/>
      <c r="H7" s="53"/>
    </row>
    <row r="8" ht="22.75" customHeight="1" spans="1:8">
      <c r="A8" s="52"/>
      <c r="B8" s="53"/>
      <c r="C8" s="53"/>
      <c r="D8" s="53"/>
      <c r="E8" s="53"/>
      <c r="F8" s="53"/>
      <c r="G8" s="53"/>
      <c r="H8" s="53"/>
    </row>
    <row r="9" ht="22.75" customHeight="1" spans="1:8">
      <c r="A9" s="27"/>
      <c r="B9" s="28"/>
      <c r="C9" s="28"/>
      <c r="D9" s="28"/>
      <c r="E9" s="28"/>
      <c r="F9" s="28"/>
      <c r="G9" s="28"/>
      <c r="H9" s="28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9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H10" sqref="H10"/>
    </sheetView>
  </sheetViews>
  <sheetFormatPr defaultColWidth="10" defaultRowHeight="15"/>
  <cols>
    <col min="1" max="1" width="9.76666666666667" customWidth="1"/>
    <col min="2" max="2" width="12" style="30" customWidth="1"/>
    <col min="3" max="3" width="24.375" style="30" customWidth="1"/>
    <col min="4" max="4" width="12.125" customWidth="1"/>
    <col min="5" max="5" width="12" customWidth="1"/>
    <col min="6" max="6" width="12.5" customWidth="1"/>
    <col min="7" max="11" width="9.76666666666667" customWidth="1"/>
  </cols>
  <sheetData>
    <row r="1" ht="14.3" customHeight="1" spans="1:11">
      <c r="A1" s="22"/>
      <c r="B1" s="38"/>
      <c r="C1" s="39"/>
      <c r="D1" s="22"/>
      <c r="E1" s="22"/>
      <c r="F1" s="22"/>
      <c r="G1" s="22"/>
      <c r="H1" s="22"/>
      <c r="I1" s="22"/>
      <c r="J1" s="22"/>
      <c r="K1" s="22"/>
    </row>
    <row r="2" ht="39.85" customHeight="1" spans="1:11">
      <c r="A2" s="23" t="s">
        <v>224</v>
      </c>
      <c r="B2" s="32"/>
      <c r="C2" s="32"/>
      <c r="D2" s="23"/>
      <c r="E2" s="23"/>
      <c r="F2" s="23"/>
      <c r="G2" s="22"/>
      <c r="H2" s="22"/>
      <c r="I2" s="22"/>
      <c r="J2" s="22"/>
      <c r="K2" s="22"/>
    </row>
    <row r="3" ht="22.75" customHeight="1" spans="1:11">
      <c r="A3" s="24"/>
      <c r="D3" s="24"/>
      <c r="E3" s="24"/>
      <c r="F3" s="24" t="s">
        <v>38</v>
      </c>
      <c r="G3" s="22"/>
      <c r="H3" s="22"/>
      <c r="I3" s="22"/>
      <c r="J3" s="22"/>
      <c r="K3" s="22"/>
    </row>
    <row r="4" ht="22.75" customHeight="1" spans="1:11">
      <c r="A4" s="40" t="s">
        <v>225</v>
      </c>
      <c r="B4" s="41" t="s">
        <v>226</v>
      </c>
      <c r="C4" s="42" t="s">
        <v>227</v>
      </c>
      <c r="D4" s="40" t="s">
        <v>119</v>
      </c>
      <c r="E4" s="40" t="s">
        <v>116</v>
      </c>
      <c r="F4" s="40" t="s">
        <v>117</v>
      </c>
      <c r="G4" s="22"/>
      <c r="H4" s="22"/>
      <c r="I4" s="22"/>
      <c r="J4" s="22"/>
      <c r="K4" s="22"/>
    </row>
    <row r="5" ht="28" customHeight="1" spans="1:11">
      <c r="A5" s="40"/>
      <c r="B5" s="43"/>
      <c r="C5" s="44" t="s">
        <v>119</v>
      </c>
      <c r="D5" s="45">
        <v>309230.73</v>
      </c>
      <c r="E5" s="45">
        <v>309230.73</v>
      </c>
      <c r="F5" s="46"/>
      <c r="G5" s="24"/>
      <c r="H5" s="24"/>
      <c r="I5" s="24"/>
      <c r="J5" s="24"/>
      <c r="K5" s="24"/>
    </row>
    <row r="6" ht="28" customHeight="1" spans="1:6">
      <c r="A6" s="47">
        <v>1</v>
      </c>
      <c r="B6" s="48">
        <v>302</v>
      </c>
      <c r="C6" s="45" t="s">
        <v>204</v>
      </c>
      <c r="D6" s="45">
        <v>309230.73</v>
      </c>
      <c r="E6" s="45">
        <v>309230.73</v>
      </c>
      <c r="F6" s="21"/>
    </row>
    <row r="7" ht="28" customHeight="1" spans="1:6">
      <c r="A7" s="47">
        <v>2</v>
      </c>
      <c r="B7" s="48">
        <v>30201</v>
      </c>
      <c r="C7" s="21" t="s">
        <v>205</v>
      </c>
      <c r="D7" s="21">
        <v>50000</v>
      </c>
      <c r="E7" s="21">
        <v>50000</v>
      </c>
      <c r="F7" s="21"/>
    </row>
    <row r="8" ht="28" customHeight="1" spans="1:6">
      <c r="A8" s="47">
        <v>3</v>
      </c>
      <c r="B8" s="48">
        <v>30202</v>
      </c>
      <c r="C8" s="21" t="s">
        <v>206</v>
      </c>
      <c r="D8" s="21">
        <v>20000</v>
      </c>
      <c r="E8" s="21">
        <v>20000</v>
      </c>
      <c r="F8" s="21"/>
    </row>
    <row r="9" ht="28" customHeight="1" spans="1:6">
      <c r="A9" s="47">
        <v>4</v>
      </c>
      <c r="B9" s="48">
        <v>30207</v>
      </c>
      <c r="C9" s="21" t="s">
        <v>207</v>
      </c>
      <c r="D9" s="21">
        <v>10000</v>
      </c>
      <c r="E9" s="21">
        <v>10000</v>
      </c>
      <c r="F9" s="21"/>
    </row>
    <row r="10" ht="28" customHeight="1" spans="1:6">
      <c r="A10" s="47">
        <v>5</v>
      </c>
      <c r="B10" s="48">
        <v>30211</v>
      </c>
      <c r="C10" s="21" t="s">
        <v>208</v>
      </c>
      <c r="D10" s="21">
        <v>35000</v>
      </c>
      <c r="E10" s="21">
        <v>35000</v>
      </c>
      <c r="F10" s="21"/>
    </row>
    <row r="11" ht="28" customHeight="1" spans="1:6">
      <c r="A11" s="47">
        <v>6</v>
      </c>
      <c r="B11" s="48">
        <v>30228</v>
      </c>
      <c r="C11" s="21" t="s">
        <v>209</v>
      </c>
      <c r="D11" s="21">
        <v>33967.58</v>
      </c>
      <c r="E11" s="21">
        <v>33967.58</v>
      </c>
      <c r="F11" s="21"/>
    </row>
    <row r="12" ht="28" customHeight="1" spans="1:6">
      <c r="A12" s="47">
        <v>7</v>
      </c>
      <c r="B12" s="48">
        <v>30229</v>
      </c>
      <c r="C12" s="21" t="s">
        <v>210</v>
      </c>
      <c r="D12" s="21">
        <v>58263.15</v>
      </c>
      <c r="E12" s="21">
        <v>58263.15</v>
      </c>
      <c r="F12" s="21"/>
    </row>
    <row r="13" ht="28" customHeight="1" spans="1:6">
      <c r="A13" s="47">
        <v>8</v>
      </c>
      <c r="B13" s="48">
        <v>30239</v>
      </c>
      <c r="C13" s="21" t="s">
        <v>211</v>
      </c>
      <c r="D13" s="21">
        <v>102000</v>
      </c>
      <c r="E13" s="21">
        <v>102000</v>
      </c>
      <c r="F13" s="21"/>
    </row>
    <row r="14" ht="28" customHeight="1" spans="1:6">
      <c r="A14" s="21"/>
      <c r="B14" s="49"/>
      <c r="C14" s="48"/>
      <c r="D14" s="21"/>
      <c r="E14" s="21"/>
      <c r="F14" s="21"/>
    </row>
    <row r="15" ht="28" customHeight="1" spans="1:6">
      <c r="A15" s="21"/>
      <c r="B15" s="49"/>
      <c r="C15" s="48"/>
      <c r="D15" s="21"/>
      <c r="E15" s="21"/>
      <c r="F15" s="21"/>
    </row>
    <row r="16" ht="28" customHeight="1" spans="1:6">
      <c r="A16" s="21"/>
      <c r="B16" s="49"/>
      <c r="C16" s="48"/>
      <c r="D16" s="21"/>
      <c r="E16" s="21"/>
      <c r="F16" s="21"/>
    </row>
    <row r="17" ht="28" customHeight="1" spans="1:6">
      <c r="A17" s="21"/>
      <c r="B17" s="49"/>
      <c r="C17" s="48"/>
      <c r="D17" s="21"/>
      <c r="E17" s="21"/>
      <c r="F17" s="21"/>
    </row>
    <row r="18" ht="28" customHeight="1" spans="1:6">
      <c r="A18" s="21"/>
      <c r="B18" s="49"/>
      <c r="C18" s="48"/>
      <c r="D18" s="21"/>
      <c r="E18" s="21"/>
      <c r="F18" s="21"/>
    </row>
    <row r="19" ht="28" customHeight="1" spans="1:6">
      <c r="A19" s="21"/>
      <c r="B19" s="49"/>
      <c r="C19" s="48"/>
      <c r="D19" s="21"/>
      <c r="E19" s="21"/>
      <c r="F19" s="21"/>
    </row>
    <row r="25" ht="13.5" spans="2:3">
      <c r="B25" s="29"/>
      <c r="C25" s="29"/>
    </row>
    <row r="26" ht="13.5" spans="2:3">
      <c r="B26" s="29"/>
      <c r="C26" s="29"/>
    </row>
    <row r="27" ht="13.5" spans="2:3">
      <c r="B27" s="29"/>
      <c r="C27" s="29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30" customWidth="1"/>
    <col min="2" max="2" width="41.375" style="30" customWidth="1"/>
    <col min="3" max="3" width="29.375" style="30" customWidth="1"/>
    <col min="4" max="4" width="2.5" style="30" customWidth="1"/>
    <col min="5" max="16" width="8" style="30"/>
    <col min="17" max="16384" width="7.875" style="29"/>
  </cols>
  <sheetData>
    <row r="1" ht="15" customHeight="1" spans="1:16">
      <c r="A1" s="31"/>
      <c r="B1" s="31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ht="32.25" customHeight="1" spans="1:16">
      <c r="A2" s="32" t="s">
        <v>228</v>
      </c>
      <c r="B2" s="32"/>
      <c r="C2" s="32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ht="15" customHeight="1" spans="1:16">
      <c r="A3" s="29"/>
      <c r="B3" s="29"/>
      <c r="C3" s="33" t="s">
        <v>38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ht="25.5" customHeight="1" spans="1:16">
      <c r="A4" s="34" t="s">
        <v>229</v>
      </c>
      <c r="B4" s="34"/>
      <c r="C4" s="35" t="s">
        <v>42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ht="25.5" customHeight="1" spans="1:16">
      <c r="A5" s="34" t="s">
        <v>230</v>
      </c>
      <c r="B5" s="34" t="s">
        <v>231</v>
      </c>
      <c r="C5" s="35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="29" customFormat="1" ht="25.5" customHeight="1" spans="1:3">
      <c r="A6" s="34" t="s">
        <v>119</v>
      </c>
      <c r="B6" s="34"/>
      <c r="C6" s="35"/>
    </row>
    <row r="7" s="29" customFormat="1" ht="26.25" customHeight="1" spans="1:4">
      <c r="A7" s="36"/>
      <c r="B7" s="36"/>
      <c r="C7" s="37">
        <v>0</v>
      </c>
      <c r="D7" s="30"/>
    </row>
    <row r="8" ht="26.25" customHeight="1" spans="1:16">
      <c r="A8" s="36"/>
      <c r="B8" s="36"/>
      <c r="C8" s="37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ht="26.25" customHeight="1" spans="1:16">
      <c r="A9" s="36"/>
      <c r="B9" s="36"/>
      <c r="C9" s="37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ht="26.25" customHeight="1" spans="1:3">
      <c r="A10" s="36"/>
      <c r="B10" s="36"/>
      <c r="C10" s="37"/>
    </row>
    <row r="11" ht="26.25" customHeight="1" spans="1:3">
      <c r="A11" s="36"/>
      <c r="B11" s="36"/>
      <c r="C11" s="37"/>
    </row>
    <row r="12" ht="26.25" customHeight="1" spans="1:3">
      <c r="A12" s="36"/>
      <c r="B12" s="36"/>
      <c r="C12" s="3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5" sqref="A5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22"/>
      <c r="B1" s="22"/>
      <c r="C1" s="22"/>
      <c r="D1" s="22"/>
      <c r="E1" s="22"/>
    </row>
    <row r="2" ht="39.85" customHeight="1" spans="1:5">
      <c r="A2" s="23" t="s">
        <v>232</v>
      </c>
      <c r="B2" s="23"/>
      <c r="C2" s="23"/>
      <c r="D2" s="23"/>
      <c r="E2" s="23"/>
    </row>
    <row r="3" ht="22.75" customHeight="1" spans="1:5">
      <c r="A3" s="24"/>
      <c r="B3" s="24"/>
      <c r="C3" s="24"/>
      <c r="D3" s="24"/>
      <c r="E3" s="25" t="s">
        <v>38</v>
      </c>
    </row>
    <row r="4" ht="22.75" customHeight="1" spans="1:5">
      <c r="A4" s="26" t="s">
        <v>180</v>
      </c>
      <c r="B4" s="26" t="s">
        <v>119</v>
      </c>
      <c r="C4" s="26" t="s">
        <v>233</v>
      </c>
      <c r="D4" s="26" t="s">
        <v>234</v>
      </c>
      <c r="E4" s="26" t="s">
        <v>235</v>
      </c>
    </row>
    <row r="5" ht="22.75" customHeight="1" spans="1:5">
      <c r="A5" s="27"/>
      <c r="B5" s="28"/>
      <c r="C5" s="28"/>
      <c r="D5" s="28"/>
      <c r="E5" s="28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A1:B1"/>
    </sheetView>
  </sheetViews>
  <sheetFormatPr defaultColWidth="9" defaultRowHeight="13.5" outlineLevelCol="1"/>
  <cols>
    <col min="1" max="1" width="31.375" customWidth="1"/>
    <col min="2" max="2" width="53.5" customWidth="1"/>
  </cols>
  <sheetData>
    <row r="1" ht="23" customHeight="1" spans="1:2">
      <c r="A1" s="20" t="s">
        <v>236</v>
      </c>
      <c r="B1" s="20"/>
    </row>
    <row r="2" ht="30.25" customHeight="1" spans="1:2">
      <c r="A2" s="21" t="s">
        <v>237</v>
      </c>
      <c r="B2" s="21"/>
    </row>
    <row r="3" ht="30.25" customHeight="1" spans="1:2">
      <c r="A3" s="21" t="s">
        <v>41</v>
      </c>
      <c r="B3" s="21" t="s">
        <v>42</v>
      </c>
    </row>
    <row r="4" ht="30.25" customHeight="1" spans="1:2">
      <c r="A4" s="21"/>
      <c r="B4" s="21"/>
    </row>
    <row r="5" ht="30.25" customHeight="1" spans="1:2">
      <c r="A5" s="21" t="s">
        <v>238</v>
      </c>
      <c r="B5" s="21">
        <v>1</v>
      </c>
    </row>
    <row r="6" ht="30.25" customHeight="1" spans="1:2">
      <c r="A6" s="21" t="s">
        <v>239</v>
      </c>
      <c r="B6" s="21"/>
    </row>
    <row r="7" ht="30.25" customHeight="1" spans="1:2">
      <c r="A7" s="21" t="s">
        <v>240</v>
      </c>
      <c r="B7" s="21"/>
    </row>
    <row r="8" ht="30.25" customHeight="1" spans="1:2">
      <c r="A8" s="21"/>
      <c r="B8" s="21"/>
    </row>
    <row r="9" ht="30.25" customHeight="1" spans="1:2">
      <c r="A9" s="21"/>
      <c r="B9" s="21"/>
    </row>
    <row r="10" ht="30.25" customHeight="1" spans="1:2">
      <c r="A10" s="21"/>
      <c r="B10" s="21"/>
    </row>
    <row r="11" ht="30.25" customHeight="1" spans="1:2">
      <c r="A11" s="21"/>
      <c r="B11" s="21"/>
    </row>
    <row r="12" ht="30.25" customHeight="1" spans="1:2">
      <c r="A12" s="21"/>
      <c r="B12" s="21"/>
    </row>
    <row r="13" ht="30.25" customHeight="1" spans="1:2">
      <c r="A13" s="21"/>
      <c r="B13" s="21"/>
    </row>
    <row r="14" ht="30.25" customHeight="1" spans="1:2">
      <c r="A14" s="21"/>
      <c r="B14" s="21"/>
    </row>
    <row r="15" ht="30.25" customHeight="1" spans="1:2">
      <c r="A15" s="21"/>
      <c r="B15" s="21"/>
    </row>
    <row r="16" spans="1:1">
      <c r="A16" t="s">
        <v>241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workbookViewId="0">
      <selection activeCell="A23" sqref="A23:P25"/>
    </sheetView>
  </sheetViews>
  <sheetFormatPr defaultColWidth="9" defaultRowHeight="13.5"/>
  <cols>
    <col min="2" max="2" width="9.25"/>
    <col min="4" max="4" width="1.25" customWidth="1"/>
    <col min="6" max="6" width="3" customWidth="1"/>
    <col min="7" max="7" width="9" hidden="1" customWidth="1"/>
    <col min="8" max="8" width="3.125" hidden="1" customWidth="1"/>
    <col min="11" max="11" width="5.25" customWidth="1"/>
    <col min="14" max="14" width="0.5" customWidth="1"/>
    <col min="15" max="15" width="3" customWidth="1"/>
    <col min="16" max="16" width="12.875" customWidth="1"/>
  </cols>
  <sheetData>
    <row r="1" ht="18.75" spans="1:16">
      <c r="A1" s="1" t="s">
        <v>242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243</v>
      </c>
    </row>
    <row r="3" ht="30" customHeight="1" spans="1:16">
      <c r="A3" s="3" t="s">
        <v>244</v>
      </c>
      <c r="B3" s="14" t="s">
        <v>2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ht="30" customHeight="1" spans="1:16">
      <c r="A4" s="3" t="s">
        <v>245</v>
      </c>
      <c r="B4" s="6" t="s">
        <v>11</v>
      </c>
      <c r="C4" s="7"/>
      <c r="D4" s="7"/>
      <c r="E4" s="7"/>
      <c r="F4" s="3" t="s">
        <v>246</v>
      </c>
      <c r="G4" s="3"/>
      <c r="H4" s="3"/>
      <c r="I4" s="3"/>
      <c r="J4" s="7">
        <v>15294409283</v>
      </c>
      <c r="K4" s="7"/>
      <c r="L4" s="7"/>
      <c r="M4" s="7"/>
      <c r="N4" s="7"/>
      <c r="O4" s="7"/>
      <c r="P4" s="7"/>
    </row>
    <row r="5" ht="30" customHeight="1" spans="1:16">
      <c r="A5" s="3" t="s">
        <v>247</v>
      </c>
      <c r="B5" s="3" t="s">
        <v>248</v>
      </c>
      <c r="C5" s="3"/>
      <c r="D5" s="14" t="s">
        <v>249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ht="30" customHeight="1" spans="1:16">
      <c r="A6" s="3"/>
      <c r="B6" s="3" t="s">
        <v>250</v>
      </c>
      <c r="C6" s="3"/>
      <c r="D6" s="14" t="s">
        <v>251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ht="30" customHeight="1" spans="1:16">
      <c r="A7" s="3"/>
      <c r="B7" s="3" t="s">
        <v>252</v>
      </c>
      <c r="C7" s="3"/>
      <c r="D7" s="16" t="s">
        <v>253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ht="30" customHeight="1" spans="1:16">
      <c r="A8" s="3"/>
      <c r="B8" s="3" t="s">
        <v>254</v>
      </c>
      <c r="C8" s="3"/>
      <c r="D8" s="14" t="s">
        <v>255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ht="30" customHeight="1" spans="1:16">
      <c r="A9" s="3" t="s">
        <v>256</v>
      </c>
      <c r="B9" s="3" t="s">
        <v>257</v>
      </c>
      <c r="C9" s="3"/>
      <c r="D9" s="16" t="s">
        <v>255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30" customHeight="1" spans="1:16">
      <c r="A10" s="3"/>
      <c r="B10" s="17" t="s">
        <v>258</v>
      </c>
      <c r="C10" s="17"/>
      <c r="D10" s="14" t="s">
        <v>259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30" customHeight="1" spans="1:16">
      <c r="A11" s="3"/>
      <c r="B11" s="17" t="s">
        <v>260</v>
      </c>
      <c r="C11" s="17"/>
      <c r="D11" s="3" t="s">
        <v>261</v>
      </c>
      <c r="E11" s="3"/>
      <c r="F11" s="3"/>
      <c r="G11" s="3"/>
      <c r="H11" s="3" t="s">
        <v>262</v>
      </c>
      <c r="I11" s="3"/>
      <c r="J11" s="3"/>
      <c r="K11" s="3"/>
      <c r="L11" s="3" t="s">
        <v>263</v>
      </c>
      <c r="M11" s="3"/>
      <c r="N11" s="3"/>
      <c r="O11" s="3"/>
      <c r="P11" s="3" t="s">
        <v>264</v>
      </c>
    </row>
    <row r="12" ht="30" customHeight="1" spans="1:16">
      <c r="A12" s="3"/>
      <c r="B12" s="18">
        <v>18</v>
      </c>
      <c r="C12" s="18"/>
      <c r="D12" s="7">
        <v>23</v>
      </c>
      <c r="E12" s="7"/>
      <c r="F12" s="7"/>
      <c r="G12" s="7"/>
      <c r="H12" s="5">
        <v>14</v>
      </c>
      <c r="I12" s="5"/>
      <c r="J12" s="5"/>
      <c r="K12" s="5"/>
      <c r="L12" s="7">
        <v>4</v>
      </c>
      <c r="M12" s="7"/>
      <c r="N12" s="7"/>
      <c r="O12" s="7"/>
      <c r="P12" s="7">
        <v>5</v>
      </c>
    </row>
    <row r="13" ht="43" customHeight="1" spans="1:16">
      <c r="A13" s="3" t="s">
        <v>265</v>
      </c>
      <c r="B13" s="14" t="s">
        <v>266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ht="30" customHeight="1" spans="1:16">
      <c r="A14" s="3" t="s">
        <v>267</v>
      </c>
      <c r="B14" s="3" t="s">
        <v>268</v>
      </c>
      <c r="C14" s="3" t="s">
        <v>269</v>
      </c>
      <c r="D14" s="3"/>
      <c r="E14" s="3"/>
      <c r="F14" s="3"/>
      <c r="G14" s="3" t="s">
        <v>270</v>
      </c>
      <c r="H14" s="3"/>
      <c r="I14" s="3"/>
      <c r="J14" s="3"/>
      <c r="K14" s="3" t="s">
        <v>271</v>
      </c>
      <c r="L14" s="3"/>
      <c r="M14" s="3"/>
      <c r="N14" s="3"/>
      <c r="O14" s="3" t="s">
        <v>272</v>
      </c>
      <c r="P14" s="3"/>
    </row>
    <row r="15" ht="30" customHeight="1" spans="1:16">
      <c r="A15" s="3"/>
      <c r="B15" s="7">
        <v>206.3403</v>
      </c>
      <c r="C15" s="7">
        <v>1051.062994</v>
      </c>
      <c r="D15" s="7"/>
      <c r="E15" s="7"/>
      <c r="F15" s="7"/>
      <c r="G15" s="7">
        <v>1051.062994</v>
      </c>
      <c r="H15" s="7"/>
      <c r="I15" s="7"/>
      <c r="J15" s="7"/>
      <c r="K15" s="19">
        <v>1</v>
      </c>
      <c r="L15" s="7"/>
      <c r="M15" s="7"/>
      <c r="N15" s="7"/>
      <c r="O15" s="7"/>
      <c r="P15" s="7"/>
    </row>
    <row r="16" ht="30" customHeight="1" spans="1:16">
      <c r="A16" s="3" t="s">
        <v>273</v>
      </c>
      <c r="B16" s="3" t="s">
        <v>274</v>
      </c>
      <c r="C16" s="3"/>
      <c r="D16" s="3"/>
      <c r="E16" s="3"/>
      <c r="F16" s="3"/>
      <c r="G16" s="3"/>
      <c r="H16" s="3"/>
      <c r="I16" s="3" t="s">
        <v>275</v>
      </c>
      <c r="J16" s="3"/>
      <c r="K16" s="3"/>
      <c r="L16" s="3"/>
      <c r="M16" s="3"/>
      <c r="N16" s="3"/>
      <c r="O16" s="3"/>
      <c r="P16" s="3"/>
    </row>
    <row r="17" ht="30" customHeight="1" spans="1:16">
      <c r="A17" s="3"/>
      <c r="B17" s="3" t="s">
        <v>276</v>
      </c>
      <c r="C17" s="3"/>
      <c r="D17" s="3"/>
      <c r="E17" s="7">
        <v>0</v>
      </c>
      <c r="F17" s="7"/>
      <c r="G17" s="7"/>
      <c r="H17" s="7"/>
      <c r="I17" s="3" t="s">
        <v>190</v>
      </c>
      <c r="J17" s="3"/>
      <c r="K17" s="3"/>
      <c r="L17" s="3"/>
      <c r="M17" s="3"/>
      <c r="N17" s="7">
        <v>305.33</v>
      </c>
      <c r="O17" s="7"/>
      <c r="P17" s="7"/>
    </row>
    <row r="18" ht="30" customHeight="1" spans="1:16">
      <c r="A18" s="3"/>
      <c r="B18" s="3" t="s">
        <v>277</v>
      </c>
      <c r="C18" s="3"/>
      <c r="D18" s="3"/>
      <c r="E18" s="7">
        <v>336.25</v>
      </c>
      <c r="F18" s="7"/>
      <c r="G18" s="7"/>
      <c r="H18" s="7"/>
      <c r="I18" s="3" t="s">
        <v>191</v>
      </c>
      <c r="J18" s="3"/>
      <c r="K18" s="3"/>
      <c r="L18" s="3"/>
      <c r="M18" s="3"/>
      <c r="N18" s="7">
        <v>30.92</v>
      </c>
      <c r="O18" s="7"/>
      <c r="P18" s="7"/>
    </row>
    <row r="19" ht="30" customHeight="1" spans="1:16">
      <c r="A19" s="3"/>
      <c r="B19" s="3" t="s">
        <v>278</v>
      </c>
      <c r="C19" s="3"/>
      <c r="D19" s="3"/>
      <c r="E19" s="7"/>
      <c r="F19" s="7"/>
      <c r="G19" s="7"/>
      <c r="H19" s="7"/>
      <c r="I19" s="3" t="s">
        <v>279</v>
      </c>
      <c r="J19" s="3"/>
      <c r="K19" s="3"/>
      <c r="L19" s="3"/>
      <c r="M19" s="3"/>
      <c r="N19" s="7"/>
      <c r="O19" s="7"/>
      <c r="P19" s="7"/>
    </row>
    <row r="20" ht="30" customHeight="1" spans="1:16">
      <c r="A20" s="3"/>
      <c r="B20" s="3" t="s">
        <v>280</v>
      </c>
      <c r="C20" s="3"/>
      <c r="D20" s="3"/>
      <c r="E20" s="7">
        <f>N20</f>
        <v>336.25</v>
      </c>
      <c r="F20" s="7"/>
      <c r="G20" s="7"/>
      <c r="H20" s="7"/>
      <c r="I20" s="3" t="s">
        <v>281</v>
      </c>
      <c r="J20" s="3"/>
      <c r="K20" s="3"/>
      <c r="L20" s="3"/>
      <c r="M20" s="3"/>
      <c r="N20" s="7">
        <f>N17+N18+N19</f>
        <v>336.25</v>
      </c>
      <c r="O20" s="7"/>
      <c r="P20" s="7"/>
    </row>
    <row r="21" ht="30" customHeight="1" spans="1:16">
      <c r="A21" s="3" t="s">
        <v>282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ht="30" customHeight="1" spans="1:16">
      <c r="A22" s="3" t="s">
        <v>283</v>
      </c>
      <c r="B22" s="3" t="s">
        <v>284</v>
      </c>
      <c r="C22" s="3"/>
      <c r="D22" s="3" t="s">
        <v>285</v>
      </c>
      <c r="E22" s="3"/>
      <c r="F22" s="3"/>
      <c r="G22" s="3"/>
      <c r="H22" s="3"/>
      <c r="I22" s="3"/>
      <c r="J22" s="3"/>
      <c r="K22" s="3"/>
      <c r="L22" s="3"/>
      <c r="M22" s="3" t="s">
        <v>286</v>
      </c>
      <c r="N22" s="3"/>
      <c r="O22" s="3"/>
      <c r="P22" s="3"/>
    </row>
    <row r="23" ht="30" customHeight="1" spans="1:16">
      <c r="A23" s="4" t="s">
        <v>287</v>
      </c>
      <c r="B23" s="4" t="s">
        <v>288</v>
      </c>
      <c r="C23" s="5"/>
      <c r="D23" s="4" t="s">
        <v>289</v>
      </c>
      <c r="E23" s="5"/>
      <c r="F23" s="5"/>
      <c r="G23" s="5"/>
      <c r="H23" s="5"/>
      <c r="I23" s="5"/>
      <c r="J23" s="5"/>
      <c r="K23" s="5"/>
      <c r="L23" s="5"/>
      <c r="M23" s="11" t="s">
        <v>290</v>
      </c>
      <c r="N23" s="5"/>
      <c r="O23" s="5"/>
      <c r="P23" s="5"/>
    </row>
    <row r="24" ht="30" customHeight="1" spans="1:16">
      <c r="A24" s="4" t="s">
        <v>291</v>
      </c>
      <c r="B24" s="4" t="s">
        <v>292</v>
      </c>
      <c r="C24" s="5"/>
      <c r="D24" s="4" t="s">
        <v>293</v>
      </c>
      <c r="E24" s="5"/>
      <c r="F24" s="5"/>
      <c r="G24" s="5"/>
      <c r="H24" s="5"/>
      <c r="I24" s="5"/>
      <c r="J24" s="5"/>
      <c r="K24" s="5"/>
      <c r="L24" s="5"/>
      <c r="M24" s="4" t="s">
        <v>293</v>
      </c>
      <c r="N24" s="5"/>
      <c r="O24" s="5"/>
      <c r="P24" s="5"/>
    </row>
    <row r="25" ht="30" customHeight="1" spans="1:16">
      <c r="A25" s="4" t="s">
        <v>294</v>
      </c>
      <c r="B25" s="4" t="s">
        <v>295</v>
      </c>
      <c r="C25" s="5"/>
      <c r="D25" s="4" t="s">
        <v>296</v>
      </c>
      <c r="E25" s="5"/>
      <c r="F25" s="5"/>
      <c r="G25" s="5"/>
      <c r="H25" s="5"/>
      <c r="I25" s="5"/>
      <c r="J25" s="5"/>
      <c r="K25" s="5"/>
      <c r="L25" s="5"/>
      <c r="M25" s="4" t="s">
        <v>297</v>
      </c>
      <c r="N25" s="5"/>
      <c r="O25" s="5"/>
      <c r="P25" s="5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J10" sqref="J10:K10"/>
    </sheetView>
  </sheetViews>
  <sheetFormatPr defaultColWidth="9" defaultRowHeight="13.5"/>
  <cols>
    <col min="2" max="2" width="10.5" customWidth="1"/>
    <col min="4" max="4" width="4.875" customWidth="1"/>
    <col min="5" max="5" width="7.125" customWidth="1"/>
    <col min="6" max="6" width="5.625" customWidth="1"/>
    <col min="8" max="8" width="3.25" customWidth="1"/>
    <col min="10" max="10" width="4.75" customWidth="1"/>
    <col min="11" max="11" width="14.625" customWidth="1"/>
  </cols>
  <sheetData>
    <row r="1" ht="18.75" spans="1:11">
      <c r="A1" s="1" t="s">
        <v>298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243</v>
      </c>
    </row>
    <row r="3" ht="40" customHeight="1" spans="1:11">
      <c r="A3" s="3" t="s">
        <v>299</v>
      </c>
      <c r="B3" s="4" t="s">
        <v>2</v>
      </c>
      <c r="C3" s="5"/>
      <c r="D3" s="5"/>
      <c r="E3" s="5"/>
      <c r="F3" s="3" t="s">
        <v>300</v>
      </c>
      <c r="G3" s="3"/>
      <c r="H3" s="6"/>
      <c r="I3" s="7"/>
      <c r="J3" s="7"/>
      <c r="K3" s="7"/>
    </row>
    <row r="4" ht="40" customHeight="1" spans="1:11">
      <c r="A4" s="3" t="s">
        <v>301</v>
      </c>
      <c r="B4" s="6"/>
      <c r="C4" s="7"/>
      <c r="D4" s="7"/>
      <c r="E4" s="7"/>
      <c r="F4" s="3" t="s">
        <v>302</v>
      </c>
      <c r="G4" s="3"/>
      <c r="H4" s="6"/>
      <c r="I4" s="7"/>
      <c r="J4" s="7"/>
      <c r="K4" s="7"/>
    </row>
    <row r="5" ht="40" customHeight="1" spans="1:11">
      <c r="A5" s="3" t="s">
        <v>303</v>
      </c>
      <c r="B5" s="4"/>
      <c r="C5" s="5"/>
      <c r="D5" s="5"/>
      <c r="E5" s="5"/>
      <c r="F5" s="3" t="s">
        <v>304</v>
      </c>
      <c r="G5" s="3"/>
      <c r="H5" s="6"/>
      <c r="I5" s="7"/>
      <c r="J5" s="7"/>
      <c r="K5" s="7"/>
    </row>
    <row r="6" ht="40" customHeight="1" spans="1:11">
      <c r="A6" s="3" t="s">
        <v>305</v>
      </c>
      <c r="B6" s="4"/>
      <c r="C6" s="5"/>
      <c r="D6" s="5"/>
      <c r="E6" s="5"/>
      <c r="F6" s="3" t="s">
        <v>306</v>
      </c>
      <c r="G6" s="3"/>
      <c r="H6" s="6"/>
      <c r="I6" s="7"/>
      <c r="J6" s="7"/>
      <c r="K6" s="7"/>
    </row>
    <row r="7" ht="40" customHeight="1" spans="1:11">
      <c r="A7" s="3" t="s">
        <v>307</v>
      </c>
      <c r="B7" s="8" t="s">
        <v>308</v>
      </c>
      <c r="C7" s="7"/>
      <c r="D7" s="7"/>
      <c r="E7" s="8" t="s">
        <v>309</v>
      </c>
      <c r="F7" s="8"/>
      <c r="G7" s="7"/>
      <c r="H7" s="7"/>
      <c r="I7" s="8" t="s">
        <v>310</v>
      </c>
      <c r="J7" s="8"/>
      <c r="K7" s="7"/>
    </row>
    <row r="8" ht="40" customHeight="1" spans="1:11">
      <c r="A8" s="3" t="s">
        <v>311</v>
      </c>
      <c r="B8" s="9"/>
      <c r="C8" s="10"/>
      <c r="D8" s="10"/>
      <c r="E8" s="10"/>
      <c r="F8" s="10"/>
      <c r="G8" s="10"/>
      <c r="H8" s="10"/>
      <c r="I8" s="10"/>
      <c r="J8" s="10"/>
      <c r="K8" s="10"/>
    </row>
    <row r="9" ht="40" customHeight="1" spans="1:11">
      <c r="A9" s="3" t="s">
        <v>283</v>
      </c>
      <c r="B9" s="3" t="s">
        <v>284</v>
      </c>
      <c r="C9" s="3"/>
      <c r="D9" s="3" t="s">
        <v>285</v>
      </c>
      <c r="E9" s="3"/>
      <c r="F9" s="3"/>
      <c r="G9" s="3"/>
      <c r="H9" s="3"/>
      <c r="I9" s="3"/>
      <c r="J9" s="3" t="s">
        <v>312</v>
      </c>
      <c r="K9" s="3"/>
    </row>
    <row r="10" ht="40" customHeight="1" spans="1:11">
      <c r="A10" s="4" t="s">
        <v>287</v>
      </c>
      <c r="B10" s="4" t="s">
        <v>288</v>
      </c>
      <c r="C10" s="5"/>
      <c r="D10" s="4"/>
      <c r="E10" s="5"/>
      <c r="F10" s="5"/>
      <c r="G10" s="5"/>
      <c r="H10" s="5"/>
      <c r="I10" s="5"/>
      <c r="J10" s="11"/>
      <c r="K10" s="5"/>
    </row>
    <row r="11" ht="40" customHeight="1" spans="1:11">
      <c r="A11" s="4" t="s">
        <v>291</v>
      </c>
      <c r="B11" s="4" t="s">
        <v>292</v>
      </c>
      <c r="C11" s="5"/>
      <c r="D11" s="4"/>
      <c r="E11" s="5"/>
      <c r="F11" s="5"/>
      <c r="G11" s="5"/>
      <c r="H11" s="5"/>
      <c r="I11" s="5"/>
      <c r="J11" s="4"/>
      <c r="K11" s="5"/>
    </row>
    <row r="12" ht="40" customHeight="1" spans="1:11">
      <c r="A12" s="4" t="s">
        <v>294</v>
      </c>
      <c r="B12" s="4" t="s">
        <v>295</v>
      </c>
      <c r="C12" s="5"/>
      <c r="D12" s="4"/>
      <c r="E12" s="5"/>
      <c r="F12" s="5"/>
      <c r="G12" s="5"/>
      <c r="H12" s="5"/>
      <c r="I12" s="5"/>
      <c r="J12" s="12"/>
      <c r="K12" s="5"/>
    </row>
    <row r="13" ht="40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0" customHeight="1" spans="1:11">
      <c r="A14" s="5"/>
      <c r="B14" s="5"/>
      <c r="C14" s="5"/>
      <c r="D14" s="5"/>
      <c r="E14" s="5"/>
      <c r="F14" s="5"/>
      <c r="G14" s="5"/>
      <c r="H14" s="5"/>
      <c r="I14" s="5"/>
      <c r="J14" s="13"/>
      <c r="K14" s="13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B14" sqref="B14"/>
    </sheetView>
  </sheetViews>
  <sheetFormatPr defaultColWidth="10" defaultRowHeight="13.5" outlineLevelCol="2"/>
  <cols>
    <col min="1" max="1" width="5.01666666666667" style="101" customWidth="1"/>
    <col min="2" max="2" width="56.3833333333333" style="101" customWidth="1"/>
    <col min="3" max="3" width="40.1666666666667" style="101" customWidth="1"/>
    <col min="4" max="16384" width="10" style="101"/>
  </cols>
  <sheetData>
    <row r="1" ht="35.4" customHeight="1" spans="1:2">
      <c r="A1" s="102"/>
      <c r="B1" s="102"/>
    </row>
    <row r="2" ht="39.15" customHeight="1" spans="1:3">
      <c r="A2" s="102"/>
      <c r="B2" s="103" t="s">
        <v>13</v>
      </c>
      <c r="C2" s="103"/>
    </row>
    <row r="3" ht="29.35" customHeight="1" spans="1:3">
      <c r="A3" s="104"/>
      <c r="B3" s="105" t="s">
        <v>14</v>
      </c>
      <c r="C3" s="105" t="s">
        <v>15</v>
      </c>
    </row>
    <row r="4" ht="28.45" customHeight="1" spans="1:3">
      <c r="A4" s="106"/>
      <c r="B4" s="107" t="s">
        <v>16</v>
      </c>
      <c r="C4" s="108" t="s">
        <v>17</v>
      </c>
    </row>
    <row r="5" ht="28.45" customHeight="1" spans="1:3">
      <c r="A5" s="106"/>
      <c r="B5" s="107" t="s">
        <v>18</v>
      </c>
      <c r="C5" s="108" t="s">
        <v>19</v>
      </c>
    </row>
    <row r="6" ht="28.45" customHeight="1" spans="1:3">
      <c r="A6" s="106"/>
      <c r="B6" s="107" t="s">
        <v>20</v>
      </c>
      <c r="C6" s="108" t="s">
        <v>21</v>
      </c>
    </row>
    <row r="7" ht="28.45" customHeight="1" spans="1:3">
      <c r="A7" s="106"/>
      <c r="B7" s="107" t="s">
        <v>22</v>
      </c>
      <c r="C7" s="108"/>
    </row>
    <row r="8" ht="28.45" customHeight="1" spans="1:3">
      <c r="A8" s="106"/>
      <c r="B8" s="107" t="s">
        <v>23</v>
      </c>
      <c r="C8" s="108" t="s">
        <v>24</v>
      </c>
    </row>
    <row r="9" ht="28.45" customHeight="1" spans="1:3">
      <c r="A9" s="106"/>
      <c r="B9" s="107" t="s">
        <v>25</v>
      </c>
      <c r="C9" s="108" t="s">
        <v>26</v>
      </c>
    </row>
    <row r="10" ht="28.45" customHeight="1" spans="1:3">
      <c r="A10" s="106"/>
      <c r="B10" s="107" t="s">
        <v>27</v>
      </c>
      <c r="C10" s="108" t="s">
        <v>28</v>
      </c>
    </row>
    <row r="11" ht="28.45" customHeight="1" spans="1:3">
      <c r="A11" s="106"/>
      <c r="B11" s="107" t="s">
        <v>29</v>
      </c>
      <c r="C11" s="108" t="s">
        <v>30</v>
      </c>
    </row>
    <row r="12" ht="28.45" customHeight="1" spans="1:3">
      <c r="A12" s="106"/>
      <c r="B12" s="107" t="s">
        <v>31</v>
      </c>
      <c r="C12" s="108"/>
    </row>
    <row r="13" ht="28.45" customHeight="1" spans="1:3">
      <c r="A13" s="102"/>
      <c r="B13" s="107" t="s">
        <v>32</v>
      </c>
      <c r="C13" s="108"/>
    </row>
    <row r="14" ht="28.45" customHeight="1" spans="1:3">
      <c r="A14" s="102"/>
      <c r="B14" s="109" t="s">
        <v>33</v>
      </c>
      <c r="C14" s="110" t="s">
        <v>17</v>
      </c>
    </row>
    <row r="15" ht="28.45" customHeight="1" spans="2:3">
      <c r="B15" s="109" t="s">
        <v>34</v>
      </c>
      <c r="C15" s="111"/>
    </row>
    <row r="16" ht="28.45" customHeight="1" spans="2:3">
      <c r="B16" s="109" t="s">
        <v>35</v>
      </c>
      <c r="C16" s="111"/>
    </row>
    <row r="17" ht="28.45" customHeight="1" spans="2:3">
      <c r="B17" s="112" t="s">
        <v>36</v>
      </c>
      <c r="C17" s="111"/>
    </row>
  </sheetData>
  <mergeCells count="1">
    <mergeCell ref="B2:C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G32" sqref="G32"/>
    </sheetView>
  </sheetViews>
  <sheetFormatPr defaultColWidth="10" defaultRowHeight="13.5" outlineLevelCol="3"/>
  <cols>
    <col min="1" max="1" width="31.125" customWidth="1"/>
    <col min="2" max="2" width="16.6916666666667" customWidth="1"/>
    <col min="3" max="3" width="25.875" customWidth="1"/>
    <col min="4" max="4" width="13.375" customWidth="1"/>
  </cols>
  <sheetData>
    <row r="1" ht="14.3" customHeight="1" spans="1:4">
      <c r="A1" s="22"/>
      <c r="B1" s="22"/>
      <c r="C1" s="22"/>
      <c r="D1" s="22"/>
    </row>
    <row r="2" ht="39.85" customHeight="1" spans="1:4">
      <c r="A2" s="23" t="s">
        <v>37</v>
      </c>
      <c r="B2" s="23"/>
      <c r="C2" s="23"/>
      <c r="D2" s="23"/>
    </row>
    <row r="3" ht="22.75" customHeight="1" spans="1:4">
      <c r="A3" s="94"/>
      <c r="B3" s="94"/>
      <c r="C3" s="94"/>
      <c r="D3" s="95" t="s">
        <v>38</v>
      </c>
    </row>
    <row r="4" ht="22.75" customHeight="1" spans="1:4">
      <c r="A4" s="72" t="s">
        <v>39</v>
      </c>
      <c r="B4" s="72"/>
      <c r="C4" s="72" t="s">
        <v>40</v>
      </c>
      <c r="D4" s="72"/>
    </row>
    <row r="5" ht="19" customHeight="1" spans="1:4">
      <c r="A5" s="72" t="s">
        <v>41</v>
      </c>
      <c r="B5" s="72" t="s">
        <v>42</v>
      </c>
      <c r="C5" s="72" t="s">
        <v>41</v>
      </c>
      <c r="D5" s="72" t="s">
        <v>42</v>
      </c>
    </row>
    <row r="6" ht="19" customHeight="1" spans="1:4">
      <c r="A6" s="96" t="s">
        <v>43</v>
      </c>
      <c r="B6" s="79">
        <v>3362545.78</v>
      </c>
      <c r="C6" s="96" t="s">
        <v>44</v>
      </c>
      <c r="D6" s="79"/>
    </row>
    <row r="7" ht="19" customHeight="1" spans="1:4">
      <c r="A7" s="96" t="s">
        <v>45</v>
      </c>
      <c r="B7" s="79"/>
      <c r="C7" s="96" t="s">
        <v>46</v>
      </c>
      <c r="D7" s="97"/>
    </row>
    <row r="8" ht="19" customHeight="1" spans="1:4">
      <c r="A8" s="96" t="s">
        <v>47</v>
      </c>
      <c r="B8" s="79"/>
      <c r="C8" s="96" t="s">
        <v>48</v>
      </c>
      <c r="D8" s="97"/>
    </row>
    <row r="9" ht="19" customHeight="1" spans="1:4">
      <c r="A9" s="96" t="s">
        <v>49</v>
      </c>
      <c r="B9" s="79"/>
      <c r="C9" s="96" t="s">
        <v>50</v>
      </c>
      <c r="D9" s="97"/>
    </row>
    <row r="10" ht="19" customHeight="1" spans="1:4">
      <c r="A10" s="96" t="s">
        <v>51</v>
      </c>
      <c r="B10" s="79"/>
      <c r="C10" s="96" t="s">
        <v>52</v>
      </c>
      <c r="D10" s="97"/>
    </row>
    <row r="11" ht="19" customHeight="1" spans="1:4">
      <c r="A11" s="96" t="s">
        <v>53</v>
      </c>
      <c r="B11" s="79"/>
      <c r="C11" s="96" t="s">
        <v>54</v>
      </c>
      <c r="D11" s="97"/>
    </row>
    <row r="12" ht="19" customHeight="1" spans="1:4">
      <c r="A12" s="96" t="s">
        <v>55</v>
      </c>
      <c r="B12" s="79"/>
      <c r="C12" s="96" t="s">
        <v>56</v>
      </c>
      <c r="D12" s="97"/>
    </row>
    <row r="13" ht="19" customHeight="1" spans="1:4">
      <c r="A13" s="96" t="s">
        <v>57</v>
      </c>
      <c r="B13" s="79"/>
      <c r="C13" s="96" t="s">
        <v>58</v>
      </c>
      <c r="D13" s="97">
        <v>438649.64</v>
      </c>
    </row>
    <row r="14" ht="19" customHeight="1" spans="1:4">
      <c r="A14" s="96" t="s">
        <v>59</v>
      </c>
      <c r="B14" s="79"/>
      <c r="C14" s="96" t="s">
        <v>60</v>
      </c>
      <c r="D14" s="97"/>
    </row>
    <row r="15" ht="19" customHeight="1" spans="1:4">
      <c r="A15" s="96"/>
      <c r="B15" s="98"/>
      <c r="C15" s="96" t="s">
        <v>61</v>
      </c>
      <c r="D15" s="97">
        <v>190044.65</v>
      </c>
    </row>
    <row r="16" ht="19" customHeight="1" spans="1:4">
      <c r="A16" s="96"/>
      <c r="B16" s="98"/>
      <c r="C16" s="96" t="s">
        <v>62</v>
      </c>
      <c r="D16" s="97"/>
    </row>
    <row r="17" ht="19" customHeight="1" spans="1:4">
      <c r="A17" s="96"/>
      <c r="B17" s="98"/>
      <c r="C17" s="96" t="s">
        <v>63</v>
      </c>
      <c r="D17" s="97"/>
    </row>
    <row r="18" ht="19" customHeight="1" spans="1:4">
      <c r="A18" s="96"/>
      <c r="B18" s="98"/>
      <c r="C18" s="96" t="s">
        <v>64</v>
      </c>
      <c r="D18" s="97"/>
    </row>
    <row r="19" ht="19" customHeight="1" spans="1:4">
      <c r="A19" s="96"/>
      <c r="B19" s="98"/>
      <c r="C19" s="96" t="s">
        <v>65</v>
      </c>
      <c r="D19" s="97"/>
    </row>
    <row r="20" ht="19" customHeight="1" spans="1:4">
      <c r="A20" s="99"/>
      <c r="B20" s="100"/>
      <c r="C20" s="96" t="s">
        <v>66</v>
      </c>
      <c r="D20" s="97">
        <v>2733851.49</v>
      </c>
    </row>
    <row r="21" ht="19" customHeight="1" spans="1:4">
      <c r="A21" s="99"/>
      <c r="B21" s="100"/>
      <c r="C21" s="96" t="s">
        <v>67</v>
      </c>
      <c r="D21" s="97"/>
    </row>
    <row r="22" ht="19" customHeight="1" spans="1:4">
      <c r="A22" s="99"/>
      <c r="B22" s="100"/>
      <c r="C22" s="96" t="s">
        <v>68</v>
      </c>
      <c r="D22" s="97"/>
    </row>
    <row r="23" ht="19" customHeight="1" spans="1:4">
      <c r="A23" s="99"/>
      <c r="B23" s="100"/>
      <c r="C23" s="96" t="s">
        <v>69</v>
      </c>
      <c r="D23" s="97"/>
    </row>
    <row r="24" ht="19" customHeight="1" spans="1:4">
      <c r="A24" s="99"/>
      <c r="B24" s="100"/>
      <c r="C24" s="96" t="s">
        <v>70</v>
      </c>
      <c r="D24" s="97"/>
    </row>
    <row r="25" ht="19" customHeight="1" spans="1:4">
      <c r="A25" s="96"/>
      <c r="B25" s="98"/>
      <c r="C25" s="96" t="s">
        <v>71</v>
      </c>
      <c r="D25" s="97"/>
    </row>
    <row r="26" ht="19" customHeight="1" spans="1:4">
      <c r="A26" s="96"/>
      <c r="B26" s="98"/>
      <c r="C26" s="96" t="s">
        <v>72</v>
      </c>
      <c r="D26" s="97"/>
    </row>
    <row r="27" ht="19" customHeight="1" spans="1:4">
      <c r="A27" s="96"/>
      <c r="B27" s="98"/>
      <c r="C27" s="96" t="s">
        <v>73</v>
      </c>
      <c r="D27" s="97"/>
    </row>
    <row r="28" ht="19" customHeight="1" spans="1:4">
      <c r="A28" s="99"/>
      <c r="B28" s="100"/>
      <c r="C28" s="96" t="s">
        <v>74</v>
      </c>
      <c r="D28" s="97"/>
    </row>
    <row r="29" ht="19" customHeight="1" spans="1:4">
      <c r="A29" s="99"/>
      <c r="B29" s="100"/>
      <c r="C29" s="96" t="s">
        <v>75</v>
      </c>
      <c r="D29" s="97"/>
    </row>
    <row r="30" ht="19" customHeight="1" spans="1:4">
      <c r="A30" s="99"/>
      <c r="B30" s="100"/>
      <c r="C30" s="96" t="s">
        <v>76</v>
      </c>
      <c r="D30" s="97"/>
    </row>
    <row r="31" ht="19" customHeight="1" spans="1:4">
      <c r="A31" s="99"/>
      <c r="B31" s="100"/>
      <c r="C31" s="96" t="s">
        <v>77</v>
      </c>
      <c r="D31" s="97"/>
    </row>
    <row r="32" ht="19" customHeight="1" spans="1:4">
      <c r="A32" s="99"/>
      <c r="B32" s="100"/>
      <c r="C32" s="96" t="s">
        <v>78</v>
      </c>
      <c r="D32" s="97"/>
    </row>
    <row r="33" ht="19" customHeight="1" spans="1:4">
      <c r="A33" s="96"/>
      <c r="B33" s="96"/>
      <c r="C33" s="96" t="s">
        <v>79</v>
      </c>
      <c r="D33" s="97"/>
    </row>
    <row r="34" ht="19" customHeight="1" spans="1:4">
      <c r="A34" s="96"/>
      <c r="B34" s="96"/>
      <c r="C34" s="96" t="s">
        <v>80</v>
      </c>
      <c r="D34" s="97"/>
    </row>
    <row r="35" ht="19" customHeight="1" spans="1:4">
      <c r="A35" s="96"/>
      <c r="B35" s="96"/>
      <c r="C35" s="96" t="s">
        <v>81</v>
      </c>
      <c r="D35" s="97"/>
    </row>
    <row r="36" ht="19" customHeight="1" spans="1:4">
      <c r="A36" s="96"/>
      <c r="B36" s="96"/>
      <c r="C36" s="96"/>
      <c r="D36" s="96"/>
    </row>
    <row r="37" ht="19" customHeight="1" spans="1:4">
      <c r="A37" s="96"/>
      <c r="B37" s="96"/>
      <c r="C37" s="96"/>
      <c r="D37" s="96"/>
    </row>
    <row r="38" ht="19" customHeight="1" spans="1:4">
      <c r="A38" s="99" t="s">
        <v>82</v>
      </c>
      <c r="B38" s="100">
        <f>SUM(B6:B14)</f>
        <v>3362545.78</v>
      </c>
      <c r="C38" s="99" t="s">
        <v>83</v>
      </c>
      <c r="D38" s="100">
        <f>SUM(D6:D37)</f>
        <v>3362545.78</v>
      </c>
    </row>
    <row r="39" ht="19" customHeight="1" spans="1:4">
      <c r="A39" s="99" t="s">
        <v>84</v>
      </c>
      <c r="B39" s="100"/>
      <c r="C39" s="99" t="s">
        <v>85</v>
      </c>
      <c r="D39" s="100"/>
    </row>
    <row r="40" ht="19" customHeight="1" spans="1:4">
      <c r="A40" s="96"/>
      <c r="B40" s="98"/>
      <c r="C40" s="96"/>
      <c r="D40" s="98"/>
    </row>
    <row r="41" ht="19" customHeight="1" spans="1:4">
      <c r="A41" s="99" t="s">
        <v>86</v>
      </c>
      <c r="B41" s="100">
        <f>B38+B39</f>
        <v>3362545.78</v>
      </c>
      <c r="C41" s="99" t="s">
        <v>87</v>
      </c>
      <c r="D41" s="100">
        <f>D38+D39</f>
        <v>3362545.78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C9" sqref="C9"/>
    </sheetView>
  </sheetViews>
  <sheetFormatPr defaultColWidth="7.875" defaultRowHeight="12.75" customHeight="1" outlineLevelCol="2"/>
  <cols>
    <col min="1" max="1" width="39.5" style="30" customWidth="1"/>
    <col min="2" max="2" width="35.625" style="30" customWidth="1"/>
    <col min="3" max="3" width="27.375" style="30" customWidth="1"/>
    <col min="4" max="16384" width="7.875" style="29"/>
  </cols>
  <sheetData>
    <row r="1" ht="24.75" customHeight="1" spans="1:1">
      <c r="A1" s="38"/>
    </row>
    <row r="2" ht="24.75" customHeight="1" spans="1:2">
      <c r="A2" s="32" t="s">
        <v>88</v>
      </c>
      <c r="B2" s="32"/>
    </row>
    <row r="3" ht="24.75" customHeight="1" spans="1:2">
      <c r="A3" s="87"/>
      <c r="B3" s="33" t="s">
        <v>38</v>
      </c>
    </row>
    <row r="4" ht="24" customHeight="1" spans="1:2">
      <c r="A4" s="42" t="s">
        <v>41</v>
      </c>
      <c r="B4" s="42" t="s">
        <v>42</v>
      </c>
    </row>
    <row r="5" s="29" customFormat="1" ht="25" customHeight="1" spans="1:3">
      <c r="A5" s="88" t="s">
        <v>89</v>
      </c>
      <c r="B5" s="89">
        <f>B6+B7</f>
        <v>3362545.78</v>
      </c>
      <c r="C5" s="30"/>
    </row>
    <row r="6" s="29" customFormat="1" ht="25" customHeight="1" spans="1:3">
      <c r="A6" s="88" t="s">
        <v>90</v>
      </c>
      <c r="B6" s="90">
        <v>3362545.78</v>
      </c>
      <c r="C6" s="30"/>
    </row>
    <row r="7" s="29" customFormat="1" ht="25" customHeight="1" spans="1:3">
      <c r="A7" s="88" t="s">
        <v>91</v>
      </c>
      <c r="B7" s="90"/>
      <c r="C7" s="30"/>
    </row>
    <row r="8" s="29" customFormat="1" ht="25" customHeight="1" spans="1:3">
      <c r="A8" s="88" t="s">
        <v>92</v>
      </c>
      <c r="B8" s="90">
        <f>B9+B10</f>
        <v>0</v>
      </c>
      <c r="C8" s="30"/>
    </row>
    <row r="9" s="29" customFormat="1" ht="25" customHeight="1" spans="1:3">
      <c r="A9" s="88" t="s">
        <v>93</v>
      </c>
      <c r="B9" s="90"/>
      <c r="C9" s="30"/>
    </row>
    <row r="10" s="29" customFormat="1" ht="25" customHeight="1" spans="1:3">
      <c r="A10" s="88" t="s">
        <v>94</v>
      </c>
      <c r="B10" s="90"/>
      <c r="C10" s="30"/>
    </row>
    <row r="11" s="29" customFormat="1" ht="25" customHeight="1" spans="1:3">
      <c r="A11" s="88" t="s">
        <v>95</v>
      </c>
      <c r="B11" s="90">
        <f>SUM(B12:B14)</f>
        <v>0</v>
      </c>
      <c r="C11" s="30"/>
    </row>
    <row r="12" s="29" customFormat="1" ht="25" customHeight="1" spans="1:3">
      <c r="A12" s="88" t="s">
        <v>96</v>
      </c>
      <c r="B12" s="90"/>
      <c r="C12" s="30"/>
    </row>
    <row r="13" s="29" customFormat="1" ht="25" customHeight="1" spans="1:3">
      <c r="A13" s="88" t="s">
        <v>97</v>
      </c>
      <c r="B13" s="90"/>
      <c r="C13" s="30"/>
    </row>
    <row r="14" s="29" customFormat="1" ht="25" customHeight="1" spans="1:3">
      <c r="A14" s="88" t="s">
        <v>98</v>
      </c>
      <c r="B14" s="90"/>
      <c r="C14" s="30"/>
    </row>
    <row r="15" s="29" customFormat="1" ht="25" customHeight="1" spans="1:3">
      <c r="A15" s="88" t="s">
        <v>99</v>
      </c>
      <c r="B15" s="90"/>
      <c r="C15" s="30"/>
    </row>
    <row r="16" s="29" customFormat="1" ht="25" customHeight="1" spans="1:3">
      <c r="A16" s="88" t="s">
        <v>100</v>
      </c>
      <c r="B16" s="90"/>
      <c r="C16" s="30"/>
    </row>
    <row r="17" s="29" customFormat="1" ht="25" customHeight="1" spans="1:3">
      <c r="A17" s="88" t="s">
        <v>101</v>
      </c>
      <c r="B17" s="90"/>
      <c r="C17" s="30"/>
    </row>
    <row r="18" s="29" customFormat="1" ht="25" customHeight="1" spans="1:3">
      <c r="A18" s="88" t="s">
        <v>102</v>
      </c>
      <c r="B18" s="90"/>
      <c r="C18" s="30"/>
    </row>
    <row r="19" s="29" customFormat="1" ht="25" customHeight="1" spans="1:3">
      <c r="A19" s="88" t="s">
        <v>103</v>
      </c>
      <c r="B19" s="89">
        <f>B20+B23+B26+B27</f>
        <v>0</v>
      </c>
      <c r="C19" s="30"/>
    </row>
    <row r="20" s="29" customFormat="1" ht="25" customHeight="1" spans="1:3">
      <c r="A20" s="88" t="s">
        <v>104</v>
      </c>
      <c r="B20" s="89">
        <f>B21+B22</f>
        <v>0</v>
      </c>
      <c r="C20" s="30"/>
    </row>
    <row r="21" s="29" customFormat="1" ht="25" customHeight="1" spans="1:3">
      <c r="A21" s="88" t="s">
        <v>105</v>
      </c>
      <c r="B21" s="89"/>
      <c r="C21" s="30"/>
    </row>
    <row r="22" s="29" customFormat="1" ht="25" customHeight="1" spans="1:3">
      <c r="A22" s="88" t="s">
        <v>106</v>
      </c>
      <c r="B22" s="89"/>
      <c r="C22" s="30"/>
    </row>
    <row r="23" s="29" customFormat="1" ht="25" customHeight="1" spans="1:3">
      <c r="A23" s="88" t="s">
        <v>107</v>
      </c>
      <c r="B23" s="89">
        <f>B24+B25</f>
        <v>0</v>
      </c>
      <c r="C23" s="30"/>
    </row>
    <row r="24" s="29" customFormat="1" ht="25" customHeight="1" spans="1:3">
      <c r="A24" s="88" t="s">
        <v>108</v>
      </c>
      <c r="B24" s="89"/>
      <c r="C24" s="30"/>
    </row>
    <row r="25" s="29" customFormat="1" ht="25" customHeight="1" spans="1:3">
      <c r="A25" s="88" t="s">
        <v>109</v>
      </c>
      <c r="B25" s="89"/>
      <c r="C25" s="30"/>
    </row>
    <row r="26" s="29" customFormat="1" ht="25" customHeight="1" spans="1:3">
      <c r="A26" s="88" t="s">
        <v>110</v>
      </c>
      <c r="B26" s="89"/>
      <c r="C26" s="30"/>
    </row>
    <row r="27" s="29" customFormat="1" ht="25" customHeight="1" spans="1:3">
      <c r="A27" s="88" t="s">
        <v>111</v>
      </c>
      <c r="B27" s="89"/>
      <c r="C27" s="30"/>
    </row>
    <row r="28" ht="25" customHeight="1" spans="1:2">
      <c r="A28" s="91"/>
      <c r="B28" s="89"/>
    </row>
    <row r="29" s="29" customFormat="1" ht="25" customHeight="1" spans="1:3">
      <c r="A29" s="92" t="s">
        <v>112</v>
      </c>
      <c r="B29" s="93">
        <f>B5+B8+B11+B15+B16+B17+B18+B19</f>
        <v>3362545.78</v>
      </c>
      <c r="C29" s="30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D10" sqref="D10"/>
    </sheetView>
  </sheetViews>
  <sheetFormatPr defaultColWidth="10" defaultRowHeight="13.5" outlineLevelCol="4"/>
  <cols>
    <col min="1" max="1" width="39.625" customWidth="1"/>
    <col min="2" max="2" width="18.75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22"/>
      <c r="B1" s="22"/>
      <c r="C1" s="22"/>
      <c r="D1" s="22"/>
      <c r="E1" s="22"/>
    </row>
    <row r="2" ht="39.85" customHeight="1" spans="1:5">
      <c r="A2" s="23" t="s">
        <v>113</v>
      </c>
      <c r="B2" s="23"/>
      <c r="C2" s="23"/>
      <c r="D2" s="23"/>
      <c r="E2" s="23"/>
    </row>
    <row r="3" ht="22.75" customHeight="1" spans="1:5">
      <c r="A3" s="24"/>
      <c r="B3" s="24"/>
      <c r="C3" s="24"/>
      <c r="D3" s="24"/>
      <c r="E3" s="24" t="s">
        <v>38</v>
      </c>
    </row>
    <row r="4" ht="22.75" customHeight="1" spans="1:5">
      <c r="A4" s="85" t="s">
        <v>114</v>
      </c>
      <c r="B4" s="85" t="s">
        <v>115</v>
      </c>
      <c r="C4" s="85" t="s">
        <v>116</v>
      </c>
      <c r="D4" s="85" t="s">
        <v>117</v>
      </c>
      <c r="E4" s="85" t="s">
        <v>118</v>
      </c>
    </row>
    <row r="5" ht="22.75" customHeight="1" spans="1:5">
      <c r="A5" s="86" t="s">
        <v>119</v>
      </c>
      <c r="B5" s="70"/>
      <c r="C5" s="70">
        <f>C6+C9+C14</f>
        <v>3362545.78</v>
      </c>
      <c r="D5" s="70"/>
      <c r="E5" s="70"/>
    </row>
    <row r="6" ht="24" customHeight="1" spans="1:5">
      <c r="A6" s="59" t="s">
        <v>120</v>
      </c>
      <c r="B6" s="43" t="s">
        <v>121</v>
      </c>
      <c r="C6" s="70">
        <v>2733851.49</v>
      </c>
      <c r="D6" s="70"/>
      <c r="E6" s="70"/>
    </row>
    <row r="7" ht="24" customHeight="1" spans="1:5">
      <c r="A7" s="59" t="s">
        <v>122</v>
      </c>
      <c r="B7" s="59" t="s">
        <v>123</v>
      </c>
      <c r="C7" s="70">
        <v>2733851.49</v>
      </c>
      <c r="D7" s="70"/>
      <c r="E7" s="70"/>
    </row>
    <row r="8" ht="24" customHeight="1" spans="1:5">
      <c r="A8" s="48" t="s">
        <v>124</v>
      </c>
      <c r="B8" s="48" t="s">
        <v>125</v>
      </c>
      <c r="C8" s="71">
        <v>2733851.49</v>
      </c>
      <c r="D8" s="71"/>
      <c r="E8" s="71"/>
    </row>
    <row r="9" ht="24" customHeight="1" spans="1:5">
      <c r="A9" s="48" t="s">
        <v>126</v>
      </c>
      <c r="B9" s="48" t="s">
        <v>127</v>
      </c>
      <c r="C9" s="21">
        <v>438649.64</v>
      </c>
      <c r="D9" s="21"/>
      <c r="E9" s="21"/>
    </row>
    <row r="10" ht="24" customHeight="1" spans="1:5">
      <c r="A10" s="48" t="s">
        <v>128</v>
      </c>
      <c r="B10" s="48" t="s">
        <v>129</v>
      </c>
      <c r="C10" s="21">
        <v>427650</v>
      </c>
      <c r="D10" s="21"/>
      <c r="E10" s="21"/>
    </row>
    <row r="11" ht="24" customHeight="1" spans="1:5">
      <c r="A11" s="48" t="s">
        <v>130</v>
      </c>
      <c r="B11" s="48" t="s">
        <v>131</v>
      </c>
      <c r="C11" s="21">
        <v>427650</v>
      </c>
      <c r="D11" s="21"/>
      <c r="E11" s="21"/>
    </row>
    <row r="12" ht="21" customHeight="1" spans="1:5">
      <c r="A12" s="48" t="s">
        <v>132</v>
      </c>
      <c r="B12" s="48" t="s">
        <v>133</v>
      </c>
      <c r="C12" s="21">
        <v>10999.64</v>
      </c>
      <c r="D12" s="21"/>
      <c r="E12" s="21"/>
    </row>
    <row r="13" ht="21" customHeight="1" spans="1:5">
      <c r="A13" s="48" t="s">
        <v>134</v>
      </c>
      <c r="B13" s="48" t="s">
        <v>133</v>
      </c>
      <c r="C13" s="21">
        <v>10999.64</v>
      </c>
      <c r="D13" s="21"/>
      <c r="E13" s="21"/>
    </row>
    <row r="14" ht="21" customHeight="1" spans="1:5">
      <c r="A14" s="48" t="s">
        <v>135</v>
      </c>
      <c r="B14" s="48" t="s">
        <v>136</v>
      </c>
      <c r="C14" s="21">
        <v>190044.65</v>
      </c>
      <c r="D14" s="21"/>
      <c r="E14" s="21"/>
    </row>
    <row r="15" ht="21" customHeight="1" spans="1:5">
      <c r="A15" s="48" t="s">
        <v>137</v>
      </c>
      <c r="B15" s="48" t="s">
        <v>138</v>
      </c>
      <c r="C15" s="21">
        <v>190044.65</v>
      </c>
      <c r="D15" s="21"/>
      <c r="E15" s="21"/>
    </row>
    <row r="16" ht="21" customHeight="1" spans="1:5">
      <c r="A16" s="48" t="s">
        <v>139</v>
      </c>
      <c r="B16" s="48" t="s">
        <v>140</v>
      </c>
      <c r="C16" s="21">
        <v>190044.65</v>
      </c>
      <c r="D16" s="21"/>
      <c r="E16" s="21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B11" sqref="B11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29.2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22"/>
      <c r="B1" s="22"/>
      <c r="C1" s="22"/>
      <c r="D1" s="22"/>
      <c r="E1" s="22"/>
      <c r="F1" s="22"/>
      <c r="G1" s="22"/>
    </row>
    <row r="2" ht="39.85" customHeight="1" spans="1:7">
      <c r="A2" s="23" t="s">
        <v>141</v>
      </c>
      <c r="B2" s="23"/>
      <c r="C2" s="23"/>
      <c r="D2" s="23"/>
      <c r="E2" s="22"/>
      <c r="F2" s="22"/>
      <c r="G2" s="22"/>
    </row>
    <row r="3" ht="22.75" customHeight="1" spans="1:7">
      <c r="A3" s="24"/>
      <c r="B3" s="24"/>
      <c r="C3" s="55" t="s">
        <v>38</v>
      </c>
      <c r="D3" s="55"/>
      <c r="E3" s="24"/>
      <c r="F3" s="24"/>
      <c r="G3" s="24"/>
    </row>
    <row r="4" ht="19" customHeight="1" spans="1:7">
      <c r="A4" s="72" t="s">
        <v>39</v>
      </c>
      <c r="B4" s="72"/>
      <c r="C4" s="72" t="s">
        <v>40</v>
      </c>
      <c r="D4" s="72"/>
      <c r="E4" s="24"/>
      <c r="F4" s="24"/>
      <c r="G4" s="24"/>
    </row>
    <row r="5" ht="19" customHeight="1" spans="1:7">
      <c r="A5" s="72" t="s">
        <v>41</v>
      </c>
      <c r="B5" s="72" t="s">
        <v>42</v>
      </c>
      <c r="C5" s="72" t="s">
        <v>41</v>
      </c>
      <c r="D5" s="72" t="s">
        <v>119</v>
      </c>
      <c r="E5" s="24"/>
      <c r="F5" s="24"/>
      <c r="G5" s="24"/>
    </row>
    <row r="6" ht="19" customHeight="1" spans="1:7">
      <c r="A6" s="27" t="s">
        <v>142</v>
      </c>
      <c r="B6" s="78">
        <f>SUM(B7:B9)</f>
        <v>3362545.78</v>
      </c>
      <c r="C6" s="27" t="s">
        <v>143</v>
      </c>
      <c r="D6" s="78">
        <v>3362545.78</v>
      </c>
      <c r="E6" s="24"/>
      <c r="F6" s="24"/>
      <c r="G6" s="24"/>
    </row>
    <row r="7" ht="19" customHeight="1" spans="1:7">
      <c r="A7" s="27" t="s">
        <v>144</v>
      </c>
      <c r="B7" s="79">
        <v>3362545.78</v>
      </c>
      <c r="C7" s="27" t="s">
        <v>145</v>
      </c>
      <c r="D7" s="79"/>
      <c r="E7" s="24"/>
      <c r="F7" s="24"/>
      <c r="G7" s="24"/>
    </row>
    <row r="8" ht="19" customHeight="1" spans="1:7">
      <c r="A8" s="27" t="s">
        <v>146</v>
      </c>
      <c r="B8" s="79"/>
      <c r="C8" s="27" t="s">
        <v>147</v>
      </c>
      <c r="D8" s="80"/>
      <c r="E8" s="24"/>
      <c r="F8" s="24"/>
      <c r="G8" s="24"/>
    </row>
    <row r="9" ht="19" customHeight="1" spans="1:7">
      <c r="A9" s="27" t="s">
        <v>148</v>
      </c>
      <c r="B9" s="79"/>
      <c r="C9" s="27" t="s">
        <v>149</v>
      </c>
      <c r="D9" s="80"/>
      <c r="E9" s="24"/>
      <c r="F9" s="24"/>
      <c r="G9" s="24"/>
    </row>
    <row r="10" ht="19" customHeight="1" spans="1:7">
      <c r="A10" s="27"/>
      <c r="B10" s="81"/>
      <c r="C10" s="27" t="s">
        <v>150</v>
      </c>
      <c r="D10" s="80"/>
      <c r="E10" s="24"/>
      <c r="F10" s="24"/>
      <c r="G10" s="24"/>
    </row>
    <row r="11" ht="19" customHeight="1" spans="1:7">
      <c r="A11" s="27"/>
      <c r="B11" s="81"/>
      <c r="C11" s="27" t="s">
        <v>151</v>
      </c>
      <c r="D11" s="80"/>
      <c r="E11" s="24"/>
      <c r="F11" s="24"/>
      <c r="G11" s="24"/>
    </row>
    <row r="12" ht="19" customHeight="1" spans="1:7">
      <c r="A12" s="27"/>
      <c r="B12" s="81"/>
      <c r="C12" s="27" t="s">
        <v>152</v>
      </c>
      <c r="D12" s="80"/>
      <c r="E12" s="24"/>
      <c r="F12" s="24"/>
      <c r="G12" s="24"/>
    </row>
    <row r="13" ht="19" customHeight="1" spans="1:7">
      <c r="A13" s="52"/>
      <c r="B13" s="75"/>
      <c r="C13" s="27" t="s">
        <v>153</v>
      </c>
      <c r="D13" s="80"/>
      <c r="E13" s="24"/>
      <c r="F13" s="24"/>
      <c r="G13" s="24"/>
    </row>
    <row r="14" ht="19" customHeight="1" spans="1:7">
      <c r="A14" s="27"/>
      <c r="B14" s="81"/>
      <c r="C14" s="27" t="s">
        <v>154</v>
      </c>
      <c r="D14" s="80">
        <v>438649.64</v>
      </c>
      <c r="E14" s="24"/>
      <c r="F14" s="24"/>
      <c r="G14" s="54"/>
    </row>
    <row r="15" ht="19" customHeight="1" spans="1:7">
      <c r="A15" s="27"/>
      <c r="B15" s="81"/>
      <c r="C15" s="27" t="s">
        <v>155</v>
      </c>
      <c r="D15" s="80"/>
      <c r="E15" s="24"/>
      <c r="F15" s="24"/>
      <c r="G15" s="24"/>
    </row>
    <row r="16" ht="19" customHeight="1" spans="1:7">
      <c r="A16" s="27"/>
      <c r="B16" s="81"/>
      <c r="C16" s="27" t="s">
        <v>156</v>
      </c>
      <c r="D16" s="80">
        <v>190044.65</v>
      </c>
      <c r="E16" s="24"/>
      <c r="F16" s="24"/>
      <c r="G16" s="24"/>
    </row>
    <row r="17" ht="19" customHeight="1" spans="1:7">
      <c r="A17" s="27"/>
      <c r="B17" s="81"/>
      <c r="C17" s="27" t="s">
        <v>157</v>
      </c>
      <c r="D17" s="80"/>
      <c r="E17" s="24"/>
      <c r="F17" s="24"/>
      <c r="G17" s="24"/>
    </row>
    <row r="18" ht="19" customHeight="1" spans="1:7">
      <c r="A18" s="27"/>
      <c r="B18" s="81"/>
      <c r="C18" s="27" t="s">
        <v>158</v>
      </c>
      <c r="D18" s="80"/>
      <c r="E18" s="24"/>
      <c r="F18" s="24"/>
      <c r="G18" s="24"/>
    </row>
    <row r="19" ht="19" customHeight="1" spans="1:7">
      <c r="A19" s="27"/>
      <c r="B19" s="27"/>
      <c r="C19" s="27" t="s">
        <v>159</v>
      </c>
      <c r="D19" s="80"/>
      <c r="E19" s="24"/>
      <c r="F19" s="24"/>
      <c r="G19" s="24"/>
    </row>
    <row r="20" ht="19" customHeight="1" spans="1:7">
      <c r="A20" s="27"/>
      <c r="B20" s="27"/>
      <c r="C20" s="27" t="s">
        <v>160</v>
      </c>
      <c r="D20" s="80"/>
      <c r="E20" s="24"/>
      <c r="F20" s="24"/>
      <c r="G20" s="24"/>
    </row>
    <row r="21" ht="19" customHeight="1" spans="1:7">
      <c r="A21" s="27"/>
      <c r="B21" s="27"/>
      <c r="C21" s="27" t="s">
        <v>161</v>
      </c>
      <c r="D21" s="80">
        <v>2733851.49</v>
      </c>
      <c r="E21" s="24"/>
      <c r="F21" s="24"/>
      <c r="G21" s="24"/>
    </row>
    <row r="22" ht="19" customHeight="1" spans="1:7">
      <c r="A22" s="27"/>
      <c r="B22" s="27"/>
      <c r="C22" s="27" t="s">
        <v>162</v>
      </c>
      <c r="D22" s="80"/>
      <c r="E22" s="24"/>
      <c r="F22" s="24"/>
      <c r="G22" s="24"/>
    </row>
    <row r="23" ht="19" customHeight="1" spans="1:7">
      <c r="A23" s="27"/>
      <c r="B23" s="27"/>
      <c r="C23" s="27" t="s">
        <v>163</v>
      </c>
      <c r="D23" s="80"/>
      <c r="E23" s="24"/>
      <c r="F23" s="24"/>
      <c r="G23" s="24"/>
    </row>
    <row r="24" ht="19" customHeight="1" spans="1:7">
      <c r="A24" s="27"/>
      <c r="B24" s="27"/>
      <c r="C24" s="27" t="s">
        <v>164</v>
      </c>
      <c r="D24" s="80"/>
      <c r="E24" s="24"/>
      <c r="F24" s="24"/>
      <c r="G24" s="24"/>
    </row>
    <row r="25" ht="19" customHeight="1" spans="1:7">
      <c r="A25" s="27"/>
      <c r="B25" s="27"/>
      <c r="C25" s="27" t="s">
        <v>165</v>
      </c>
      <c r="D25" s="80"/>
      <c r="E25" s="24"/>
      <c r="F25" s="24"/>
      <c r="G25" s="24"/>
    </row>
    <row r="26" ht="19" customHeight="1" spans="1:7">
      <c r="A26" s="27"/>
      <c r="B26" s="27"/>
      <c r="C26" s="27" t="s">
        <v>166</v>
      </c>
      <c r="D26" s="80"/>
      <c r="E26" s="24"/>
      <c r="F26" s="24"/>
      <c r="G26" s="24"/>
    </row>
    <row r="27" ht="19" customHeight="1" spans="1:7">
      <c r="A27" s="27"/>
      <c r="B27" s="27"/>
      <c r="C27" s="27" t="s">
        <v>167</v>
      </c>
      <c r="D27" s="80"/>
      <c r="E27" s="24"/>
      <c r="F27" s="24"/>
      <c r="G27" s="24"/>
    </row>
    <row r="28" ht="19" customHeight="1" spans="1:7">
      <c r="A28" s="27"/>
      <c r="B28" s="27"/>
      <c r="C28" s="27" t="s">
        <v>168</v>
      </c>
      <c r="D28" s="80"/>
      <c r="E28" s="24"/>
      <c r="F28" s="24"/>
      <c r="G28" s="24"/>
    </row>
    <row r="29" ht="19" customHeight="1" spans="1:7">
      <c r="A29" s="27"/>
      <c r="B29" s="27"/>
      <c r="C29" s="27" t="s">
        <v>169</v>
      </c>
      <c r="D29" s="80"/>
      <c r="E29" s="24"/>
      <c r="F29" s="24"/>
      <c r="G29" s="24"/>
    </row>
    <row r="30" ht="19" customHeight="1" spans="1:7">
      <c r="A30" s="27"/>
      <c r="B30" s="27"/>
      <c r="C30" s="27" t="s">
        <v>170</v>
      </c>
      <c r="D30" s="80"/>
      <c r="E30" s="24"/>
      <c r="F30" s="24"/>
      <c r="G30" s="24"/>
    </row>
    <row r="31" ht="19" customHeight="1" spans="1:7">
      <c r="A31" s="27"/>
      <c r="B31" s="27"/>
      <c r="C31" s="27" t="s">
        <v>171</v>
      </c>
      <c r="D31" s="80"/>
      <c r="E31" s="24"/>
      <c r="F31" s="24"/>
      <c r="G31" s="24"/>
    </row>
    <row r="32" ht="19" customHeight="1" spans="1:7">
      <c r="A32" s="27"/>
      <c r="B32" s="27"/>
      <c r="C32" s="27" t="s">
        <v>172</v>
      </c>
      <c r="D32" s="80"/>
      <c r="E32" s="24"/>
      <c r="F32" s="24"/>
      <c r="G32" s="24"/>
    </row>
    <row r="33" ht="19" customHeight="1" spans="1:7">
      <c r="A33" s="27"/>
      <c r="B33" s="27"/>
      <c r="C33" s="27" t="s">
        <v>173</v>
      </c>
      <c r="D33" s="80"/>
      <c r="E33" s="24"/>
      <c r="F33" s="24"/>
      <c r="G33" s="24"/>
    </row>
    <row r="34" ht="19" customHeight="1" spans="1:7">
      <c r="A34" s="27"/>
      <c r="B34" s="27"/>
      <c r="C34" s="27" t="s">
        <v>174</v>
      </c>
      <c r="D34" s="80"/>
      <c r="E34" s="24"/>
      <c r="F34" s="24"/>
      <c r="G34" s="24"/>
    </row>
    <row r="35" ht="19" customHeight="1" spans="1:7">
      <c r="A35" s="27"/>
      <c r="B35" s="27"/>
      <c r="C35" s="27" t="s">
        <v>175</v>
      </c>
      <c r="D35" s="80"/>
      <c r="E35" s="24"/>
      <c r="F35" s="24"/>
      <c r="G35" s="24"/>
    </row>
    <row r="36" ht="19" customHeight="1" spans="1:7">
      <c r="A36" s="27"/>
      <c r="B36" s="27"/>
      <c r="C36" s="27" t="s">
        <v>176</v>
      </c>
      <c r="D36" s="82"/>
      <c r="E36" s="24"/>
      <c r="F36" s="24"/>
      <c r="G36" s="24"/>
    </row>
    <row r="37" ht="19" customHeight="1" spans="1:7">
      <c r="A37" s="72" t="s">
        <v>177</v>
      </c>
      <c r="B37" s="83">
        <f>B6</f>
        <v>3362545.78</v>
      </c>
      <c r="C37" s="72" t="s">
        <v>178</v>
      </c>
      <c r="D37" s="84">
        <f>D6</f>
        <v>3362545.78</v>
      </c>
      <c r="E37" s="54"/>
      <c r="F37" s="24"/>
      <c r="G37" s="24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D14" sqref="D14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ht="39.85" customHeight="1" spans="1:11">
      <c r="A2" s="23" t="s">
        <v>179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2.75" customHeight="1" spans="1:11">
      <c r="A3" s="24"/>
      <c r="B3" s="24"/>
      <c r="C3" s="24"/>
      <c r="D3" s="24"/>
      <c r="E3" s="24"/>
      <c r="F3" s="24"/>
      <c r="G3" s="24"/>
      <c r="H3" s="24"/>
      <c r="I3" s="24"/>
      <c r="J3" s="55" t="s">
        <v>38</v>
      </c>
      <c r="K3" s="55"/>
    </row>
    <row r="4" ht="22.75" customHeight="1" spans="1:11">
      <c r="A4" s="72" t="s">
        <v>180</v>
      </c>
      <c r="B4" s="72" t="s">
        <v>119</v>
      </c>
      <c r="C4" s="72" t="s">
        <v>181</v>
      </c>
      <c r="D4" s="72"/>
      <c r="E4" s="72"/>
      <c r="F4" s="72" t="s">
        <v>182</v>
      </c>
      <c r="G4" s="72"/>
      <c r="H4" s="72"/>
      <c r="I4" s="72" t="s">
        <v>183</v>
      </c>
      <c r="J4" s="72"/>
      <c r="K4" s="72"/>
    </row>
    <row r="5" ht="22.75" customHeight="1" spans="1:11">
      <c r="A5" s="72"/>
      <c r="B5" s="72"/>
      <c r="C5" s="26" t="s">
        <v>119</v>
      </c>
      <c r="D5" s="26" t="s">
        <v>116</v>
      </c>
      <c r="E5" s="26" t="s">
        <v>117</v>
      </c>
      <c r="F5" s="26" t="s">
        <v>119</v>
      </c>
      <c r="G5" s="26" t="s">
        <v>116</v>
      </c>
      <c r="H5" s="26" t="s">
        <v>117</v>
      </c>
      <c r="I5" s="26" t="s">
        <v>119</v>
      </c>
      <c r="J5" s="26" t="s">
        <v>116</v>
      </c>
      <c r="K5" s="26" t="s">
        <v>117</v>
      </c>
    </row>
    <row r="6" ht="22.75" customHeight="1" spans="1:11">
      <c r="A6" s="52" t="s">
        <v>119</v>
      </c>
      <c r="B6" s="73">
        <v>3362545.78</v>
      </c>
      <c r="C6" s="73">
        <v>3362545.78</v>
      </c>
      <c r="D6" s="73">
        <v>3362545.78</v>
      </c>
      <c r="E6" s="73"/>
      <c r="F6" s="73"/>
      <c r="G6" s="73"/>
      <c r="H6" s="73"/>
      <c r="I6" s="73"/>
      <c r="J6" s="73"/>
      <c r="K6" s="73"/>
    </row>
    <row r="7" ht="22.75" customHeight="1" spans="1:11">
      <c r="A7" s="74" t="s">
        <v>2</v>
      </c>
      <c r="B7" s="73">
        <v>3362545.78</v>
      </c>
      <c r="C7" s="73">
        <v>3362545.78</v>
      </c>
      <c r="D7" s="73">
        <v>3362545.78</v>
      </c>
      <c r="E7" s="75"/>
      <c r="F7" s="75"/>
      <c r="G7" s="75"/>
      <c r="H7" s="75"/>
      <c r="I7" s="75"/>
      <c r="J7" s="75"/>
      <c r="K7" s="75"/>
    </row>
    <row r="8" ht="22.75" customHeight="1" spans="1:11">
      <c r="A8" s="76"/>
      <c r="B8" s="77"/>
      <c r="C8" s="77"/>
      <c r="D8" s="75"/>
      <c r="E8" s="75"/>
      <c r="F8" s="75"/>
      <c r="G8" s="75"/>
      <c r="H8" s="75"/>
      <c r="I8" s="75"/>
      <c r="J8" s="75"/>
      <c r="K8" s="75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opLeftCell="A4" workbookViewId="0">
      <selection activeCell="E7" sqref="E7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63"/>
    </row>
    <row r="2" ht="36.9" customHeight="1" spans="1:5">
      <c r="A2" s="23" t="s">
        <v>184</v>
      </c>
      <c r="B2" s="23"/>
      <c r="C2" s="23"/>
      <c r="D2" s="23"/>
      <c r="E2" s="23"/>
    </row>
    <row r="3" ht="21.85" customHeight="1" spans="1:5">
      <c r="A3" s="24"/>
      <c r="B3" s="24"/>
      <c r="C3" s="55" t="s">
        <v>38</v>
      </c>
      <c r="D3" s="55"/>
      <c r="E3" s="55"/>
    </row>
    <row r="4" ht="22.75" customHeight="1" spans="1:5">
      <c r="A4" s="56" t="s">
        <v>114</v>
      </c>
      <c r="B4" s="56"/>
      <c r="C4" s="56" t="s">
        <v>181</v>
      </c>
      <c r="D4" s="56"/>
      <c r="E4" s="56"/>
    </row>
    <row r="5" ht="22.75" customHeight="1" spans="1:5">
      <c r="A5" s="64" t="s">
        <v>185</v>
      </c>
      <c r="B5" s="64" t="s">
        <v>186</v>
      </c>
      <c r="C5" s="65" t="s">
        <v>119</v>
      </c>
      <c r="D5" s="64" t="s">
        <v>116</v>
      </c>
      <c r="E5" s="64" t="s">
        <v>117</v>
      </c>
    </row>
    <row r="6" ht="22.75" customHeight="1" spans="1:5">
      <c r="A6" s="66"/>
      <c r="B6" s="67" t="s">
        <v>119</v>
      </c>
      <c r="C6" s="68">
        <v>3362545.78</v>
      </c>
      <c r="D6" s="69">
        <f>D7+D10+D15</f>
        <v>3362545.78</v>
      </c>
      <c r="E6" s="69"/>
    </row>
    <row r="7" ht="29" customHeight="1" spans="1:5">
      <c r="A7" s="59" t="s">
        <v>120</v>
      </c>
      <c r="B7" s="43" t="s">
        <v>121</v>
      </c>
      <c r="C7" s="70">
        <v>2733851.49</v>
      </c>
      <c r="D7" s="70">
        <v>2733851.49</v>
      </c>
      <c r="E7" s="70"/>
    </row>
    <row r="8" ht="29" customHeight="1" spans="1:5">
      <c r="A8" s="59" t="s">
        <v>122</v>
      </c>
      <c r="B8" s="59" t="s">
        <v>123</v>
      </c>
      <c r="C8" s="70">
        <v>2733851.49</v>
      </c>
      <c r="D8" s="70">
        <v>2733851.49</v>
      </c>
      <c r="E8" s="70"/>
    </row>
    <row r="9" ht="29" customHeight="1" spans="1:5">
      <c r="A9" s="48" t="s">
        <v>124</v>
      </c>
      <c r="B9" s="48" t="s">
        <v>125</v>
      </c>
      <c r="C9" s="71">
        <v>2733851.49</v>
      </c>
      <c r="D9" s="71">
        <v>2733851.49</v>
      </c>
      <c r="E9" s="71"/>
    </row>
    <row r="10" ht="29" customHeight="1" spans="1:5">
      <c r="A10" s="48" t="s">
        <v>126</v>
      </c>
      <c r="B10" s="48" t="s">
        <v>127</v>
      </c>
      <c r="C10" s="45">
        <v>438649.64</v>
      </c>
      <c r="D10" s="21">
        <v>438649.64</v>
      </c>
      <c r="E10" s="21"/>
    </row>
    <row r="11" ht="29" customHeight="1" spans="1:5">
      <c r="A11" s="48" t="s">
        <v>128</v>
      </c>
      <c r="B11" s="48" t="s">
        <v>129</v>
      </c>
      <c r="C11" s="21">
        <v>427650</v>
      </c>
      <c r="D11" s="21">
        <v>427650</v>
      </c>
      <c r="E11" s="21"/>
    </row>
    <row r="12" ht="29" customHeight="1" spans="1:5">
      <c r="A12" s="48" t="s">
        <v>130</v>
      </c>
      <c r="B12" s="48" t="s">
        <v>131</v>
      </c>
      <c r="C12" s="21">
        <v>427650</v>
      </c>
      <c r="D12" s="21">
        <v>427650</v>
      </c>
      <c r="E12" s="21"/>
    </row>
    <row r="13" ht="24" customHeight="1" spans="1:5">
      <c r="A13" s="48" t="s">
        <v>132</v>
      </c>
      <c r="B13" s="48" t="s">
        <v>133</v>
      </c>
      <c r="C13" s="21">
        <v>10999.64</v>
      </c>
      <c r="D13" s="21">
        <v>10999.64</v>
      </c>
      <c r="E13" s="21"/>
    </row>
    <row r="14" ht="24" customHeight="1" spans="1:5">
      <c r="A14" s="48" t="s">
        <v>134</v>
      </c>
      <c r="B14" s="48" t="s">
        <v>133</v>
      </c>
      <c r="C14" s="21">
        <v>10999.64</v>
      </c>
      <c r="D14" s="21">
        <v>10999.64</v>
      </c>
      <c r="E14" s="21"/>
    </row>
    <row r="15" ht="24" customHeight="1" spans="1:5">
      <c r="A15" s="48" t="s">
        <v>135</v>
      </c>
      <c r="B15" s="48" t="s">
        <v>136</v>
      </c>
      <c r="C15" s="45">
        <v>190044.65</v>
      </c>
      <c r="D15" s="21">
        <v>190044.65</v>
      </c>
      <c r="E15" s="21"/>
    </row>
    <row r="16" ht="24" customHeight="1" spans="1:5">
      <c r="A16" s="48" t="s">
        <v>137</v>
      </c>
      <c r="B16" s="48" t="s">
        <v>138</v>
      </c>
      <c r="C16" s="21">
        <v>190044.65</v>
      </c>
      <c r="D16" s="21">
        <v>190044.65</v>
      </c>
      <c r="E16" s="21"/>
    </row>
    <row r="17" ht="24" customHeight="1" spans="1:5">
      <c r="A17" s="48" t="s">
        <v>139</v>
      </c>
      <c r="B17" s="48" t="s">
        <v>140</v>
      </c>
      <c r="C17" s="21">
        <v>190044.65</v>
      </c>
      <c r="D17" s="21">
        <v>190044.65</v>
      </c>
      <c r="E17" s="21"/>
    </row>
  </sheetData>
  <mergeCells count="4">
    <mergeCell ref="A2:E2"/>
    <mergeCell ref="C3:E3"/>
    <mergeCell ref="A4:B4"/>
    <mergeCell ref="C4:E4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D16" sqref="D16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22"/>
      <c r="B1" s="22"/>
      <c r="C1" s="22"/>
      <c r="D1" s="22"/>
      <c r="E1" s="22"/>
    </row>
    <row r="2" ht="39.85" customHeight="1" spans="1:5">
      <c r="A2" s="23" t="s">
        <v>187</v>
      </c>
      <c r="B2" s="23"/>
      <c r="C2" s="23"/>
      <c r="D2" s="23"/>
      <c r="E2" s="23"/>
    </row>
    <row r="3" ht="22.75" customHeight="1" spans="1:5">
      <c r="A3" s="54"/>
      <c r="B3" s="54"/>
      <c r="C3" s="24"/>
      <c r="D3" s="24"/>
      <c r="E3" s="55" t="s">
        <v>38</v>
      </c>
    </row>
    <row r="4" ht="22.75" customHeight="1" spans="1:5">
      <c r="A4" s="56" t="s">
        <v>188</v>
      </c>
      <c r="B4" s="56"/>
      <c r="C4" s="56" t="s">
        <v>189</v>
      </c>
      <c r="D4" s="56"/>
      <c r="E4" s="56"/>
    </row>
    <row r="5" ht="20" customHeight="1" spans="1:5">
      <c r="A5" s="56" t="s">
        <v>185</v>
      </c>
      <c r="B5" s="56" t="s">
        <v>186</v>
      </c>
      <c r="C5" s="56" t="s">
        <v>119</v>
      </c>
      <c r="D5" s="56" t="s">
        <v>190</v>
      </c>
      <c r="E5" s="56" t="s">
        <v>191</v>
      </c>
    </row>
    <row r="6" ht="20" customHeight="1" spans="1:5">
      <c r="A6" s="56"/>
      <c r="B6" s="57" t="s">
        <v>119</v>
      </c>
      <c r="C6" s="58">
        <f>D6+E6</f>
        <v>3362545.78</v>
      </c>
      <c r="D6" s="58">
        <f>D7+D22</f>
        <v>3053315.05</v>
      </c>
      <c r="E6" s="58">
        <v>309230.73</v>
      </c>
    </row>
    <row r="7" ht="20" customHeight="1" spans="1:5">
      <c r="A7" s="59" t="s">
        <v>192</v>
      </c>
      <c r="B7" s="59" t="s">
        <v>193</v>
      </c>
      <c r="C7" s="60">
        <v>2625665.05</v>
      </c>
      <c r="D7" s="61">
        <v>2625665.05</v>
      </c>
      <c r="E7" s="61"/>
    </row>
    <row r="8" ht="20" customHeight="1" spans="1:5">
      <c r="A8" s="48" t="s">
        <v>194</v>
      </c>
      <c r="B8" s="48" t="s">
        <v>195</v>
      </c>
      <c r="C8" s="62">
        <v>1135733.76</v>
      </c>
      <c r="D8" s="62">
        <v>1135733.76</v>
      </c>
      <c r="E8" s="62"/>
    </row>
    <row r="9" ht="20" customHeight="1" spans="1:5">
      <c r="A9" s="48" t="s">
        <v>196</v>
      </c>
      <c r="B9" s="48" t="s">
        <v>197</v>
      </c>
      <c r="C9" s="21">
        <v>563467.8</v>
      </c>
      <c r="D9" s="21">
        <v>563467.8</v>
      </c>
      <c r="E9" s="21"/>
    </row>
    <row r="10" ht="20" customHeight="1" spans="1:5">
      <c r="A10" s="48" t="s">
        <v>198</v>
      </c>
      <c r="B10" s="48" t="s">
        <v>199</v>
      </c>
      <c r="C10" s="21">
        <v>499791</v>
      </c>
      <c r="D10" s="21">
        <v>499791</v>
      </c>
      <c r="E10" s="21"/>
    </row>
    <row r="11" ht="20" customHeight="1" spans="1:5">
      <c r="A11" s="48">
        <v>30107</v>
      </c>
      <c r="B11" s="21" t="s">
        <v>200</v>
      </c>
      <c r="C11" s="21">
        <v>225628.2</v>
      </c>
      <c r="D11" s="21">
        <v>225628.2</v>
      </c>
      <c r="E11" s="21"/>
    </row>
    <row r="12" ht="20" customHeight="1" spans="1:5">
      <c r="A12" s="48" t="s">
        <v>201</v>
      </c>
      <c r="B12" s="21" t="s">
        <v>202</v>
      </c>
      <c r="C12" s="21">
        <v>190044.65</v>
      </c>
      <c r="D12" s="21">
        <v>190044.65</v>
      </c>
      <c r="E12" s="21"/>
    </row>
    <row r="13" ht="20" customHeight="1" spans="1:5">
      <c r="A13" s="48">
        <v>30112</v>
      </c>
      <c r="B13" s="21" t="s">
        <v>203</v>
      </c>
      <c r="C13" s="21">
        <v>10999.64</v>
      </c>
      <c r="D13" s="21">
        <v>10999.64</v>
      </c>
      <c r="E13" s="21"/>
    </row>
    <row r="14" ht="20" customHeight="1" spans="1:5">
      <c r="A14" s="48">
        <v>302</v>
      </c>
      <c r="B14" s="45" t="s">
        <v>204</v>
      </c>
      <c r="C14" s="45">
        <v>309230.73</v>
      </c>
      <c r="D14" s="21"/>
      <c r="E14" s="21">
        <v>309230.73</v>
      </c>
    </row>
    <row r="15" ht="20" customHeight="1" spans="1:5">
      <c r="A15" s="48">
        <v>30201</v>
      </c>
      <c r="B15" s="21" t="s">
        <v>205</v>
      </c>
      <c r="C15" s="21">
        <v>50000</v>
      </c>
      <c r="D15" s="21"/>
      <c r="E15" s="21">
        <v>50000</v>
      </c>
    </row>
    <row r="16" ht="20" customHeight="1" spans="1:5">
      <c r="A16" s="48">
        <v>30202</v>
      </c>
      <c r="B16" s="21" t="s">
        <v>206</v>
      </c>
      <c r="C16" s="21">
        <v>20000</v>
      </c>
      <c r="D16" s="21"/>
      <c r="E16" s="21">
        <v>20000</v>
      </c>
    </row>
    <row r="17" ht="20" customHeight="1" spans="1:5">
      <c r="A17" s="48">
        <v>30207</v>
      </c>
      <c r="B17" s="21" t="s">
        <v>207</v>
      </c>
      <c r="C17" s="21">
        <v>10000</v>
      </c>
      <c r="D17" s="21"/>
      <c r="E17" s="21">
        <v>10000</v>
      </c>
    </row>
    <row r="18" ht="20" customHeight="1" spans="1:5">
      <c r="A18" s="48">
        <v>30211</v>
      </c>
      <c r="B18" s="21" t="s">
        <v>208</v>
      </c>
      <c r="C18" s="21">
        <v>35000</v>
      </c>
      <c r="D18" s="21"/>
      <c r="E18" s="21">
        <v>35000</v>
      </c>
    </row>
    <row r="19" ht="20" customHeight="1" spans="1:5">
      <c r="A19" s="48">
        <v>30228</v>
      </c>
      <c r="B19" s="21" t="s">
        <v>209</v>
      </c>
      <c r="C19" s="21">
        <v>33967.58</v>
      </c>
      <c r="D19" s="21"/>
      <c r="E19" s="21">
        <v>33967.58</v>
      </c>
    </row>
    <row r="20" ht="20" customHeight="1" spans="1:5">
      <c r="A20" s="48">
        <v>30229</v>
      </c>
      <c r="B20" s="21" t="s">
        <v>210</v>
      </c>
      <c r="C20" s="21">
        <v>58263.15</v>
      </c>
      <c r="D20" s="21"/>
      <c r="E20" s="21">
        <v>58263.15</v>
      </c>
    </row>
    <row r="21" ht="20" customHeight="1" spans="1:5">
      <c r="A21" s="48">
        <v>30239</v>
      </c>
      <c r="B21" s="21" t="s">
        <v>211</v>
      </c>
      <c r="C21" s="21">
        <v>102000</v>
      </c>
      <c r="D21" s="21"/>
      <c r="E21" s="21">
        <v>102000</v>
      </c>
    </row>
    <row r="22" ht="20" customHeight="1" spans="1:5">
      <c r="A22" s="48">
        <v>303</v>
      </c>
      <c r="B22" s="45" t="s">
        <v>212</v>
      </c>
      <c r="C22" s="45">
        <v>427650</v>
      </c>
      <c r="D22" s="21">
        <v>427650</v>
      </c>
      <c r="E22" s="21"/>
    </row>
    <row r="23" ht="20" customHeight="1" spans="1:5">
      <c r="A23" s="48">
        <v>30302</v>
      </c>
      <c r="B23" s="21" t="s">
        <v>213</v>
      </c>
      <c r="C23" s="21">
        <v>333390</v>
      </c>
      <c r="D23" s="21">
        <v>333390</v>
      </c>
      <c r="E23" s="21"/>
    </row>
    <row r="24" ht="20" customHeight="1" spans="1:5">
      <c r="A24" s="48">
        <v>30305</v>
      </c>
      <c r="B24" s="21" t="s">
        <v>214</v>
      </c>
      <c r="C24" s="21">
        <v>94260</v>
      </c>
      <c r="D24" s="21">
        <v>94260</v>
      </c>
      <c r="E24" s="21"/>
    </row>
  </sheetData>
  <mergeCells count="4">
    <mergeCell ref="A2:E2"/>
    <mergeCell ref="A3:B3"/>
    <mergeCell ref="A4:B4"/>
    <mergeCell ref="C4:E4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范楷</cp:lastModifiedBy>
  <dcterms:created xsi:type="dcterms:W3CDTF">2023-01-31T08:53:00Z</dcterms:created>
  <dcterms:modified xsi:type="dcterms:W3CDTF">2023-05-16T02:41:39Z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54C80BC5E32D4B2596A6365A6DA0E22A</vt:lpwstr>
  </property>
</Properties>
</file>