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19"/>
  </bookViews>
  <sheets>
    <sheet name="Sheet1" sheetId="30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'7'!$A$1:$E$32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  <definedName name="_xlnm.Print_Area" localSheetId="0">Sheet1!$A$1:$G$23</definedName>
  </definedNames>
  <calcPr calcId="144525"/>
</workbook>
</file>

<file path=xl/sharedStrings.xml><?xml version="1.0" encoding="utf-8"?>
<sst xmlns="http://schemas.openxmlformats.org/spreadsheetml/2006/main" count="356" uniqueCount="203">
  <si>
    <t>单位代码：514002</t>
  </si>
  <si>
    <t>单位名称：宁县金村乡财政所</t>
  </si>
  <si>
    <t>部门预算公开表</t>
  </si>
  <si>
    <t>编制日期：2022 年 12 月 29 日</t>
  </si>
  <si>
    <t>部门领导：张宁平</t>
  </si>
  <si>
    <t>财务负责人：张宁平</t>
  </si>
  <si>
    <t>制表人：栗晶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</si>
  <si>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</si>
  <si>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</si>
  <si>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</si>
  <si>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</si>
  <si>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</si>
  <si>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</si>
  <si>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</si>
  <si>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</si>
  <si>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</si>
  <si>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</si>
  <si>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</si>
  <si>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</si>
  <si>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</si>
  <si>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</si>
  <si>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</si>
  <si>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</si>
  <si>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</si>
  <si>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</si>
  <si>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</si>
  <si>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</si>
  <si>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</si>
  <si>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</si>
  <si>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</si>
  <si>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</si>
  <si>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</si>
  <si>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</si>
  <si>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</si>
  <si>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</si>
  <si>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</si>
  <si>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</si>
  <si>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</si>
  <si>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</si>
  <si>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</si>
  <si>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</si>
  <si>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</si>
  <si>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</si>
  <si>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</si>
  <si>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</si>
  <si>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</si>
  <si>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</si>
  <si>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</si>
  <si>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</si>
  <si>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</si>
  <si>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</si>
  <si>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</si>
  <si>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</si>
  <si>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</si>
  <si>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</si>
  <si>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</si>
  <si>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</si>
  <si>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</si>
  <si>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</si>
  <si>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</si>
  <si>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</si>
  <si>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</si>
  <si>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</si>
  <si>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</si>
  <si>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</si>
  <si>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</si>
  <si>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</si>
  <si>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</si>
  <si>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</si>
  <si>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</si>
  <si>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</si>
  <si>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</si>
  <si>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</si>
  <si>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</si>
  <si>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</si>
  <si>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</si>
  <si>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</si>
  <si>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</si>
  <si>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</si>
  <si>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</si>
  <si>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</si>
  <si>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</si>
  <si>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</si>
  <si>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</si>
  <si>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</si>
  <si>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</si>
  <si>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</si>
  <si>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</si>
  <si>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</si>
  <si>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</si>
  <si>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</si>
  <si>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</si>
  <si>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</si>
  <si>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</si>
  <si>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</si>
  <si>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</si>
  <si>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</si>
  <si>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</si>
  <si>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</si>
  <si>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</si>
  <si>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</si>
  <si>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</si>
  <si>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20106</t>
  </si>
  <si>
    <t>财政事务</t>
  </si>
  <si>
    <t>2010650</t>
  </si>
  <si>
    <t>事业运行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</si>
  <si>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</si>
  <si>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</si>
  <si>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</si>
  <si>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</si>
  <si>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</si>
  <si>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</si>
  <si>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</si>
  <si>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</si>
  <si>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</si>
  <si>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</si>
  <si>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</si>
  <si>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</si>
  <si>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</si>
  <si>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</si>
  <si>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</si>
  <si>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</si>
  <si>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514002</t>
  </si>
  <si>
    <t>宁县金村乡财政所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</si>
  <si>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</si>
  <si>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</si>
  <si>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</si>
  <si>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</si>
  <si>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</si>
  <si>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</si>
  <si>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</si>
  <si>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</si>
  <si>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</si>
  <si>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</si>
  <si>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</si>
  <si>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</si>
  <si>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</si>
  <si>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 xml:space="preserve">87228.00 </t>
  </si>
  <si>
    <t>30102</t>
  </si>
  <si>
    <t xml:space="preserve">  津贴补贴</t>
  </si>
  <si>
    <t xml:space="preserve">77526.00 </t>
  </si>
  <si>
    <t>30103</t>
  </si>
  <si>
    <t xml:space="preserve">  奖金</t>
  </si>
  <si>
    <t>30106</t>
  </si>
  <si>
    <t xml:space="preserve">  伙食费补助</t>
  </si>
  <si>
    <t>30107</t>
  </si>
  <si>
    <t xml:space="preserve">  绩效工资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</si>
  <si>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</si>
  <si>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</si>
  <si>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</si>
  <si>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</si>
  <si>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</si>
  <si>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</si>
  <si>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</si>
  <si>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</si>
  <si>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</si>
  <si>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</si>
  <si>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</si>
  <si>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</si>
  <si>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</si>
  <si>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</si>
  <si>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</si>
  <si>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</si>
  <si>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</si>
  <si>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</si>
  <si>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</si>
  <si>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</si>
  <si>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</si>
  <si>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</si>
  <si>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</si>
  <si>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</si>
  <si>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</si>
  <si>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</si>
  <si>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</si>
  <si>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</si>
  <si>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</si>
  <si>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</si>
  <si>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</si>
  <si>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</si>
  <si>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</si>
  <si>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</si>
  <si>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</si>
  <si>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</si>
  <si>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30226</t>
  </si>
  <si>
    <t xml:space="preserve">  劳务费</t>
  </si>
  <si>
    <t xml:space="preserve">  工会经费</t>
  </si>
  <si>
    <t xml:space="preserve">  福利费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</si>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</sst>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0">
    <numFmt numFmtId="176" formatCode="\$#,##0;\(\$#,##0\)"/>
    <numFmt numFmtId="177" formatCode="\ \ @"/>
    <numFmt numFmtId="178" formatCode="0.0%;\(0.0%\)"/>
    <numFmt numFmtId="179" formatCode="&quot;\&quot;#,##0;[Red]&quot;\&quot;&quot;\&quot;&quot;\&quot;&quot;\&quot;&quot;\&quot;&quot;\&quot;&quot;\&quot;\-#,##0"/>
    <numFmt numFmtId="42" formatCode="_ &quot;￥&quot;* #,##0_ ;_ &quot;￥&quot;* \-#,##0_ ;_ &quot;￥&quot;* &quot;-&quot;_ ;_ @_ "/>
    <numFmt numFmtId="180" formatCode="_-* #,##0.00_-;\-* #,##0.00_-;_-* &quot;-&quot;??_-;_-@_-"/>
    <numFmt numFmtId="181" formatCode="_-* #,##0&quot;$&quot;_-;\-* #,##0&quot;$&quot;_-;_-* &quot;-&quot;&quot;$&quot;_-;_-@_-"/>
    <numFmt numFmtId="182" formatCode="#,##0_);[Blue]\(#,##0\)"/>
    <numFmt numFmtId="183" formatCode="_-&quot;$&quot;* #,##0.00_-;\-&quot;$&quot;* #,##0.00_-;_-&quot;$&quot;* &quot;-&quot;??_-;_-@_-"/>
    <numFmt numFmtId="41" formatCode="_ * #,##0_ ;_ * \-#,##0_ ;_ * &quot;-&quot;_ ;_ @_ "/>
    <numFmt numFmtId="184" formatCode="&quot;$&quot;\ #,##0_-;[Red]&quot;$&quot;\ #,##0\-"/>
    <numFmt numFmtId="185" formatCode="#\ ??/??"/>
    <numFmt numFmtId="44" formatCode="_ &quot;￥&quot;* #,##0.00_ ;_ &quot;￥&quot;* \-#,##0.00_ ;_ &quot;￥&quot;* &quot;-&quot;??_ ;_ @_ "/>
    <numFmt numFmtId="186" formatCode="mmm/yyyy;_-\ &quot;N/A&quot;_-;_-\ &quot;-&quot;_-"/>
    <numFmt numFmtId="187" formatCode="_-#,###,_-;\(#,###,\);_-\ \ &quot;-&quot;_-;_-@_-"/>
    <numFmt numFmtId="188" formatCode="#,##0.00\¥;\-#,##0.00\¥"/>
    <numFmt numFmtId="189" formatCode="_-#,##0_-;\(#,##0\);_-\ \ &quot;-&quot;_-;_-@_-"/>
    <numFmt numFmtId="190" formatCode="_-* #,##0.00&quot;$&quot;_-;\-* #,##0.00&quot;$&quot;_-;_-* &quot;-&quot;??&quot;$&quot;_-;_-@_-"/>
    <numFmt numFmtId="43" formatCode="_ * #,##0.00_ ;_ * \-#,##0.00_ ;_ * &quot;-&quot;??_ ;_ @_ "/>
    <numFmt numFmtId="191" formatCode="&quot;$&quot;\ #,##0.00_-;[Red]&quot;$&quot;\ #,##0.00\-"/>
    <numFmt numFmtId="192" formatCode="[Blue]0.0%;[Blue]\(0.0%\)"/>
    <numFmt numFmtId="24" formatCode="\$#,##0_);[Red]\(\$#,##0\)"/>
    <numFmt numFmtId="193" formatCode="_-* #,##0_-;\-* #,##0_-;_-* &quot;-&quot;_-;_-@_-"/>
    <numFmt numFmtId="194" formatCode="yy\.mm\.dd"/>
    <numFmt numFmtId="195" formatCode="[Blue]#,##0_);[Blue]\(#,##0\)"/>
    <numFmt numFmtId="196" formatCode="mmm/dd/yyyy;_-\ &quot;N/A&quot;_-;_-\ &quot;-&quot;_-"/>
    <numFmt numFmtId="197" formatCode="#,##0.0_);\(#,##0.0\)"/>
    <numFmt numFmtId="198" formatCode="&quot;$&quot;#,##0_);\(&quot;$&quot;#,##0\)"/>
    <numFmt numFmtId="199" formatCode="_-* #,##0.0000000000_-;\-* #,##0.0000000000_-;_-* &quot;-&quot;??_-;_-@_-"/>
    <numFmt numFmtId="200" formatCode="\$#,##0.00;\(\$#,##0.00\)"/>
    <numFmt numFmtId="201" formatCode="\(#,##0\)\ "/>
    <numFmt numFmtId="202" formatCode="&quot;$&quot;#,##0_);[Red]\(&quot;$&quot;#,##0\)"/>
    <numFmt numFmtId="203" formatCode="_-#,##0%_-;\(#,##0%\);_-\ &quot;-&quot;_-"/>
    <numFmt numFmtId="204" formatCode="&quot;$&quot;#,##0.00_);\(&quot;$&quot;#,##0.00\)"/>
    <numFmt numFmtId="205" formatCode="_([$€-2]* #,##0.00_);_([$€-2]* \(#,##0.00\);_([$€-2]* &quot;-&quot;??_)"/>
    <numFmt numFmtId="206" formatCode="_-&quot;$&quot;* #,##0_-;\-&quot;$&quot;* #,##0_-;_-&quot;$&quot;* &quot;-&quot;_-;_-@_-"/>
    <numFmt numFmtId="207" formatCode="0%;\(0%\)"/>
    <numFmt numFmtId="208" formatCode="0.0%"/>
    <numFmt numFmtId="209" formatCode="#,##0.000000"/>
    <numFmt numFmtId="210" formatCode="_-#,##0.00_-;\(#,##0.00\);_-\ \ &quot;-&quot;_-;_-@_-"/>
    <numFmt numFmtId="211" formatCode="_-#0&quot;.&quot;0000_-;\(#0&quot;.&quot;0000\);_-\ \ &quot;-&quot;_-;_-@_-"/>
    <numFmt numFmtId="212" formatCode="&quot;\&quot;#,##0.00;[Red]&quot;\&quot;\-#,##0.00"/>
    <numFmt numFmtId="213" formatCode="&quot;\&quot;#,##0;&quot;\&quot;\-#,##0"/>
    <numFmt numFmtId="214" formatCode="_(&quot;$&quot;* #,##0.00_);_(&quot;$&quot;* \(#,##0.00\);_(&quot;$&quot;* &quot;-&quot;??_);_(@_)"/>
    <numFmt numFmtId="215" formatCode="&quot;$&quot;#,##0;\-&quot;$&quot;#,##0"/>
    <numFmt numFmtId="216" formatCode="_-#,###.00,_-;\(#,###.00,\);_-\ \ &quot;-&quot;_-;_-@_-"/>
    <numFmt numFmtId="217" formatCode="_-#0&quot;.&quot;0,_-;\(#0&quot;.&quot;0,\);_-\ \ &quot;-&quot;_-;_-@_-"/>
    <numFmt numFmtId="218" formatCode="_-&quot;$&quot;\ * #,##0_-;_-&quot;$&quot;\ * #,##0\-;_-&quot;$&quot;\ * &quot;-&quot;_-;_-@_-"/>
    <numFmt numFmtId="219" formatCode="[Red]0.0%;[Red]\(0.0%\)"/>
    <numFmt numFmtId="220" formatCode="#,##0\ &quot; &quot;;\(#,##0\)\ ;&quot;—&quot;&quot; &quot;&quot; &quot;&quot; &quot;&quot; &quot;"/>
    <numFmt numFmtId="221" formatCode="#,##0;\-#,##0;&quot;-&quot;"/>
    <numFmt numFmtId="222" formatCode="_-* #,##0\¥_-;\-* #,##0\¥_-;_-* &quot;-&quot;\¥_-;_-@_-"/>
    <numFmt numFmtId="25" formatCode="\$#,##0.00_);\(\$#,##0.00\)"/>
    <numFmt numFmtId="223" formatCode="#,##0;\(#,##0\)"/>
    <numFmt numFmtId="224" formatCode="_-* #,##0_-;\-* #,##0_-;_-* &quot;-&quot;??_-;_-@_-"/>
    <numFmt numFmtId="225" formatCode="_-* #,##0_$_-;\-* #,##0_$_-;_-* &quot;-&quot;_$_-;_-@_-"/>
    <numFmt numFmtId="226" formatCode="#,##0.0"/>
    <numFmt numFmtId="227" formatCode="&quot;$&quot;#,##0.00_);[Red]\(&quot;$&quot;#,##0.00\)"/>
    <numFmt numFmtId="228" formatCode="_-* #,##0.00_$_-;\-* #,##0.00_$_-;_-* &quot;-&quot;??_$_-;_-@_-"/>
    <numFmt numFmtId="229" formatCode="#,##0.00\¥;[Red]\-#,##0.00\¥"/>
    <numFmt numFmtId="230" formatCode="#,##0_);\(#,##0_)"/>
    <numFmt numFmtId="231" formatCode="_(* #,##0.0,_);_(* \(#,##0.0,\);_(* &quot;-&quot;_);_(@_)"/>
    <numFmt numFmtId="232" formatCode="_(&quot;$&quot;* #,##0_);_(&quot;$&quot;* \(#,##0\);_(&quot;$&quot;* &quot;-&quot;_);_(@_)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_ &quot;\&quot;* #,##0.00_ ;_ &quot;\&quot;* \-#,##0.00_ ;_ &quot;\&quot;* &quot;-&quot;??_ ;_ @_ "/>
    <numFmt numFmtId="235" formatCode="0.0"/>
    <numFmt numFmtId="236" formatCode="_ &quot;\&quot;* #,##0_ ;_ &quot;\&quot;* \-#,##0_ ;_ &quot;\&quot;* &quot;-&quot;_ ;_ @_ "/>
    <numFmt numFmtId="237" formatCode="#,##0.00_ "/>
    <numFmt numFmtId="238" formatCode="#,##0_ "/>
    <numFmt numFmtId="239" formatCode="#,##0.00_ ;[Red]\-#,##0.00\ "/>
  </numFmts>
  <fonts count="147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b/>
      <sz val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2"/>
      <name val="Helv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"/>
      <name val="Times New Roman"/>
      <charset val="134"/>
    </font>
    <font>
      <sz val="11"/>
      <color indexed="9"/>
      <name val="宋体"/>
      <charset val="134"/>
    </font>
    <font>
      <sz val="9"/>
      <name val="Times New Roman"/>
      <charset val="134"/>
    </font>
    <font>
      <sz val="12"/>
      <color indexed="17"/>
      <name val="宋体"/>
      <charset val="134"/>
    </font>
    <font>
      <u val="singleAccounting"/>
      <vertAlign val="subscript"/>
      <sz val="10"/>
      <name val="Times New Roman"/>
      <charset val="134"/>
    </font>
    <font>
      <sz val="10"/>
      <name val="ＭＳ Ｐゴシック"/>
      <charset val="134"/>
    </font>
    <font>
      <sz val="18"/>
      <name val="Times New Roman"/>
      <charset val="134"/>
    </font>
    <font>
      <sz val="11"/>
      <color rgb="FF3F3F76"/>
      <name val="宋体"/>
      <charset val="0"/>
      <scheme val="minor"/>
    </font>
    <font>
      <sz val="12"/>
      <color indexed="9"/>
      <name val="宋体"/>
      <charset val="134"/>
    </font>
    <font>
      <b/>
      <sz val="18"/>
      <color theme="3"/>
      <name val="宋体"/>
      <charset val="134"/>
      <scheme val="minor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sz val="12"/>
      <color indexed="9"/>
      <name val="楷体_GB2312"/>
      <charset val="134"/>
    </font>
    <font>
      <sz val="11"/>
      <color indexed="17"/>
      <name val="宋体"/>
      <charset val="134"/>
    </font>
    <font>
      <sz val="10"/>
      <color indexed="8"/>
      <name val="MS Sans Serif"/>
      <charset val="134"/>
    </font>
    <font>
      <b/>
      <sz val="12"/>
      <color indexed="52"/>
      <name val="楷体_GB2312"/>
      <charset val="134"/>
    </font>
    <font>
      <sz val="11"/>
      <color rgb="FFFF0000"/>
      <name val="宋体"/>
      <charset val="0"/>
      <scheme val="minor"/>
    </font>
    <font>
      <sz val="8"/>
      <name val="Times New Roman"/>
      <charset val="134"/>
    </font>
    <font>
      <sz val="12"/>
      <name val="????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0"/>
      <color indexed="16"/>
      <name val="MS Serif"/>
      <charset val="134"/>
    </font>
    <font>
      <sz val="10.5"/>
      <color indexed="20"/>
      <name val="宋体"/>
      <charset val="134"/>
    </font>
    <font>
      <sz val="11"/>
      <color indexed="12"/>
      <name val="Times New Roman"/>
      <charset val="134"/>
    </font>
    <font>
      <i/>
      <sz val="12"/>
      <color indexed="23"/>
      <name val="楷体_GB2312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sz val="11"/>
      <color indexed="60"/>
      <name val="宋体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Geneva"/>
      <charset val="134"/>
    </font>
    <font>
      <sz val="10.5"/>
      <color indexed="17"/>
      <name val="宋体"/>
      <charset val="134"/>
    </font>
    <font>
      <sz val="12"/>
      <color indexed="20"/>
      <name val="楷体_GB2312"/>
      <charset val="134"/>
    </font>
    <font>
      <sz val="13"/>
      <name val="Tms Rmn"/>
      <charset val="134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3"/>
      <name val="Times New Roman"/>
      <charset val="134"/>
    </font>
    <font>
      <b/>
      <sz val="12"/>
      <color indexed="8"/>
      <name val="宋体"/>
      <charset val="134"/>
    </font>
    <font>
      <i/>
      <sz val="9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u/>
      <sz val="12"/>
      <color indexed="36"/>
      <name val="宋体"/>
      <charset val="134"/>
    </font>
    <font>
      <sz val="11"/>
      <color rgb="FFFA7D00"/>
      <name val="宋体"/>
      <charset val="0"/>
      <scheme val="minor"/>
    </font>
    <font>
      <sz val="12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color indexed="17"/>
      <name val="宋体"/>
      <charset val="134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2"/>
      <color indexed="60"/>
      <name val="楷体_GB2312"/>
      <charset val="134"/>
    </font>
    <font>
      <sz val="10"/>
      <name val="MS Sans Serif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2"/>
      <name val="MS Sans Serif"/>
      <charset val="134"/>
    </font>
    <font>
      <sz val="12"/>
      <color indexed="17"/>
      <name val="楷体_GB2312"/>
      <charset val="134"/>
    </font>
    <font>
      <b/>
      <sz val="12"/>
      <name val="宋体"/>
      <charset val="134"/>
    </font>
    <font>
      <sz val="10"/>
      <color indexed="20"/>
      <name val="宋体"/>
      <charset val="134"/>
    </font>
    <font>
      <sz val="11"/>
      <name val="MS P????"/>
      <charset val="134"/>
    </font>
    <font>
      <b/>
      <sz val="12"/>
      <color indexed="8"/>
      <name val="楷体_GB2312"/>
      <charset val="134"/>
    </font>
    <font>
      <sz val="12"/>
      <color indexed="16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b/>
      <sz val="12"/>
      <color indexed="9"/>
      <name val="楷体_GB2312"/>
      <charset val="134"/>
    </font>
    <font>
      <b/>
      <sz val="12"/>
      <name val="Arial"/>
      <charset val="134"/>
    </font>
    <font>
      <b/>
      <i/>
      <sz val="12"/>
      <name val="Times New Roman"/>
      <charset val="134"/>
    </font>
    <font>
      <u/>
      <sz val="10"/>
      <color indexed="36"/>
      <name val="Arial"/>
      <charset val="134"/>
    </font>
    <font>
      <sz val="10"/>
      <name val="Tms Rmn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15"/>
      <color indexed="56"/>
      <name val="宋体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4"/>
      <color indexed="9"/>
      <name val="Times New Roman"/>
      <charset val="134"/>
    </font>
    <font>
      <sz val="8"/>
      <color indexed="16"/>
      <name val="Century Schoolbook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b/>
      <sz val="12"/>
      <name val="Helv"/>
      <charset val="134"/>
    </font>
    <font>
      <b/>
      <sz val="13"/>
      <name val="Tms Rmn"/>
      <charset val="134"/>
    </font>
    <font>
      <sz val="12"/>
      <name val="돋움체"/>
      <charset val="134"/>
    </font>
    <font>
      <b/>
      <sz val="14"/>
      <name val="楷体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0"/>
      <name val="MS Serif"/>
      <charset val="134"/>
    </font>
    <font>
      <sz val="10"/>
      <name val="Courier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sz val="12"/>
      <color indexed="52"/>
      <name val="楷体_GB2312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1"/>
      <color indexed="56"/>
      <name val="楷体_GB2312"/>
      <charset val="134"/>
    </font>
    <font>
      <sz val="10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宋体"/>
      <charset val="134"/>
    </font>
    <font>
      <sz val="11"/>
      <name val="明朝"/>
      <charset val="134"/>
    </font>
    <font>
      <sz val="11"/>
      <name val="돋움"/>
      <charset val="134"/>
    </font>
    <font>
      <b/>
      <sz val="15"/>
      <color indexed="56"/>
      <name val="楷体_GB2312"/>
      <charset val="134"/>
    </font>
    <font>
      <sz val="12"/>
      <name val="Courier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u/>
      <sz val="12"/>
      <color indexed="12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3" borderId="13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37" fillId="0" borderId="0" applyNumberFormat="0" applyFill="0"/>
    <xf numFmtId="0" fontId="21" fillId="19" borderId="0" applyNumberFormat="0" applyBorder="0" applyAlignment="0" applyProtection="0">
      <alignment vertical="center"/>
    </xf>
    <xf numFmtId="0" fontId="41" fillId="0" borderId="0"/>
    <xf numFmtId="0" fontId="44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20" fillId="0" borderId="0" applyFont="0" applyFill="0" applyBorder="0" applyAlignment="0" applyProtection="0">
      <alignment vertical="center"/>
    </xf>
    <xf numFmtId="0" fontId="47" fillId="23" borderId="0" applyNumberFormat="0" applyBorder="0" applyAlignment="0" applyProtection="0"/>
    <xf numFmtId="0" fontId="46" fillId="0" borderId="0">
      <protection locked="0"/>
    </xf>
    <xf numFmtId="0" fontId="21" fillId="3" borderId="0" applyNumberFormat="0" applyBorder="0" applyAlignment="0" applyProtection="0">
      <alignment vertical="center"/>
    </xf>
    <xf numFmtId="178" fontId="0" fillId="0" borderId="0" applyFill="0" applyBorder="0" applyAlignment="0"/>
    <xf numFmtId="193" fontId="0" fillId="0" borderId="0" applyFont="0" applyFill="0" applyBorder="0" applyAlignment="0" applyProtection="0"/>
    <xf numFmtId="0" fontId="22" fillId="0" borderId="0"/>
    <xf numFmtId="0" fontId="42" fillId="20" borderId="14" applyNumberFormat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194" fontId="0" fillId="0" borderId="15" applyFill="0" applyProtection="0">
      <alignment horizontal="right"/>
    </xf>
    <xf numFmtId="9" fontId="50" fillId="0" borderId="0" applyNumberFormat="0" applyFill="0" applyBorder="0" applyAlignment="0"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38" fillId="2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0" borderId="0"/>
    <xf numFmtId="9" fontId="20" fillId="0" borderId="0" applyFont="0" applyFill="0" applyBorder="0" applyAlignment="0" applyProtection="0">
      <alignment vertical="center"/>
    </xf>
    <xf numFmtId="0" fontId="45" fillId="0" borderId="0"/>
    <xf numFmtId="0" fontId="58" fillId="0" borderId="0" applyNumberFormat="0" applyFill="0" applyBorder="0" applyAlignment="0" applyProtection="0">
      <alignment vertical="center"/>
    </xf>
    <xf numFmtId="193" fontId="22" fillId="0" borderId="0" applyFont="0" applyFill="0" applyBorder="0" applyAlignment="0" applyProtection="0"/>
    <xf numFmtId="0" fontId="46" fillId="0" borderId="0"/>
    <xf numFmtId="0" fontId="28" fillId="21" borderId="0" applyNumberFormat="0" applyBorder="0" applyAlignment="0" applyProtection="0">
      <alignment vertical="center"/>
    </xf>
    <xf numFmtId="0" fontId="29" fillId="0" borderId="0">
      <alignment horizontal="left"/>
    </xf>
    <xf numFmtId="0" fontId="20" fillId="5" borderId="11" applyNumberFormat="0" applyFont="0" applyAlignment="0" applyProtection="0">
      <alignment vertical="center"/>
    </xf>
    <xf numFmtId="0" fontId="25" fillId="0" borderId="0">
      <alignment vertical="center"/>
    </xf>
    <xf numFmtId="0" fontId="38" fillId="27" borderId="0" applyNumberFormat="0" applyBorder="0" applyAlignment="0" applyProtection="0">
      <alignment vertical="center"/>
    </xf>
    <xf numFmtId="0" fontId="48" fillId="0" borderId="0" applyNumberFormat="0" applyAlignment="0">
      <alignment horizontal="left"/>
    </xf>
    <xf numFmtId="182" fontId="0" fillId="0" borderId="0" applyFill="0" applyBorder="0" applyAlignment="0"/>
    <xf numFmtId="0" fontId="6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47" fillId="0" borderId="0">
      <alignment vertical="center"/>
    </xf>
    <xf numFmtId="195" fontId="0" fillId="0" borderId="0" applyFill="0" applyBorder="0" applyAlignment="0"/>
    <xf numFmtId="0" fontId="23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24" fontId="32" fillId="0" borderId="0" applyFont="0" applyFill="0" applyBorder="0" applyAlignment="0" applyProtection="0"/>
    <xf numFmtId="0" fontId="22" fillId="29" borderId="17">
      <protection locked="0"/>
    </xf>
    <xf numFmtId="0" fontId="65" fillId="0" borderId="0" applyNumberFormat="0" applyFill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22" fillId="0" borderId="0"/>
    <xf numFmtId="9" fontId="22" fillId="0" borderId="0" applyFont="0" applyFill="0" applyBorder="0" applyAlignment="0" applyProtection="0">
      <alignment vertical="center"/>
    </xf>
    <xf numFmtId="0" fontId="64" fillId="0" borderId="0"/>
    <xf numFmtId="0" fontId="66" fillId="0" borderId="16" applyNumberFormat="0" applyFill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99" fontId="22" fillId="0" borderId="0" applyFont="0" applyFill="0" applyBorder="0" applyAlignment="0" applyProtection="0"/>
    <xf numFmtId="0" fontId="46" fillId="0" borderId="0"/>
    <xf numFmtId="0" fontId="38" fillId="17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22" fillId="31" borderId="0" applyNumberFormat="0" applyBorder="0" applyAlignment="0" applyProtection="0"/>
    <xf numFmtId="0" fontId="38" fillId="32" borderId="0" applyNumberFormat="0" applyBorder="0" applyAlignment="0" applyProtection="0">
      <alignment vertical="center"/>
    </xf>
    <xf numFmtId="0" fontId="71" fillId="34" borderId="19" applyNumberFormat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6" fillId="0" borderId="0"/>
    <xf numFmtId="0" fontId="22" fillId="0" borderId="0"/>
    <xf numFmtId="0" fontId="72" fillId="34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0"/>
    <xf numFmtId="0" fontId="73" fillId="35" borderId="1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4" fillId="36" borderId="20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182" fontId="0" fillId="0" borderId="0" applyFill="0" applyBorder="0" applyAlignment="0"/>
    <xf numFmtId="0" fontId="21" fillId="37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9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206" fontId="0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76" fillId="0" borderId="21" applyNumberFormat="0" applyFill="0" applyAlignment="0" applyProtection="0">
      <alignment vertical="center"/>
    </xf>
    <xf numFmtId="0" fontId="46" fillId="0" borderId="0"/>
    <xf numFmtId="0" fontId="49" fillId="15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195" fontId="0" fillId="0" borderId="0" applyFill="0" applyBorder="0" applyAlignment="0"/>
    <xf numFmtId="0" fontId="79" fillId="4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2" fillId="0" borderId="0">
      <alignment vertical="center"/>
    </xf>
    <xf numFmtId="0" fontId="38" fillId="47" borderId="0" applyNumberFormat="0" applyBorder="0" applyAlignment="0" applyProtection="0">
      <alignment vertical="center"/>
    </xf>
    <xf numFmtId="195" fontId="0" fillId="0" borderId="0" applyFill="0" applyBorder="0" applyAlignment="0"/>
    <xf numFmtId="0" fontId="21" fillId="6" borderId="0" applyNumberFormat="0" applyBorder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84" fillId="0" borderId="0">
      <alignment vertical="top"/>
    </xf>
    <xf numFmtId="0" fontId="21" fillId="48" borderId="0" applyNumberFormat="0" applyBorder="0" applyAlignment="0" applyProtection="0">
      <alignment vertical="center"/>
    </xf>
    <xf numFmtId="0" fontId="85" fillId="20" borderId="25" applyNumberFormat="0" applyAlignment="0" applyProtection="0">
      <alignment vertical="center"/>
    </xf>
    <xf numFmtId="208" fontId="62" fillId="0" borderId="0" applyFont="0" applyFill="0" applyBorder="0" applyAlignment="0" applyProtection="0"/>
    <xf numFmtId="0" fontId="86" fillId="2" borderId="26"/>
    <xf numFmtId="0" fontId="21" fillId="49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0" fillId="0" borderId="0"/>
    <xf numFmtId="0" fontId="38" fillId="51" borderId="0" applyNumberFormat="0" applyBorder="0" applyAlignment="0" applyProtection="0">
      <alignment vertical="center"/>
    </xf>
    <xf numFmtId="0" fontId="88" fillId="0" borderId="0" applyNumberFormat="0" applyFont="0" applyFill="0" applyBorder="0" applyAlignment="0" applyProtection="0">
      <alignment horizontal="left"/>
    </xf>
    <xf numFmtId="0" fontId="38" fillId="52" borderId="0" applyNumberFormat="0" applyBorder="0" applyAlignment="0" applyProtection="0">
      <alignment vertical="center"/>
    </xf>
    <xf numFmtId="0" fontId="0" fillId="0" borderId="0"/>
    <xf numFmtId="0" fontId="21" fillId="53" borderId="0" applyNumberFormat="0" applyBorder="0" applyAlignment="0" applyProtection="0">
      <alignment vertical="center"/>
    </xf>
    <xf numFmtId="0" fontId="90" fillId="20" borderId="14" applyNumberFormat="0" applyAlignment="0" applyProtection="0">
      <alignment vertical="center"/>
    </xf>
    <xf numFmtId="0" fontId="22" fillId="0" borderId="0"/>
    <xf numFmtId="0" fontId="22" fillId="0" borderId="0"/>
    <xf numFmtId="0" fontId="0" fillId="0" borderId="0"/>
    <xf numFmtId="0" fontId="21" fillId="40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209" fontId="0" fillId="0" borderId="0">
      <protection locked="0"/>
    </xf>
    <xf numFmtId="0" fontId="21" fillId="57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8" fillId="59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>
      <alignment horizontal="center" vertical="center"/>
    </xf>
    <xf numFmtId="0" fontId="95" fillId="15" borderId="0" applyNumberFormat="0" applyBorder="0" applyAlignment="0" applyProtection="0">
      <alignment vertical="center"/>
    </xf>
    <xf numFmtId="209" fontId="0" fillId="0" borderId="0">
      <protection locked="0"/>
    </xf>
    <xf numFmtId="0" fontId="21" fillId="60" borderId="0" applyNumberFormat="0" applyBorder="0" applyAlignment="0" applyProtection="0">
      <alignment vertical="center"/>
    </xf>
    <xf numFmtId="193" fontId="46" fillId="0" borderId="0" applyFont="0" applyFill="0" applyBorder="0" applyAlignment="0" applyProtection="0"/>
    <xf numFmtId="0" fontId="64" fillId="0" borderId="0"/>
    <xf numFmtId="0" fontId="38" fillId="6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38" fontId="96" fillId="0" borderId="0" applyFont="0" applyFill="0" applyBorder="0" applyAlignment="0" applyProtection="0"/>
    <xf numFmtId="0" fontId="40" fillId="11" borderId="0" applyNumberFormat="0" applyBorder="0" applyAlignment="0" applyProtection="0">
      <alignment vertical="center"/>
    </xf>
    <xf numFmtId="0" fontId="0" fillId="0" borderId="0"/>
    <xf numFmtId="192" fontId="0" fillId="0" borderId="0" applyFill="0" applyBorder="0" applyAlignment="0"/>
    <xf numFmtId="0" fontId="0" fillId="0" borderId="0"/>
    <xf numFmtId="212" fontId="96" fillId="0" borderId="0" applyFont="0" applyFill="0" applyBorder="0" applyAlignment="0" applyProtection="0"/>
    <xf numFmtId="0" fontId="22" fillId="0" borderId="0"/>
    <xf numFmtId="179" fontId="0" fillId="0" borderId="0"/>
    <xf numFmtId="0" fontId="22" fillId="29" borderId="17">
      <protection locked="0"/>
    </xf>
    <xf numFmtId="0" fontId="22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46" fillId="0" borderId="0"/>
    <xf numFmtId="0" fontId="55" fillId="25" borderId="0" applyNumberFormat="0" applyBorder="0" applyAlignment="0" applyProtection="0">
      <alignment vertical="center"/>
    </xf>
    <xf numFmtId="0" fontId="22" fillId="0" borderId="0"/>
    <xf numFmtId="0" fontId="22" fillId="0" borderId="0" applyFont="0" applyFill="0" applyBorder="0" applyAlignment="0" applyProtection="0"/>
    <xf numFmtId="0" fontId="22" fillId="0" borderId="0">
      <alignment vertical="center"/>
    </xf>
    <xf numFmtId="0" fontId="22" fillId="0" borderId="0" applyFont="0" applyFill="0" applyBorder="0" applyAlignment="0" applyProtection="0"/>
    <xf numFmtId="0" fontId="25" fillId="0" borderId="0">
      <alignment vertical="center"/>
    </xf>
    <xf numFmtId="214" fontId="0" fillId="0" borderId="0" applyFont="0" applyFill="0" applyBorder="0" applyAlignment="0" applyProtection="0"/>
    <xf numFmtId="0" fontId="35" fillId="23" borderId="0" applyNumberFormat="0" applyBorder="0" applyAlignment="0" applyProtection="0"/>
    <xf numFmtId="190" fontId="46" fillId="0" borderId="0" applyFont="0" applyFill="0" applyBorder="0" applyAlignment="0" applyProtection="0"/>
    <xf numFmtId="0" fontId="99" fillId="0" borderId="0" applyNumberFormat="0" applyFill="0">
      <alignment horizontal="left" vertical="center"/>
    </xf>
    <xf numFmtId="40" fontId="96" fillId="0" borderId="0" applyFont="0" applyFill="0" applyBorder="0" applyAlignment="0" applyProtection="0"/>
    <xf numFmtId="10" fontId="32" fillId="0" borderId="0" applyFont="0" applyFill="0" applyBorder="0" applyAlignment="0" applyProtection="0"/>
    <xf numFmtId="206" fontId="46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>
      <alignment vertical="center"/>
    </xf>
    <xf numFmtId="0" fontId="22" fillId="0" borderId="0" applyFill="0" applyBorder="0" applyAlignment="0"/>
    <xf numFmtId="0" fontId="100" fillId="0" borderId="0" applyNumberForma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0" fillId="0" borderId="0">
      <protection locked="0"/>
    </xf>
    <xf numFmtId="49" fontId="27" fillId="0" borderId="0" applyProtection="0">
      <alignment horizontal="left"/>
    </xf>
    <xf numFmtId="0" fontId="40" fillId="28" borderId="0" applyNumberFormat="0" applyBorder="0" applyAlignment="0" applyProtection="0">
      <alignment vertical="center"/>
    </xf>
    <xf numFmtId="0" fontId="94" fillId="0" borderId="0" applyNumberFormat="0" applyFill="0" applyBorder="0" applyProtection="0">
      <alignment vertical="center"/>
    </xf>
    <xf numFmtId="0" fontId="102" fillId="0" borderId="29">
      <alignment horizontal="left" vertical="center"/>
    </xf>
    <xf numFmtId="0" fontId="45" fillId="0" borderId="0"/>
    <xf numFmtId="0" fontId="25" fillId="21" borderId="0" applyNumberFormat="0" applyBorder="0" applyAlignment="0" applyProtection="0">
      <alignment vertical="center"/>
    </xf>
    <xf numFmtId="0" fontId="22" fillId="0" borderId="0"/>
    <xf numFmtId="0" fontId="40" fillId="28" borderId="0" applyNumberFormat="0" applyBorder="0" applyAlignment="0" applyProtection="0">
      <alignment vertical="center"/>
    </xf>
    <xf numFmtId="0" fontId="35" fillId="23" borderId="0" applyNumberFormat="0" applyBorder="0" applyAlignment="0" applyProtection="0"/>
    <xf numFmtId="0" fontId="0" fillId="0" borderId="0"/>
    <xf numFmtId="0" fontId="22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>
      <protection locked="0"/>
    </xf>
    <xf numFmtId="0" fontId="0" fillId="0" borderId="0"/>
    <xf numFmtId="180" fontId="22" fillId="0" borderId="0" applyFont="0" applyFill="0" applyBorder="0" applyAlignment="0" applyProtection="0"/>
    <xf numFmtId="0" fontId="22" fillId="0" borderId="0">
      <alignment vertical="center"/>
    </xf>
    <xf numFmtId="0" fontId="64" fillId="0" borderId="0"/>
    <xf numFmtId="0" fontId="45" fillId="0" borderId="0"/>
    <xf numFmtId="0" fontId="45" fillId="0" borderId="0"/>
    <xf numFmtId="38" fontId="103" fillId="0" borderId="0"/>
    <xf numFmtId="0" fontId="45" fillId="0" borderId="0"/>
    <xf numFmtId="195" fontId="0" fillId="0" borderId="0" applyFill="0" applyBorder="0" applyAlignment="0"/>
    <xf numFmtId="0" fontId="64" fillId="0" borderId="0"/>
    <xf numFmtId="9" fontId="22" fillId="0" borderId="0" applyFont="0" applyFill="0" applyBorder="0" applyAlignment="0" applyProtection="0">
      <alignment vertical="center"/>
    </xf>
    <xf numFmtId="0" fontId="0" fillId="0" borderId="0"/>
    <xf numFmtId="201" fontId="0" fillId="0" borderId="0" applyFill="0" applyBorder="0" applyAlignment="0"/>
    <xf numFmtId="0" fontId="0" fillId="0" borderId="0"/>
    <xf numFmtId="0" fontId="23" fillId="4" borderId="0" applyNumberFormat="0" applyBorder="0" applyAlignment="0" applyProtection="0">
      <alignment vertical="center"/>
    </xf>
    <xf numFmtId="40" fontId="88" fillId="0" borderId="0" applyFont="0" applyFill="0" applyBorder="0" applyAlignment="0" applyProtection="0"/>
    <xf numFmtId="0" fontId="45" fillId="0" borderId="0"/>
    <xf numFmtId="0" fontId="64" fillId="0" borderId="0"/>
    <xf numFmtId="0" fontId="60" fillId="11" borderId="0" applyNumberFormat="0" applyBorder="0" applyAlignment="0" applyProtection="0">
      <alignment vertical="center"/>
    </xf>
    <xf numFmtId="0" fontId="45" fillId="0" borderId="0"/>
    <xf numFmtId="0" fontId="22" fillId="0" borderId="0">
      <alignment vertical="center"/>
    </xf>
    <xf numFmtId="0" fontId="22" fillId="0" borderId="0">
      <alignment vertical="center"/>
    </xf>
    <xf numFmtId="0" fontId="92" fillId="0" borderId="1">
      <alignment horizontal="center"/>
    </xf>
    <xf numFmtId="0" fontId="45" fillId="0" borderId="0"/>
    <xf numFmtId="0" fontId="0" fillId="0" borderId="0"/>
    <xf numFmtId="179" fontId="0" fillId="0" borderId="0"/>
    <xf numFmtId="0" fontId="45" fillId="0" borderId="0"/>
    <xf numFmtId="0" fontId="45" fillId="0" borderId="0"/>
    <xf numFmtId="0" fontId="22" fillId="0" borderId="0"/>
    <xf numFmtId="0" fontId="0" fillId="0" borderId="0"/>
    <xf numFmtId="0" fontId="61" fillId="4" borderId="0" applyNumberFormat="0" applyBorder="0" applyAlignment="0" applyProtection="0">
      <alignment vertical="center"/>
    </xf>
    <xf numFmtId="0" fontId="45" fillId="0" borderId="0"/>
    <xf numFmtId="0" fontId="46" fillId="0" borderId="0"/>
    <xf numFmtId="0" fontId="40" fillId="28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106" fillId="0" borderId="0"/>
    <xf numFmtId="179" fontId="0" fillId="0" borderId="0"/>
    <xf numFmtId="0" fontId="0" fillId="0" borderId="0"/>
    <xf numFmtId="0" fontId="0" fillId="0" borderId="0">
      <protection locked="0"/>
    </xf>
    <xf numFmtId="0" fontId="64" fillId="0" borderId="0"/>
    <xf numFmtId="0" fontId="0" fillId="0" borderId="0"/>
    <xf numFmtId="0" fontId="25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45" fillId="0" borderId="0"/>
    <xf numFmtId="183" fontId="46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0" fillId="0" borderId="0">
      <protection locked="0"/>
    </xf>
    <xf numFmtId="0" fontId="45" fillId="0" borderId="0"/>
    <xf numFmtId="10" fontId="62" fillId="0" borderId="0" applyFont="0" applyFill="0" applyBorder="0" applyAlignment="0" applyProtection="0"/>
    <xf numFmtId="0" fontId="107" fillId="0" borderId="27" applyNumberFormat="0" applyFill="0" applyAlignment="0" applyProtection="0">
      <alignment vertical="center"/>
    </xf>
    <xf numFmtId="0" fontId="19" fillId="0" borderId="10">
      <alignment horizontal="center"/>
    </xf>
    <xf numFmtId="9" fontId="22" fillId="0" borderId="0" applyFont="0" applyFill="0" applyBorder="0" applyAlignment="0" applyProtection="0">
      <alignment vertical="center"/>
    </xf>
    <xf numFmtId="0" fontId="45" fillId="0" borderId="0"/>
    <xf numFmtId="0" fontId="46" fillId="0" borderId="0">
      <protection locked="0"/>
    </xf>
    <xf numFmtId="38" fontId="91" fillId="20" borderId="0" applyNumberFormat="0" applyBorder="0" applyAlignment="0" applyProtection="0"/>
    <xf numFmtId="0" fontId="45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/>
    <xf numFmtId="0" fontId="98" fillId="65" borderId="0" applyNumberFormat="0" applyBorder="0" applyAlignment="0" applyProtection="0"/>
    <xf numFmtId="0" fontId="0" fillId="0" borderId="0"/>
    <xf numFmtId="0" fontId="45" fillId="0" borderId="0"/>
    <xf numFmtId="0" fontId="46" fillId="0" borderId="0"/>
    <xf numFmtId="0" fontId="93" fillId="28" borderId="0" applyNumberFormat="0" applyBorder="0" applyAlignment="0" applyProtection="0">
      <alignment vertical="center"/>
    </xf>
    <xf numFmtId="0" fontId="84" fillId="0" borderId="0">
      <alignment vertical="top"/>
    </xf>
    <xf numFmtId="0" fontId="0" fillId="0" borderId="0">
      <protection locked="0"/>
    </xf>
    <xf numFmtId="0" fontId="95" fillId="4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0" fillId="28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22" fillId="29" borderId="17">
      <protection locked="0"/>
    </xf>
    <xf numFmtId="0" fontId="46" fillId="0" borderId="0"/>
    <xf numFmtId="0" fontId="46" fillId="0" borderId="0"/>
    <xf numFmtId="40" fontId="56" fillId="0" borderId="0" applyBorder="0">
      <alignment horizontal="right"/>
    </xf>
    <xf numFmtId="0" fontId="0" fillId="0" borderId="0"/>
    <xf numFmtId="0" fontId="0" fillId="0" borderId="0"/>
    <xf numFmtId="0" fontId="25" fillId="0" borderId="0">
      <alignment vertical="center"/>
    </xf>
    <xf numFmtId="0" fontId="57" fillId="4" borderId="0" applyNumberFormat="0" applyBorder="0" applyAlignment="0" applyProtection="0">
      <alignment vertical="center"/>
    </xf>
    <xf numFmtId="0" fontId="0" fillId="0" borderId="0">
      <protection locked="0"/>
    </xf>
    <xf numFmtId="0" fontId="30" fillId="67" borderId="0" applyNumberFormat="0" applyBorder="0" applyAlignment="0" applyProtection="0"/>
    <xf numFmtId="0" fontId="0" fillId="0" borderId="0">
      <protection locked="0"/>
    </xf>
    <xf numFmtId="0" fontId="64" fillId="0" borderId="0"/>
    <xf numFmtId="219" fontId="0" fillId="0" borderId="0" applyFill="0" applyBorder="0" applyAlignment="0"/>
    <xf numFmtId="209" fontId="0" fillId="0" borderId="0">
      <protection locked="0"/>
    </xf>
    <xf numFmtId="0" fontId="84" fillId="0" borderId="0">
      <alignment vertical="top"/>
    </xf>
    <xf numFmtId="0" fontId="22" fillId="0" borderId="0"/>
    <xf numFmtId="0" fontId="59" fillId="0" borderId="0" applyNumberFormat="0" applyFont="0" applyFill="0" applyBorder="0" applyProtection="0">
      <alignment horizontal="center" vertical="center" wrapText="1"/>
    </xf>
    <xf numFmtId="0" fontId="64" fillId="0" borderId="0"/>
    <xf numFmtId="43" fontId="0" fillId="0" borderId="0" applyFont="0" applyFill="0" applyBorder="0" applyAlignment="0" applyProtection="0"/>
    <xf numFmtId="0" fontId="0" fillId="0" borderId="0"/>
    <xf numFmtId="0" fontId="22" fillId="0" borderId="0"/>
    <xf numFmtId="0" fontId="93" fillId="28" borderId="0" applyNumberFormat="0" applyBorder="0" applyAlignment="0" applyProtection="0">
      <alignment vertical="center"/>
    </xf>
    <xf numFmtId="0" fontId="22" fillId="0" borderId="0"/>
    <xf numFmtId="0" fontId="97" fillId="0" borderId="28" applyNumberFormat="0" applyFill="0" applyAlignment="0" applyProtection="0">
      <alignment vertical="center"/>
    </xf>
    <xf numFmtId="179" fontId="0" fillId="0" borderId="0"/>
    <xf numFmtId="0" fontId="25" fillId="0" borderId="0">
      <alignment vertical="center"/>
    </xf>
    <xf numFmtId="0" fontId="47" fillId="68" borderId="0" applyNumberFormat="0" applyBorder="0" applyAlignment="0" applyProtection="0"/>
    <xf numFmtId="0" fontId="0" fillId="0" borderId="0"/>
    <xf numFmtId="0" fontId="64" fillId="0" borderId="0"/>
    <xf numFmtId="209" fontId="0" fillId="0" borderId="0">
      <protection locked="0"/>
    </xf>
    <xf numFmtId="49" fontId="22" fillId="0" borderId="0" applyFont="0" applyFill="0" applyBorder="0" applyAlignment="0" applyProtection="0"/>
    <xf numFmtId="210" fontId="27" fillId="0" borderId="0" applyFill="0" applyBorder="0" applyProtection="0">
      <alignment horizontal="right"/>
    </xf>
    <xf numFmtId="0" fontId="22" fillId="11" borderId="0" applyNumberFormat="0" applyBorder="0" applyAlignment="0" applyProtection="0">
      <alignment vertical="center"/>
    </xf>
    <xf numFmtId="0" fontId="64" fillId="0" borderId="0"/>
    <xf numFmtId="0" fontId="101" fillId="8" borderId="12" applyNumberFormat="0" applyAlignment="0" applyProtection="0">
      <alignment vertical="center"/>
    </xf>
    <xf numFmtId="9" fontId="109" fillId="0" borderId="0" applyFont="0" applyFill="0" applyBorder="0" applyAlignment="0" applyProtection="0"/>
    <xf numFmtId="213" fontId="32" fillId="0" borderId="0" applyFont="0" applyFill="0" applyBorder="0" applyAlignment="0" applyProtection="0"/>
    <xf numFmtId="0" fontId="83" fillId="0" borderId="24" applyNumberFormat="0" applyFill="0" applyAlignment="0" applyProtection="0">
      <alignment vertical="center"/>
    </xf>
    <xf numFmtId="0" fontId="46" fillId="0" borderId="0">
      <protection locked="0"/>
    </xf>
    <xf numFmtId="0" fontId="22" fillId="0" borderId="0">
      <alignment vertical="center"/>
    </xf>
    <xf numFmtId="0" fontId="0" fillId="0" borderId="0"/>
    <xf numFmtId="0" fontId="46" fillId="0" borderId="0">
      <protection locked="0"/>
    </xf>
    <xf numFmtId="39" fontId="32" fillId="0" borderId="0" applyFont="0" applyFill="0" applyBorder="0" applyAlignment="0" applyProtection="0"/>
    <xf numFmtId="0" fontId="22" fillId="0" borderId="0"/>
    <xf numFmtId="0" fontId="46" fillId="0" borderId="0">
      <protection locked="0"/>
    </xf>
    <xf numFmtId="0" fontId="25" fillId="28" borderId="0" applyNumberFormat="0" applyBorder="0" applyAlignment="0" applyProtection="0">
      <alignment vertical="center"/>
    </xf>
    <xf numFmtId="0" fontId="64" fillId="0" borderId="0"/>
    <xf numFmtId="0" fontId="30" fillId="28" borderId="0" applyNumberFormat="0" applyBorder="0" applyAlignment="0" applyProtection="0">
      <alignment vertical="center"/>
    </xf>
    <xf numFmtId="0" fontId="110" fillId="29" borderId="17">
      <protection locked="0"/>
    </xf>
    <xf numFmtId="0" fontId="111" fillId="0" borderId="0"/>
    <xf numFmtId="0" fontId="59" fillId="0" borderId="0"/>
    <xf numFmtId="209" fontId="0" fillId="0" borderId="0">
      <protection locked="0"/>
    </xf>
    <xf numFmtId="0" fontId="25" fillId="0" borderId="0">
      <alignment vertical="center"/>
    </xf>
    <xf numFmtId="0" fontId="108" fillId="0" borderId="30" applyNumberFormat="0" applyFill="0" applyAlignment="0" applyProtection="0">
      <alignment vertical="center"/>
    </xf>
    <xf numFmtId="49" fontId="22" fillId="0" borderId="0" applyFont="0" applyFill="0" applyBorder="0" applyAlignment="0" applyProtection="0"/>
    <xf numFmtId="0" fontId="0" fillId="0" borderId="0"/>
    <xf numFmtId="0" fontId="0" fillId="0" borderId="0"/>
    <xf numFmtId="0" fontId="25" fillId="63" borderId="0" applyNumberFormat="0" applyBorder="0" applyAlignment="0" applyProtection="0">
      <alignment vertical="center"/>
    </xf>
    <xf numFmtId="0" fontId="47" fillId="64" borderId="0" applyNumberFormat="0" applyBorder="0" applyAlignment="0" applyProtection="0"/>
    <xf numFmtId="0" fontId="0" fillId="0" borderId="0"/>
    <xf numFmtId="0" fontId="0" fillId="0" borderId="0"/>
    <xf numFmtId="0" fontId="59" fillId="0" borderId="0"/>
    <xf numFmtId="49" fontId="22" fillId="0" borderId="0" applyFont="0" applyFill="0" applyBorder="0" applyAlignment="0" applyProtection="0"/>
    <xf numFmtId="49" fontId="22" fillId="0" borderId="0" applyFont="0" applyFill="0" applyBorder="0" applyAlignment="0" applyProtection="0"/>
    <xf numFmtId="0" fontId="60" fillId="11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209" fontId="0" fillId="0" borderId="0">
      <protection locked="0"/>
    </xf>
    <xf numFmtId="0" fontId="16" fillId="28" borderId="0" applyNumberFormat="0" applyBorder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6" fillId="0" borderId="0"/>
    <xf numFmtId="0" fontId="64" fillId="0" borderId="0"/>
    <xf numFmtId="0" fontId="22" fillId="29" borderId="17">
      <protection locked="0"/>
    </xf>
    <xf numFmtId="0" fontId="64" fillId="0" borderId="0"/>
    <xf numFmtId="0" fontId="46" fillId="0" borderId="0"/>
    <xf numFmtId="0" fontId="0" fillId="0" borderId="0"/>
    <xf numFmtId="0" fontId="92" fillId="0" borderId="0">
      <alignment horizontal="center" vertical="center"/>
    </xf>
    <xf numFmtId="0" fontId="0" fillId="0" borderId="0"/>
    <xf numFmtId="0" fontId="46" fillId="0" borderId="0" applyNumberFormat="0" applyFill="0" applyBorder="0" applyAlignment="0" applyProtection="0"/>
    <xf numFmtId="0" fontId="25" fillId="0" borderId="0"/>
    <xf numFmtId="0" fontId="46" fillId="0" borderId="0"/>
    <xf numFmtId="0" fontId="30" fillId="67" borderId="0" applyNumberFormat="0" applyBorder="0" applyAlignment="0" applyProtection="0"/>
    <xf numFmtId="0" fontId="0" fillId="0" borderId="0"/>
    <xf numFmtId="0" fontId="46" fillId="0" borderId="0"/>
    <xf numFmtId="0" fontId="22" fillId="0" borderId="0"/>
    <xf numFmtId="201" fontId="0" fillId="0" borderId="0" applyFill="0" applyBorder="0" applyAlignment="0"/>
    <xf numFmtId="0" fontId="46" fillId="0" borderId="0"/>
    <xf numFmtId="0" fontId="95" fillId="4" borderId="0" applyNumberFormat="0" applyBorder="0" applyAlignment="0" applyProtection="0">
      <alignment vertical="center"/>
    </xf>
    <xf numFmtId="0" fontId="22" fillId="0" borderId="0"/>
    <xf numFmtId="0" fontId="49" fillId="15" borderId="0" applyNumberFormat="0" applyBorder="0" applyAlignment="0" applyProtection="0">
      <alignment vertical="center"/>
    </xf>
    <xf numFmtId="0" fontId="47" fillId="64" borderId="0" applyNumberFormat="0" applyBorder="0" applyAlignment="0" applyProtection="0"/>
    <xf numFmtId="0" fontId="59" fillId="0" borderId="0"/>
    <xf numFmtId="0" fontId="47" fillId="70" borderId="0" applyNumberFormat="0" applyBorder="0" applyAlignment="0" applyProtection="0"/>
    <xf numFmtId="0" fontId="40" fillId="11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84" fillId="0" borderId="0">
      <alignment vertical="top"/>
    </xf>
    <xf numFmtId="0" fontId="59" fillId="0" borderId="0"/>
    <xf numFmtId="0" fontId="16" fillId="38" borderId="0" applyNumberFormat="0" applyBorder="0" applyAlignment="0" applyProtection="0">
      <alignment vertical="center"/>
    </xf>
    <xf numFmtId="0" fontId="0" fillId="0" borderId="0"/>
    <xf numFmtId="0" fontId="64" fillId="0" borderId="0"/>
    <xf numFmtId="0" fontId="46" fillId="0" borderId="0"/>
    <xf numFmtId="0" fontId="46" fillId="0" borderId="0"/>
    <xf numFmtId="0" fontId="16" fillId="35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39" fillId="43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0" fontId="46" fillId="0" borderId="0"/>
    <xf numFmtId="0" fontId="0" fillId="0" borderId="0"/>
    <xf numFmtId="218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46" fillId="0" borderId="0"/>
    <xf numFmtId="214" fontId="0" fillId="0" borderId="0" applyFont="0" applyFill="0" applyBorder="0" applyAlignment="0" applyProtection="0"/>
    <xf numFmtId="4" fontId="113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69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22" fillId="0" borderId="0">
      <alignment vertical="center"/>
    </xf>
    <xf numFmtId="0" fontId="0" fillId="0" borderId="0">
      <protection locked="0"/>
    </xf>
    <xf numFmtId="200" fontId="27" fillId="0" borderId="0"/>
    <xf numFmtId="0" fontId="55" fillId="25" borderId="0" applyNumberFormat="0" applyBorder="0" applyAlignment="0" applyProtection="0">
      <alignment vertical="center"/>
    </xf>
    <xf numFmtId="216" fontId="27" fillId="0" borderId="0" applyFill="0" applyBorder="0" applyProtection="0">
      <alignment horizontal="right"/>
    </xf>
    <xf numFmtId="0" fontId="0" fillId="0" borderId="0">
      <protection locked="0"/>
    </xf>
    <xf numFmtId="209" fontId="0" fillId="0" borderId="0">
      <protection locked="0"/>
    </xf>
    <xf numFmtId="0" fontId="0" fillId="0" borderId="0">
      <protection locked="0"/>
    </xf>
    <xf numFmtId="0" fontId="0" fillId="0" borderId="0"/>
    <xf numFmtId="0" fontId="23" fillId="4" borderId="0" applyNumberFormat="0" applyBorder="0" applyAlignment="0" applyProtection="0">
      <alignment vertical="center"/>
    </xf>
    <xf numFmtId="0" fontId="0" fillId="0" borderId="0">
      <protection locked="0"/>
    </xf>
    <xf numFmtId="0" fontId="39" fillId="1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181" fontId="46" fillId="0" borderId="0" applyFont="0" applyFill="0" applyBorder="0" applyAlignment="0" applyProtection="0"/>
    <xf numFmtId="0" fontId="0" fillId="0" borderId="0"/>
    <xf numFmtId="0" fontId="61" fillId="4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/>
    <xf numFmtId="202" fontId="88" fillId="0" borderId="0" applyFont="0" applyFill="0" applyBorder="0" applyAlignment="0" applyProtection="0"/>
    <xf numFmtId="0" fontId="22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21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0" fillId="0" borderId="0"/>
    <xf numFmtId="0" fontId="91" fillId="54" borderId="1"/>
    <xf numFmtId="0" fontId="0" fillId="0" borderId="0"/>
    <xf numFmtId="0" fontId="25" fillId="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0" borderId="0"/>
    <xf numFmtId="0" fontId="30" fillId="67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185" fontId="0" fillId="0" borderId="0" applyFont="0" applyFill="0" applyProtection="0"/>
    <xf numFmtId="0" fontId="0" fillId="0" borderId="0">
      <protection locked="0"/>
    </xf>
    <xf numFmtId="0" fontId="23" fillId="4" borderId="0" applyNumberFormat="0" applyBorder="0" applyAlignment="0" applyProtection="0">
      <alignment vertical="center"/>
    </xf>
    <xf numFmtId="0" fontId="64" fillId="0" borderId="0"/>
    <xf numFmtId="0" fontId="46" fillId="0" borderId="0"/>
    <xf numFmtId="0" fontId="0" fillId="0" borderId="0"/>
    <xf numFmtId="0" fontId="46" fillId="0" borderId="0"/>
    <xf numFmtId="0" fontId="0" fillId="0" borderId="0"/>
    <xf numFmtId="0" fontId="0" fillId="0" borderId="0">
      <protection locked="0"/>
    </xf>
    <xf numFmtId="0" fontId="64" fillId="0" borderId="0"/>
    <xf numFmtId="0" fontId="0" fillId="0" borderId="0">
      <protection locked="0"/>
    </xf>
    <xf numFmtId="0" fontId="46" fillId="0" borderId="0"/>
    <xf numFmtId="188" fontId="22" fillId="16" borderId="0"/>
    <xf numFmtId="0" fontId="0" fillId="0" borderId="0"/>
    <xf numFmtId="0" fontId="112" fillId="69" borderId="0" applyNumberFormat="0"/>
    <xf numFmtId="0" fontId="45" fillId="0" borderId="0"/>
    <xf numFmtId="0" fontId="23" fillId="4" borderId="0" applyNumberFormat="0" applyBorder="0" applyAlignment="0" applyProtection="0">
      <alignment vertical="center"/>
    </xf>
    <xf numFmtId="0" fontId="0" fillId="0" borderId="0">
      <protection locked="0"/>
    </xf>
    <xf numFmtId="0" fontId="45" fillId="0" borderId="0"/>
    <xf numFmtId="0" fontId="0" fillId="0" borderId="0">
      <protection locked="0"/>
    </xf>
    <xf numFmtId="0" fontId="25" fillId="0" borderId="0">
      <alignment vertical="center"/>
    </xf>
    <xf numFmtId="0" fontId="0" fillId="0" borderId="0"/>
    <xf numFmtId="0" fontId="39" fillId="18" borderId="0" applyNumberFormat="0" applyBorder="0" applyAlignment="0" applyProtection="0">
      <alignment vertical="center"/>
    </xf>
    <xf numFmtId="0" fontId="46" fillId="0" borderId="0"/>
    <xf numFmtId="0" fontId="0" fillId="0" borderId="0">
      <protection locked="0"/>
    </xf>
    <xf numFmtId="0" fontId="69" fillId="55" borderId="0" applyNumberFormat="0" applyBorder="0" applyAlignment="0" applyProtection="0"/>
    <xf numFmtId="0" fontId="64" fillId="0" borderId="0"/>
    <xf numFmtId="0" fontId="28" fillId="21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5" fillId="0" borderId="0"/>
    <xf numFmtId="0" fontId="0" fillId="0" borderId="0"/>
    <xf numFmtId="0" fontId="0" fillId="0" borderId="0"/>
    <xf numFmtId="0" fontId="46" fillId="0" borderId="0"/>
    <xf numFmtId="0" fontId="35" fillId="42" borderId="0" applyNumberFormat="0" applyBorder="0" applyAlignment="0" applyProtection="0"/>
    <xf numFmtId="0" fontId="0" fillId="0" borderId="0"/>
    <xf numFmtId="0" fontId="25" fillId="11" borderId="0" applyNumberFormat="0" applyBorder="0" applyAlignment="0" applyProtection="0">
      <alignment vertical="center"/>
    </xf>
    <xf numFmtId="0" fontId="0" fillId="0" borderId="0"/>
    <xf numFmtId="208" fontId="22" fillId="0" borderId="0" applyFont="0" applyFill="0" applyBorder="0" applyAlignment="0" applyProtection="0"/>
    <xf numFmtId="0" fontId="0" fillId="0" borderId="0">
      <protection locked="0"/>
    </xf>
    <xf numFmtId="0" fontId="22" fillId="28" borderId="0" applyNumberFormat="0" applyBorder="0" applyAlignment="0" applyProtection="0">
      <alignment vertical="center"/>
    </xf>
    <xf numFmtId="0" fontId="64" fillId="0" borderId="0"/>
    <xf numFmtId="0" fontId="84" fillId="0" borderId="0">
      <alignment vertical="top"/>
    </xf>
    <xf numFmtId="0" fontId="46" fillId="0" borderId="0"/>
    <xf numFmtId="215" fontId="105" fillId="0" borderId="0"/>
    <xf numFmtId="0" fontId="0" fillId="0" borderId="0"/>
    <xf numFmtId="0" fontId="22" fillId="0" borderId="0">
      <alignment vertical="center"/>
    </xf>
    <xf numFmtId="0" fontId="45" fillId="0" borderId="0"/>
    <xf numFmtId="0" fontId="35" fillId="14" borderId="0" applyNumberFormat="0" applyBorder="0" applyAlignment="0" applyProtection="0"/>
    <xf numFmtId="0" fontId="46" fillId="0" borderId="0"/>
    <xf numFmtId="0" fontId="0" fillId="0" borderId="0"/>
    <xf numFmtId="0" fontId="64" fillId="0" borderId="0"/>
    <xf numFmtId="0" fontId="46" fillId="0" borderId="0"/>
    <xf numFmtId="0" fontId="22" fillId="0" borderId="0">
      <alignment vertical="center"/>
      <protection locked="0"/>
    </xf>
    <xf numFmtId="0" fontId="23" fillId="4" borderId="0" applyNumberFormat="0" applyBorder="0" applyAlignment="0" applyProtection="0">
      <alignment vertical="center"/>
    </xf>
    <xf numFmtId="0" fontId="46" fillId="0" borderId="0"/>
    <xf numFmtId="0" fontId="35" fillId="22" borderId="0" applyNumberFormat="0" applyBorder="0" applyAlignment="0" applyProtection="0"/>
    <xf numFmtId="0" fontId="0" fillId="0" borderId="0"/>
    <xf numFmtId="0" fontId="0" fillId="0" borderId="0"/>
    <xf numFmtId="0" fontId="91" fillId="20" borderId="1"/>
    <xf numFmtId="0" fontId="39" fillId="31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6" fillId="0" borderId="0"/>
    <xf numFmtId="4" fontId="29" fillId="0" borderId="0">
      <alignment horizontal="right"/>
    </xf>
    <xf numFmtId="0" fontId="69" fillId="30" borderId="0" applyNumberFormat="0" applyBorder="0" applyAlignment="0" applyProtection="0"/>
    <xf numFmtId="180" fontId="0" fillId="0" borderId="0" applyFont="0" applyFill="0" applyBorder="0" applyAlignment="0" applyProtection="0"/>
    <xf numFmtId="0" fontId="0" fillId="0" borderId="0"/>
    <xf numFmtId="0" fontId="28" fillId="33" borderId="0" applyNumberFormat="0" applyBorder="0" applyAlignment="0" applyProtection="0">
      <alignment vertical="center"/>
    </xf>
    <xf numFmtId="189" fontId="27" fillId="0" borderId="0" applyFill="0" applyBorder="0" applyProtection="0">
      <alignment horizontal="right"/>
    </xf>
    <xf numFmtId="0" fontId="23" fillId="4" borderId="0" applyNumberFormat="0" applyBorder="0" applyAlignment="0" applyProtection="0">
      <alignment vertical="center"/>
    </xf>
    <xf numFmtId="210" fontId="27" fillId="0" borderId="0" applyFill="0" applyBorder="0" applyProtection="0">
      <alignment horizontal="right"/>
    </xf>
    <xf numFmtId="196" fontId="31" fillId="0" borderId="0" applyFill="0" applyBorder="0" applyProtection="0">
      <alignment horizontal="center"/>
    </xf>
    <xf numFmtId="0" fontId="0" fillId="0" borderId="0"/>
    <xf numFmtId="3" fontId="88" fillId="0" borderId="0" applyFont="0" applyFill="0" applyBorder="0" applyAlignment="0" applyProtection="0"/>
    <xf numFmtId="187" fontId="27" fillId="0" borderId="0" applyFill="0" applyBorder="0" applyProtection="0">
      <alignment horizontal="right"/>
    </xf>
    <xf numFmtId="186" fontId="31" fillId="0" borderId="0" applyFill="0" applyBorder="0" applyProtection="0">
      <alignment horizontal="center"/>
    </xf>
    <xf numFmtId="0" fontId="28" fillId="10" borderId="0" applyNumberFormat="0" applyBorder="0" applyAlignment="0" applyProtection="0">
      <alignment vertical="center"/>
    </xf>
    <xf numFmtId="14" fontId="44" fillId="0" borderId="0">
      <alignment horizontal="center" wrapText="1"/>
      <protection locked="0"/>
    </xf>
    <xf numFmtId="203" fontId="70" fillId="0" borderId="0" applyFill="0" applyBorder="0" applyProtection="0">
      <alignment horizontal="right"/>
    </xf>
    <xf numFmtId="0" fontId="23" fillId="4" borderId="0" applyNumberFormat="0" applyBorder="0" applyAlignment="0" applyProtection="0">
      <alignment vertical="center"/>
    </xf>
    <xf numFmtId="217" fontId="27" fillId="0" borderId="0" applyFill="0" applyBorder="0" applyProtection="0">
      <alignment horizontal="right"/>
    </xf>
    <xf numFmtId="211" fontId="27" fillId="0" borderId="0" applyFill="0" applyBorder="0" applyProtection="0">
      <alignment horizontal="right"/>
    </xf>
    <xf numFmtId="0" fontId="41" fillId="0" borderId="0"/>
    <xf numFmtId="0" fontId="22" fillId="0" borderId="0"/>
    <xf numFmtId="0" fontId="25" fillId="1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10" fillId="29" borderId="17">
      <protection locked="0"/>
    </xf>
    <xf numFmtId="0" fontId="23" fillId="4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222" fontId="22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>
      <alignment vertical="center"/>
    </xf>
    <xf numFmtId="188" fontId="22" fillId="16" borderId="0"/>
    <xf numFmtId="0" fontId="25" fillId="1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184" fontId="0" fillId="0" borderId="0"/>
    <xf numFmtId="0" fontId="25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5" fillId="42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21" borderId="0" applyNumberFormat="0" applyBorder="0" applyAlignment="0" applyProtection="0">
      <alignment vertical="center"/>
    </xf>
    <xf numFmtId="37" fontId="62" fillId="0" borderId="0" applyFont="0" applyFill="0" applyBorder="0" applyAlignment="0" applyProtection="0"/>
    <xf numFmtId="0" fontId="25" fillId="3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110" fillId="29" borderId="17">
      <protection locked="0"/>
    </xf>
    <xf numFmtId="0" fontId="57" fillId="4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39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41" fontId="118" fillId="0" borderId="0" applyFont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5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204" fontId="62" fillId="0" borderId="0" applyFont="0" applyFill="0" applyBorder="0" applyAlignment="0" applyProtection="0"/>
    <xf numFmtId="0" fontId="28" fillId="18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188" fontId="22" fillId="12" borderId="0"/>
    <xf numFmtId="0" fontId="64" fillId="0" borderId="0">
      <protection locked="0"/>
    </xf>
    <xf numFmtId="0" fontId="35" fillId="14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2" fillId="71" borderId="0" applyNumberFormat="0" applyBorder="0" applyAlignment="0" applyProtection="0"/>
    <xf numFmtId="0" fontId="60" fillId="11" borderId="0" applyNumberFormat="0" applyBorder="0" applyAlignment="0" applyProtection="0">
      <alignment vertical="center"/>
    </xf>
    <xf numFmtId="179" fontId="0" fillId="0" borderId="0"/>
    <xf numFmtId="0" fontId="47" fillId="68" borderId="0" applyNumberFormat="0" applyBorder="0" applyAlignment="0" applyProtection="0"/>
    <xf numFmtId="0" fontId="35" fillId="46" borderId="0" applyNumberFormat="0" applyBorder="0" applyAlignment="0" applyProtection="0"/>
    <xf numFmtId="0" fontId="22" fillId="73" borderId="0" applyNumberFormat="0" applyBorder="0" applyAlignment="0" applyProtection="0"/>
    <xf numFmtId="191" fontId="0" fillId="0" borderId="0" applyFont="0" applyFill="0" applyBorder="0" applyAlignment="0" applyProtection="0"/>
    <xf numFmtId="0" fontId="30" fillId="11" borderId="0" applyNumberFormat="0" applyBorder="0" applyAlignment="0" applyProtection="0">
      <alignment vertical="center"/>
    </xf>
    <xf numFmtId="0" fontId="47" fillId="67" borderId="0" applyNumberFormat="0" applyBorder="0" applyAlignment="0" applyProtection="0"/>
    <xf numFmtId="0" fontId="47" fillId="64" borderId="0" applyNumberFormat="0" applyBorder="0" applyAlignment="0" applyProtection="0"/>
    <xf numFmtId="201" fontId="0" fillId="0" borderId="0" applyFill="0" applyBorder="0" applyAlignment="0"/>
    <xf numFmtId="9" fontId="22" fillId="0" borderId="0" applyFont="0" applyFill="0" applyBorder="0" applyAlignment="0" applyProtection="0">
      <alignment vertical="center"/>
    </xf>
    <xf numFmtId="0" fontId="47" fillId="23" borderId="0" applyNumberFormat="0" applyBorder="0" applyAlignment="0" applyProtection="0"/>
    <xf numFmtId="0" fontId="35" fillId="61" borderId="0" applyNumberFormat="0" applyBorder="0" applyAlignment="0" applyProtection="0"/>
    <xf numFmtId="0" fontId="40" fillId="28" borderId="0" applyNumberFormat="0" applyBorder="0" applyAlignment="0" applyProtection="0">
      <alignment vertical="center"/>
    </xf>
    <xf numFmtId="0" fontId="47" fillId="64" borderId="0" applyNumberFormat="0" applyBorder="0" applyAlignment="0" applyProtection="0"/>
    <xf numFmtId="41" fontId="27" fillId="0" borderId="0" applyFont="0" applyFill="0" applyBorder="0" applyAlignment="0" applyProtection="0"/>
    <xf numFmtId="0" fontId="35" fillId="74" borderId="0" applyNumberFormat="0" applyBorder="0" applyAlignment="0" applyProtection="0"/>
    <xf numFmtId="0" fontId="47" fillId="68" borderId="0" applyNumberFormat="0" applyBorder="0" applyAlignment="0" applyProtection="0"/>
    <xf numFmtId="0" fontId="60" fillId="11" borderId="0" applyNumberFormat="0" applyBorder="0" applyAlignment="0" applyProtection="0">
      <alignment vertical="center"/>
    </xf>
    <xf numFmtId="0" fontId="47" fillId="72" borderId="0" applyNumberFormat="0" applyBorder="0" applyAlignment="0" applyProtection="0"/>
    <xf numFmtId="0" fontId="35" fillId="72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221" fontId="84" fillId="0" borderId="0" applyFill="0" applyBorder="0" applyAlignment="0"/>
    <xf numFmtId="224" fontId="46" fillId="0" borderId="0" applyFill="0" applyBorder="0" applyAlignment="0"/>
    <xf numFmtId="201" fontId="0" fillId="0" borderId="0" applyFill="0" applyBorder="0" applyAlignment="0"/>
    <xf numFmtId="182" fontId="0" fillId="0" borderId="0" applyFill="0" applyBorder="0" applyAlignment="0"/>
    <xf numFmtId="9" fontId="32" fillId="0" borderId="0" applyFont="0" applyFill="0" applyBorder="0" applyAlignment="0" applyProtection="0"/>
    <xf numFmtId="9" fontId="64" fillId="0" borderId="0" applyFont="0" applyFill="0" applyBorder="0" applyAlignment="0" applyProtection="0"/>
    <xf numFmtId="201" fontId="0" fillId="0" borderId="0" applyFill="0" applyBorder="0" applyAlignment="0"/>
    <xf numFmtId="25" fontId="32" fillId="0" borderId="0" applyFont="0" applyFill="0" applyBorder="0" applyAlignment="0" applyProtection="0"/>
    <xf numFmtId="0" fontId="90" fillId="20" borderId="14" applyNumberFormat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17" fillId="0" borderId="32" applyNumberFormat="0" applyFill="0" applyProtection="0">
      <alignment horizontal="center"/>
    </xf>
    <xf numFmtId="0" fontId="120" fillId="0" borderId="0" applyFill="0" applyBorder="0">
      <alignment horizontal="right"/>
    </xf>
    <xf numFmtId="0" fontId="23" fillId="4" borderId="0" applyNumberFormat="0" applyBorder="0" applyAlignment="0" applyProtection="0">
      <alignment vertical="center"/>
    </xf>
    <xf numFmtId="0" fontId="121" fillId="0" borderId="34"/>
    <xf numFmtId="0" fontId="46" fillId="0" borderId="0" applyFill="0" applyBorder="0">
      <alignment horizontal="right"/>
    </xf>
    <xf numFmtId="179" fontId="0" fillId="0" borderId="0"/>
    <xf numFmtId="179" fontId="0" fillId="0" borderId="0"/>
    <xf numFmtId="179" fontId="0" fillId="0" borderId="0"/>
    <xf numFmtId="0" fontId="122" fillId="0" borderId="2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95" fontId="0" fillId="0" borderId="0" applyFont="0" applyFill="0" applyBorder="0" applyAlignment="0" applyProtection="0"/>
    <xf numFmtId="0" fontId="45" fillId="0" borderId="0"/>
    <xf numFmtId="223" fontId="27" fillId="0" borderId="0"/>
    <xf numFmtId="195" fontId="0" fillId="0" borderId="0" applyFill="0" applyBorder="0" applyAlignment="0"/>
    <xf numFmtId="197" fontId="62" fillId="0" borderId="0" applyFont="0" applyFill="0" applyBorder="0" applyAlignment="0" applyProtection="0"/>
    <xf numFmtId="39" fontId="62" fillId="0" borderId="0" applyFont="0" applyFill="0" applyBorder="0" applyAlignment="0" applyProtection="0"/>
    <xf numFmtId="37" fontId="32" fillId="0" borderId="0" applyFont="0" applyFill="0" applyBorder="0" applyAlignment="0" applyProtection="0"/>
    <xf numFmtId="0" fontId="6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7" fillId="0" borderId="0" applyProtection="0"/>
    <xf numFmtId="0" fontId="0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195" fontId="0" fillId="0" borderId="0" applyFill="0" applyBorder="0" applyAlignment="0"/>
    <xf numFmtId="0" fontId="40" fillId="28" borderId="0" applyNumberFormat="0" applyBorder="0" applyAlignment="0" applyProtection="0">
      <alignment vertical="center"/>
    </xf>
    <xf numFmtId="225" fontId="46" fillId="0" borderId="0" applyFont="0" applyFill="0" applyBorder="0" applyAlignment="0" applyProtection="0"/>
    <xf numFmtId="226" fontId="27" fillId="0" borderId="0"/>
    <xf numFmtId="0" fontId="123" fillId="0" borderId="0" applyNumberFormat="0" applyAlignment="0">
      <alignment horizontal="left"/>
    </xf>
    <xf numFmtId="0" fontId="23" fillId="4" borderId="0" applyNumberFormat="0" applyBorder="0" applyAlignment="0" applyProtection="0">
      <alignment vertical="center"/>
    </xf>
    <xf numFmtId="0" fontId="124" fillId="0" borderId="0" applyNumberFormat="0" applyAlignment="0"/>
    <xf numFmtId="9" fontId="22" fillId="0" borderId="0" applyFont="0" applyFill="0" applyBorder="0" applyAlignment="0" applyProtection="0">
      <alignment vertical="center"/>
    </xf>
    <xf numFmtId="198" fontId="62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14" fontId="84" fillId="0" borderId="0" applyFill="0" applyBorder="0" applyAlignment="0"/>
    <xf numFmtId="0" fontId="111" fillId="0" borderId="0"/>
    <xf numFmtId="15" fontId="88" fillId="0" borderId="0"/>
    <xf numFmtId="0" fontId="40" fillId="11" borderId="0" applyNumberFormat="0" applyBorder="0" applyAlignment="0" applyProtection="0">
      <alignment vertical="center"/>
    </xf>
    <xf numFmtId="176" fontId="27" fillId="0" borderId="0"/>
    <xf numFmtId="182" fontId="0" fillId="0" borderId="0" applyFill="0" applyBorder="0" applyAlignment="0"/>
    <xf numFmtId="201" fontId="0" fillId="0" borderId="0" applyFill="0" applyBorder="0" applyAlignment="0"/>
    <xf numFmtId="205" fontId="22" fillId="0" borderId="0" applyFont="0" applyFill="0" applyBorder="0" applyAlignment="0" applyProtection="0"/>
    <xf numFmtId="0" fontId="57" fillId="1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9" fillId="77" borderId="0" applyNumberFormat="0" applyBorder="0" applyAlignment="0" applyProtection="0">
      <alignment vertical="center"/>
    </xf>
    <xf numFmtId="2" fontId="77" fillId="0" borderId="0" applyProtection="0"/>
    <xf numFmtId="220" fontId="111" fillId="0" borderId="0">
      <alignment horizontal="right"/>
    </xf>
    <xf numFmtId="0" fontId="0" fillId="0" borderId="0"/>
    <xf numFmtId="43" fontId="22" fillId="0" borderId="0" applyFont="0" applyFill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116" fillId="0" borderId="0">
      <alignment horizontal="left"/>
    </xf>
    <xf numFmtId="0" fontId="23" fillId="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0" fontId="102" fillId="0" borderId="31" applyNumberFormat="0" applyAlignment="0" applyProtection="0">
      <alignment horizontal="left" vertical="center"/>
    </xf>
    <xf numFmtId="0" fontId="125" fillId="0" borderId="0" applyProtection="0"/>
    <xf numFmtId="0" fontId="102" fillId="0" borderId="0" applyProtection="0"/>
    <xf numFmtId="0" fontId="23" fillId="4" borderId="0" applyNumberFormat="0" applyBorder="0" applyAlignment="0" applyProtection="0">
      <alignment vertical="center"/>
    </xf>
    <xf numFmtId="38" fontId="6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23" fillId="15" borderId="0" applyNumberFormat="0" applyBorder="0" applyAlignment="0" applyProtection="0">
      <alignment vertical="center"/>
    </xf>
    <xf numFmtId="10" fontId="91" fillId="76" borderId="1" applyNumberFormat="0" applyBorder="0" applyAlignment="0" applyProtection="0"/>
    <xf numFmtId="197" fontId="24" fillId="16" borderId="0"/>
    <xf numFmtId="0" fontId="0" fillId="0" borderId="0"/>
    <xf numFmtId="0" fontId="28" fillId="43" borderId="0" applyNumberFormat="0" applyBorder="0" applyAlignment="0" applyProtection="0">
      <alignment vertical="center"/>
    </xf>
    <xf numFmtId="0" fontId="0" fillId="0" borderId="0"/>
    <xf numFmtId="0" fontId="22" fillId="25" borderId="14" applyNumberFormat="0" applyAlignment="0" applyProtection="0"/>
    <xf numFmtId="0" fontId="40" fillId="11" borderId="0" applyNumberFormat="0" applyBorder="0" applyAlignment="0" applyProtection="0">
      <alignment vertical="center"/>
    </xf>
    <xf numFmtId="0" fontId="22" fillId="63" borderId="0" applyNumberFormat="0" applyFont="0" applyBorder="0" applyAlignment="0" applyProtection="0">
      <alignment horizontal="right"/>
    </xf>
    <xf numFmtId="0" fontId="25" fillId="76" borderId="35" applyNumberFormat="0" applyFont="0" applyAlignment="0" applyProtection="0">
      <alignment vertical="center"/>
    </xf>
    <xf numFmtId="38" fontId="33" fillId="0" borderId="0"/>
    <xf numFmtId="0" fontId="22" fillId="2" borderId="25" applyNumberFormat="0" applyAlignment="0" applyProtection="0"/>
    <xf numFmtId="0" fontId="40" fillId="11" borderId="0" applyNumberFormat="0" applyBorder="0" applyAlignment="0" applyProtection="0">
      <alignment vertical="center"/>
    </xf>
    <xf numFmtId="38" fontId="120" fillId="0" borderId="0"/>
    <xf numFmtId="0" fontId="40" fillId="28" borderId="0" applyNumberFormat="0" applyBorder="0" applyAlignment="0" applyProtection="0">
      <alignment vertical="center"/>
    </xf>
    <xf numFmtId="0" fontId="27" fillId="0" borderId="0" applyNumberFormat="0" applyFont="0" applyFill="0" applyBorder="0" applyProtection="0">
      <alignment horizontal="left" vertical="center"/>
    </xf>
    <xf numFmtId="0" fontId="22" fillId="0" borderId="0" applyFont="0" applyFill="0">
      <alignment horizontal="fill"/>
    </xf>
    <xf numFmtId="0" fontId="0" fillId="0" borderId="0"/>
    <xf numFmtId="201" fontId="0" fillId="0" borderId="0" applyFill="0" applyBorder="0" applyAlignment="0"/>
    <xf numFmtId="0" fontId="77" fillId="0" borderId="36" applyProtection="0"/>
    <xf numFmtId="197" fontId="126" fillId="12" borderId="0"/>
    <xf numFmtId="188" fontId="22" fillId="12" borderId="0"/>
    <xf numFmtId="0" fontId="22" fillId="0" borderId="0">
      <alignment vertical="center"/>
    </xf>
    <xf numFmtId="0" fontId="60" fillId="28" borderId="0" applyNumberFormat="0" applyBorder="0" applyAlignment="0" applyProtection="0">
      <alignment vertical="center"/>
    </xf>
    <xf numFmtId="38" fontId="88" fillId="0" borderId="0" applyFont="0" applyFill="0" applyBorder="0" applyAlignment="0" applyProtection="0"/>
    <xf numFmtId="218" fontId="0" fillId="0" borderId="0" applyFont="0" applyFill="0" applyBorder="0" applyAlignment="0" applyProtection="0"/>
    <xf numFmtId="227" fontId="88" fillId="0" borderId="0" applyFont="0" applyFill="0" applyBorder="0" applyAlignment="0" applyProtection="0"/>
    <xf numFmtId="0" fontId="27" fillId="0" borderId="0"/>
    <xf numFmtId="37" fontId="128" fillId="0" borderId="0"/>
    <xf numFmtId="0" fontId="24" fillId="0" borderId="0"/>
    <xf numFmtId="0" fontId="25" fillId="76" borderId="35" applyNumberFormat="0" applyFont="0" applyAlignment="0" applyProtection="0">
      <alignment vertical="center"/>
    </xf>
    <xf numFmtId="0" fontId="129" fillId="20" borderId="25" applyNumberFormat="0" applyAlignment="0" applyProtection="0">
      <alignment vertical="center"/>
    </xf>
    <xf numFmtId="40" fontId="130" fillId="2" borderId="0">
      <alignment horizontal="right"/>
    </xf>
    <xf numFmtId="10" fontId="27" fillId="0" borderId="0" applyFont="0" applyFill="0" applyBorder="0" applyAlignment="0" applyProtection="0"/>
    <xf numFmtId="219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40" fillId="11" borderId="0" applyNumberFormat="0" applyBorder="0" applyAlignment="0" applyProtection="0">
      <alignment vertical="center"/>
    </xf>
    <xf numFmtId="195" fontId="0" fillId="0" borderId="0" applyFill="0" applyBorder="0" applyAlignment="0"/>
    <xf numFmtId="0" fontId="69" fillId="75" borderId="0" applyNumberFormat="0" applyBorder="0" applyAlignment="0" applyProtection="0"/>
    <xf numFmtId="201" fontId="0" fillId="0" borderId="0" applyFill="0" applyBorder="0" applyAlignment="0"/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34" fillId="0" borderId="34">
      <alignment horizontal="center"/>
    </xf>
    <xf numFmtId="0" fontId="98" fillId="65" borderId="0" applyNumberFormat="0" applyBorder="0" applyAlignment="0" applyProtection="0"/>
    <xf numFmtId="0" fontId="88" fillId="78" borderId="0" applyNumberFormat="0" applyFont="0" applyBorder="0" applyAlignment="0" applyProtection="0"/>
    <xf numFmtId="0" fontId="22" fillId="0" borderId="0" applyNumberFormat="0" applyFill="0" applyBorder="0" applyAlignment="0" applyProtection="0">
      <alignment horizontal="left"/>
    </xf>
    <xf numFmtId="229" fontId="22" fillId="0" borderId="0" applyNumberFormat="0" applyFill="0" applyBorder="0" applyAlignment="0" applyProtection="0">
      <alignment horizontal="left"/>
    </xf>
    <xf numFmtId="0" fontId="134" fillId="0" borderId="0" applyNumberFormat="0" applyFill="0" applyBorder="0" applyAlignment="0" applyProtection="0"/>
    <xf numFmtId="0" fontId="61" fillId="4" borderId="0" applyNumberFormat="0" applyBorder="0" applyAlignment="0" applyProtection="0">
      <alignment vertical="center"/>
    </xf>
    <xf numFmtId="0" fontId="135" fillId="0" borderId="0">
      <alignment horizontal="left"/>
    </xf>
    <xf numFmtId="43" fontId="91" fillId="0" borderId="37"/>
    <xf numFmtId="0" fontId="121" fillId="0" borderId="0"/>
    <xf numFmtId="0" fontId="22" fillId="29" borderId="17">
      <protection locked="0"/>
    </xf>
    <xf numFmtId="0" fontId="24" fillId="0" borderId="0"/>
    <xf numFmtId="0" fontId="110" fillId="29" borderId="17">
      <protection locked="0"/>
    </xf>
    <xf numFmtId="0" fontId="22" fillId="0" borderId="0">
      <alignment vertical="center"/>
    </xf>
    <xf numFmtId="0" fontId="110" fillId="29" borderId="17">
      <protection locked="0"/>
    </xf>
    <xf numFmtId="0" fontId="22" fillId="29" borderId="17">
      <protection locked="0"/>
    </xf>
    <xf numFmtId="0" fontId="22" fillId="29" borderId="17">
      <protection locked="0"/>
    </xf>
    <xf numFmtId="0" fontId="22" fillId="29" borderId="17">
      <protection locked="0"/>
    </xf>
    <xf numFmtId="0" fontId="136" fillId="0" borderId="0" applyNumberFormat="0" applyFill="0" applyBorder="0" applyAlignment="0" applyProtection="0"/>
    <xf numFmtId="49" fontId="84" fillId="0" borderId="0" applyFill="0" applyBorder="0" applyAlignment="0"/>
    <xf numFmtId="177" fontId="84" fillId="0" borderId="0" applyFill="0" applyBorder="0" applyAlignment="0"/>
    <xf numFmtId="0" fontId="57" fillId="1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230" fontId="0" fillId="0" borderId="0" applyFill="0" applyBorder="0" applyAlignment="0"/>
    <xf numFmtId="228" fontId="46" fillId="0" borderId="0" applyFont="0" applyFill="0" applyBorder="0" applyAlignment="0" applyProtection="0"/>
    <xf numFmtId="231" fontId="0" fillId="0" borderId="0" applyFont="0" applyFill="0" applyBorder="0" applyAlignment="0" applyProtection="0"/>
    <xf numFmtId="0" fontId="25" fillId="0" borderId="0">
      <alignment vertical="center"/>
    </xf>
    <xf numFmtId="0" fontId="13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30" fillId="67" borderId="0" applyNumberFormat="0" applyBorder="0" applyAlignment="0" applyProtection="0"/>
    <xf numFmtId="9" fontId="138" fillId="0" borderId="0" applyFont="0" applyFill="0" applyBorder="0" applyAlignment="0" applyProtection="0"/>
    <xf numFmtId="0" fontId="46" fillId="0" borderId="0"/>
    <xf numFmtId="0" fontId="40" fillId="28" borderId="0" applyNumberFormat="0" applyBorder="0" applyAlignment="0" applyProtection="0">
      <alignment vertical="center"/>
    </xf>
    <xf numFmtId="0" fontId="0" fillId="0" borderId="0"/>
    <xf numFmtId="180" fontId="46" fillId="0" borderId="0" applyFont="0" applyFill="0" applyBorder="0" applyAlignment="0" applyProtection="0"/>
    <xf numFmtId="41" fontId="0" fillId="0" borderId="0" applyFont="0" applyFill="0" applyBorder="0" applyAlignment="0" applyProtection="0"/>
    <xf numFmtId="193" fontId="0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40" fillId="0" borderId="30" applyNumberFormat="0" applyFill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32" fillId="0" borderId="23" applyNumberFormat="0" applyFill="0" applyAlignment="0" applyProtection="0">
      <alignment vertical="center"/>
    </xf>
    <xf numFmtId="232" fontId="0" fillId="0" borderId="0" applyFont="0" applyFill="0" applyBorder="0" applyAlignment="0" applyProtection="0"/>
    <xf numFmtId="0" fontId="0" fillId="0" borderId="33" applyNumberFormat="0" applyFill="0" applyProtection="0">
      <alignment horizontal="right"/>
    </xf>
    <xf numFmtId="0" fontId="141" fillId="0" borderId="0"/>
    <xf numFmtId="0" fontId="108" fillId="0" borderId="30" applyNumberFormat="0" applyFill="0" applyAlignment="0" applyProtection="0">
      <alignment vertical="center"/>
    </xf>
    <xf numFmtId="0" fontId="89" fillId="0" borderId="27" applyNumberFormat="0" applyFill="0" applyAlignment="0" applyProtection="0">
      <alignment vertical="center"/>
    </xf>
    <xf numFmtId="0" fontId="22" fillId="0" borderId="0" applyFont="0" applyBorder="0" applyAlignment="0">
      <alignment vertical="center"/>
    </xf>
    <xf numFmtId="0" fontId="80" fillId="0" borderId="23" applyNumberFormat="0" applyFill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119" fillId="0" borderId="33" applyNumberFormat="0" applyFill="0" applyProtection="0">
      <alignment horizontal="center"/>
    </xf>
    <xf numFmtId="0" fontId="30" fillId="11" borderId="0" applyNumberFormat="0" applyBorder="0" applyAlignment="0" applyProtection="0">
      <alignment vertical="center"/>
    </xf>
    <xf numFmtId="4" fontId="59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15" applyNumberFormat="0" applyFill="0" applyProtection="0">
      <alignment horizontal="center"/>
    </xf>
    <xf numFmtId="0" fontId="0" fillId="0" borderId="0"/>
    <xf numFmtId="0" fontId="57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0" fillId="0" borderId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0"/>
    <xf numFmtId="0" fontId="23" fillId="4" borderId="0" applyNumberFormat="0" applyBorder="0" applyAlignment="0" applyProtection="0">
      <alignment vertical="center"/>
    </xf>
    <xf numFmtId="0" fontId="22" fillId="0" borderId="0"/>
    <xf numFmtId="0" fontId="23" fillId="4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98" fillId="65" borderId="0" applyNumberFormat="0" applyBorder="0" applyAlignment="0" applyProtection="0"/>
    <xf numFmtId="0" fontId="98" fillId="65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43" fontId="118" fillId="0" borderId="0" applyFont="0" applyFill="0" applyBorder="0" applyAlignment="0" applyProtection="0"/>
    <xf numFmtId="0" fontId="95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49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" fontId="137" fillId="0" borderId="1">
      <alignment vertical="center"/>
      <protection locked="0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39" fillId="0" borderId="0"/>
    <xf numFmtId="0" fontId="23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61" fillId="4" borderId="0" applyNumberFormat="0" applyBorder="0" applyAlignment="0" applyProtection="0">
      <alignment vertical="center"/>
    </xf>
    <xf numFmtId="0" fontId="0" fillId="0" borderId="0"/>
    <xf numFmtId="0" fontId="6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33" fillId="0" borderId="0" applyFill="0" applyBorder="0" applyAlignment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14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25" fillId="0" borderId="0">
      <alignment vertical="center"/>
    </xf>
    <xf numFmtId="0" fontId="82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/>
    <xf numFmtId="0" fontId="22" fillId="0" borderId="0">
      <alignment horizontal="left" wrapText="1"/>
    </xf>
    <xf numFmtId="0" fontId="22" fillId="0" borderId="0"/>
    <xf numFmtId="0" fontId="22" fillId="0" borderId="0"/>
    <xf numFmtId="0" fontId="22" fillId="0" borderId="0">
      <alignment horizontal="left" wrapText="1"/>
    </xf>
    <xf numFmtId="0" fontId="22" fillId="0" borderId="0"/>
    <xf numFmtId="0" fontId="22" fillId="0" borderId="0"/>
    <xf numFmtId="0" fontId="22" fillId="0" borderId="0">
      <alignment horizontal="left" wrapText="1"/>
    </xf>
    <xf numFmtId="0" fontId="22" fillId="0" borderId="0"/>
    <xf numFmtId="0" fontId="0" fillId="0" borderId="0"/>
    <xf numFmtId="0" fontId="0" fillId="0" borderId="0"/>
    <xf numFmtId="0" fontId="0" fillId="0" borderId="0"/>
    <xf numFmtId="0" fontId="146" fillId="35" borderId="14" applyNumberFormat="0" applyAlignment="0" applyProtection="0">
      <alignment vertical="center"/>
    </xf>
    <xf numFmtId="0" fontId="25" fillId="0" borderId="0">
      <alignment vertical="center"/>
    </xf>
    <xf numFmtId="0" fontId="82" fillId="11" borderId="0" applyNumberFormat="0" applyBorder="0" applyAlignment="0" applyProtection="0">
      <alignment vertical="center"/>
    </xf>
    <xf numFmtId="0" fontId="0" fillId="0" borderId="0"/>
    <xf numFmtId="0" fontId="73" fillId="35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14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93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7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76" borderId="35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0" fillId="0" borderId="0" applyNumberFormat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144" fillId="0" borderId="0" applyNumberFormat="0" applyFill="0" applyBorder="0" applyAlignment="0" applyProtection="0">
      <alignment vertical="top"/>
      <protection locked="0"/>
    </xf>
    <xf numFmtId="0" fontId="22" fillId="28" borderId="0" applyNumberFormat="0" applyBorder="0" applyAlignment="0" applyProtection="0">
      <alignment vertical="center"/>
    </xf>
    <xf numFmtId="0" fontId="133" fillId="0" borderId="0" applyFill="0" applyBorder="0" applyAlignment="0"/>
    <xf numFmtId="0" fontId="40" fillId="2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0" borderId="0"/>
    <xf numFmtId="0" fontId="30" fillId="28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39" fillId="7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93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26" fillId="8" borderId="12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3" fillId="0" borderId="15" applyNumberFormat="0" applyFill="0" applyProtection="0">
      <alignment horizontal="left"/>
    </xf>
    <xf numFmtId="0" fontId="127" fillId="0" borderId="2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109" fillId="0" borderId="0"/>
    <xf numFmtId="0" fontId="28" fillId="7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129" fillId="20" borderId="25" applyNumberFormat="0" applyAlignment="0" applyProtection="0">
      <alignment vertical="center"/>
    </xf>
    <xf numFmtId="1" fontId="0" fillId="0" borderId="15" applyFill="0" applyProtection="0">
      <alignment horizontal="center"/>
    </xf>
    <xf numFmtId="233" fontId="59" fillId="0" borderId="0" applyFont="0" applyFill="0" applyBorder="0" applyAlignment="0" applyProtection="0"/>
    <xf numFmtId="0" fontId="22" fillId="0" borderId="24" applyNumberFormat="0" applyFill="0" applyAlignment="0" applyProtection="0">
      <alignment vertical="center"/>
    </xf>
    <xf numFmtId="0" fontId="22" fillId="77" borderId="0" applyNumberFormat="0" applyBorder="0" applyAlignment="0" applyProtection="0">
      <alignment vertical="center"/>
    </xf>
    <xf numFmtId="0" fontId="22" fillId="7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235" fontId="137" fillId="0" borderId="1">
      <alignment vertical="center"/>
      <protection locked="0"/>
    </xf>
    <xf numFmtId="0" fontId="45" fillId="0" borderId="0"/>
    <xf numFmtId="0" fontId="88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18" fillId="0" borderId="0" applyFont="0" applyFill="0" applyBorder="0" applyAlignment="0" applyProtection="0"/>
    <xf numFmtId="234" fontId="118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38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37" fontId="8" fillId="0" borderId="2" xfId="0" applyNumberFormat="1" applyFont="1" applyFill="1" applyBorder="1" applyAlignment="1" applyProtection="1">
      <alignment horizontal="right" vertical="center"/>
    </xf>
    <xf numFmtId="238" fontId="4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9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9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Border="1" applyAlignment="1">
      <alignment horizontal="left" vertical="center" wrapText="1"/>
    </xf>
    <xf numFmtId="239" fontId="8" fillId="0" borderId="1" xfId="0" applyNumberFormat="1" applyFont="1" applyFill="1" applyBorder="1" applyAlignment="1" applyProtection="1">
      <alignment horizontal="right" vertical="center"/>
    </xf>
    <xf numFmtId="239" fontId="4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39" fontId="8" fillId="0" borderId="2" xfId="0" applyNumberFormat="1" applyFont="1" applyFill="1" applyBorder="1" applyAlignment="1" applyProtection="1">
      <alignment horizontal="right" vertical="center" wrapText="1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9" fontId="4" fillId="0" borderId="1" xfId="692" applyNumberFormat="1" applyFont="1" applyFill="1" applyBorder="1" applyAlignment="1" applyProtection="1">
      <alignment vertical="center"/>
    </xf>
    <xf numFmtId="239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9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3" fillId="0" borderId="0" xfId="91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92" applyFont="1" applyFill="1" applyBorder="1" applyAlignment="1" applyProtection="1">
      <alignment vertical="center"/>
    </xf>
    <xf numFmtId="239" fontId="13" fillId="0" borderId="1" xfId="0" applyNumberFormat="1" applyFont="1" applyFill="1" applyBorder="1" applyAlignment="1">
      <alignment horizontal="right" vertical="center"/>
    </xf>
    <xf numFmtId="0" fontId="4" fillId="0" borderId="1" xfId="692" applyFont="1" applyBorder="1" applyAlignment="1" applyProtection="1">
      <alignment vertical="center"/>
    </xf>
    <xf numFmtId="239" fontId="4" fillId="0" borderId="1" xfId="0" applyNumberFormat="1" applyFont="1" applyBorder="1" applyAlignment="1" applyProtection="1">
      <alignment horizontal="right" vertical="center"/>
    </xf>
    <xf numFmtId="0" fontId="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7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4" fillId="0" borderId="0" xfId="692" applyFont="1" applyBorder="1" applyAlignment="1" applyProtection="1">
      <alignment vertical="center"/>
    </xf>
    <xf numFmtId="0" fontId="4" fillId="0" borderId="0" xfId="692" applyFont="1" applyBorder="1" applyAlignment="1" applyProtection="1"/>
    <xf numFmtId="0" fontId="4" fillId="0" borderId="0" xfId="692" applyFont="1" applyBorder="1" applyAlignment="1" applyProtection="1">
      <alignment horizontal="right" vertical="center"/>
    </xf>
    <xf numFmtId="0" fontId="8" fillId="0" borderId="1" xfId="692" applyFont="1" applyBorder="1" applyAlignment="1" applyProtection="1">
      <alignment horizontal="center" vertical="center"/>
    </xf>
    <xf numFmtId="239" fontId="4" fillId="0" borderId="1" xfId="692" applyNumberFormat="1" applyFont="1" applyFill="1" applyBorder="1" applyAlignment="1" applyProtection="1">
      <alignment horizontal="right" vertical="center"/>
    </xf>
    <xf numFmtId="239" fontId="4" fillId="0" borderId="1" xfId="692" applyNumberFormat="1" applyFont="1" applyFill="1" applyBorder="1" applyAlignment="1" applyProtection="1">
      <alignment horizontal="right" vertical="center" wrapText="1"/>
    </xf>
    <xf numFmtId="0" fontId="1" fillId="0" borderId="0" xfId="692" applyFont="1" applyFill="1" applyBorder="1" applyAlignment="1" applyProtection="1"/>
    <xf numFmtId="239" fontId="4" fillId="0" borderId="1" xfId="692" applyNumberFormat="1" applyFont="1" applyBorder="1" applyAlignment="1" applyProtection="1">
      <alignment horizontal="right" vertical="center"/>
    </xf>
    <xf numFmtId="239" fontId="4" fillId="0" borderId="1" xfId="692" applyNumberFormat="1" applyFont="1" applyBorder="1" applyAlignment="1" applyProtection="1">
      <alignment vertical="center"/>
    </xf>
    <xf numFmtId="239" fontId="4" fillId="0" borderId="1" xfId="692" applyNumberFormat="1" applyFont="1" applyBorder="1" applyAlignment="1" applyProtection="1">
      <alignment horizontal="right" vertical="center" wrapText="1"/>
    </xf>
    <xf numFmtId="239" fontId="8" fillId="0" borderId="1" xfId="692" applyNumberFormat="1" applyFont="1" applyFill="1" applyBorder="1" applyAlignment="1" applyProtection="1">
      <alignment horizontal="right" vertical="center" wrapText="1"/>
    </xf>
    <xf numFmtId="239" fontId="8" fillId="0" borderId="1" xfId="692" applyNumberFormat="1" applyFont="1" applyFill="1" applyBorder="1" applyAlignment="1" applyProtection="1">
      <alignment horizontal="center" vertical="center"/>
    </xf>
    <xf numFmtId="237" fontId="4" fillId="0" borderId="1" xfId="692" applyNumberFormat="1" applyFont="1" applyFill="1" applyBorder="1" applyAlignment="1" applyProtection="1">
      <alignment horizontal="right" vertical="center" wrapText="1"/>
    </xf>
    <xf numFmtId="239" fontId="4" fillId="0" borderId="1" xfId="692" applyNumberFormat="1" applyFont="1" applyFill="1" applyBorder="1" applyAlignment="1" applyProtection="1"/>
    <xf numFmtId="0" fontId="14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2" fillId="0" borderId="5" xfId="25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/>
    </xf>
    <xf numFmtId="0" fontId="2" fillId="0" borderId="5" xfId="25" applyFont="1" applyBorder="1" applyAlignment="1" applyProtection="1">
      <alignment vertical="center"/>
    </xf>
    <xf numFmtId="0" fontId="2" fillId="0" borderId="7" xfId="25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/>
    </xf>
    <xf numFmtId="0" fontId="6" fillId="0" borderId="8" xfId="0" applyFont="1" applyBorder="1" applyAlignment="1" applyProtection="1"/>
    <xf numFmtId="0" fontId="2" fillId="0" borderId="9" xfId="25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好_三季度－表二" xfId="86"/>
    <cellStyle name="Currency [0]" xfId="87"/>
    <cellStyle name="差_教育厅提供义务教育及高中教师人数（2009年1月6日）" xfId="88"/>
    <cellStyle name="链接单元格" xfId="89" builtinId="24"/>
    <cellStyle name="_2007年一季报(待披露0422)" xfId="90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差_Book1_Book1_2" xfId="132"/>
    <cellStyle name="F3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?" xfId="155"/>
    <cellStyle name="_ET_STYLE_NoName_00__Book1_1_项目支出明细表科室第二稿(汇报郭局长修改后）" xfId="156"/>
    <cellStyle name="??" xfId="157"/>
    <cellStyle name="常规 20 2 2" xfId="158"/>
    <cellStyle name="?? [0]" xfId="159"/>
    <cellStyle name="常规 11_修改—3.25日市政府常务会定—2015年市级部门预算表(4.17)" xfId="160"/>
    <cellStyle name="捠壿 [0.00]_Region Orders (2)" xfId="161"/>
    <cellStyle name="Accent4 - 60%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alc Currency (0) 2" xfId="173"/>
    <cellStyle name="ColLevel_0" xfId="174"/>
    <cellStyle name="差_2006年水利统计指标统计表" xfId="175"/>
    <cellStyle name="_KPMG original version_(中企华)审计评估联合申报明细表.V1" xfId="176"/>
    <cellStyle name="@_text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㼿㼿?" xfId="183"/>
    <cellStyle name="好_2009年一般性转移支付标准工资_~4190974" xfId="184"/>
    <cellStyle name="Accent3 - 60%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_~0254683" xfId="191"/>
    <cellStyle name="Œ…‹æØ‚è [0.00]_Region Orders (2)" xfId="192"/>
    <cellStyle name="常规 17 2" xfId="193"/>
    <cellStyle name="_~1542229" xfId="194"/>
    <cellStyle name="_2007年综合经营计划表样(计划处20061016)" xfId="195"/>
    <cellStyle name="_~1723196" xfId="196"/>
    <cellStyle name="KPMG Heading 3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_2006年报表调整-常林股份公司(本部)" xfId="226"/>
    <cellStyle name="category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_2007年KPI计划分解表(部门上报样表)" xfId="239"/>
    <cellStyle name="0.00%" xfId="240"/>
    <cellStyle name="标题 2 2" xfId="241"/>
    <cellStyle name="Column_Title" xfId="242"/>
    <cellStyle name="百分比 5 2" xfId="243"/>
    <cellStyle name="_2007综合经营计划表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分级显示行_1_13区汇总" xfId="250"/>
    <cellStyle name="差_汇总-县级财政报表附表" xfId="251"/>
    <cellStyle name="_kcb1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_2011年各行基数及计划增量调查表（部门上报汇总）" xfId="260"/>
    <cellStyle name="好_2007年人员分部门统计表" xfId="261"/>
    <cellStyle name="60% - 强调文字颜色 6 2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㼿㼿㼿㼿?" xfId="268"/>
    <cellStyle name="常规 3 2 2" xfId="269"/>
    <cellStyle name="差_Book1_2013年部门预算车辆情况统计表" xfId="270"/>
    <cellStyle name="_long term loan - others 300504_Shenhua PBC package 050530_(中企华)审计评估联合申报明细表.V1" xfId="271"/>
    <cellStyle name="好_汇总-县级财政报表附表" xfId="272"/>
    <cellStyle name="_Book1_1" xfId="273"/>
    <cellStyle name="_ZMN05年审底稿－桂林橡胶‘" xfId="274"/>
    <cellStyle name="Calc Percent (2)" xfId="275"/>
    <cellStyle name="F5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好_城建部门" xfId="284"/>
    <cellStyle name="_Book1_1_项目支出明细表科室第二稿(汇报郭局长修改后）" xfId="285"/>
    <cellStyle name="汇总 2" xfId="286"/>
    <cellStyle name="Comma  - Style5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千位分隔 5" xfId="294"/>
    <cellStyle name="好_Book1_4" xfId="295"/>
    <cellStyle name="_Book1_2_Book1" xfId="296"/>
    <cellStyle name="检查单元格 2" xfId="297"/>
    <cellStyle name="归盒啦_95" xfId="298"/>
    <cellStyle name="Currency\[0]" xfId="299"/>
    <cellStyle name="Linked Cell" xfId="300"/>
    <cellStyle name="_Book1_2_公务费分类分档定额标准" xfId="301"/>
    <cellStyle name="常规 23 2" xfId="302"/>
    <cellStyle name="_钞币安防汇总" xfId="303"/>
    <cellStyle name="_Book1_2_社保口项目支出明细表科室第二稿(汇报郭局长修改后）" xfId="304"/>
    <cellStyle name="Comma[2]" xfId="305"/>
    <cellStyle name="常规 3_2013年部门预算车辆情况统计表" xfId="306"/>
    <cellStyle name="_Book1_2_项目支出明细表科室第二稿(汇报郭局长修改后）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_Book1_3" xfId="313"/>
    <cellStyle name="F7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20% - Accent1" xfId="320"/>
    <cellStyle name="Accent1 - 20%" xfId="321"/>
    <cellStyle name="_费用_Book1" xfId="322"/>
    <cellStyle name="_分行操作风险测算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20% - 强调文字颜色 3 2" xfId="330"/>
    <cellStyle name="Heading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style1" xfId="339"/>
    <cellStyle name="_CCB.HO.New TB template.CCB PRC IAS Sorting.040223 trial run" xfId="340"/>
    <cellStyle name="EY House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差_副本73283696546880457822010-04-29" xfId="350"/>
    <cellStyle name="_ET_STYLE_NoName_00__Book1_1_社保口项目支出明细表科室第二稿(汇报郭局长修改后）" xfId="351"/>
    <cellStyle name="差_2006年基础数据" xfId="352"/>
    <cellStyle name="Accent1 - 40%" xfId="353"/>
    <cellStyle name="_ET_STYLE_NoName_00__Book1_2" xfId="354"/>
    <cellStyle name="Accent5 - 20%" xfId="355"/>
    <cellStyle name="好_11大理" xfId="356"/>
    <cellStyle name="Mon閠aũre_!!!GO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适中 3" xfId="393"/>
    <cellStyle name="{Thousand}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常规 2 5" xfId="398"/>
    <cellStyle name="差_云南农村义务教育统计表" xfId="399"/>
    <cellStyle name="_long term loan - others 300504_审计调查表.V3" xfId="400"/>
    <cellStyle name="强调文字颜色 4 2" xfId="401"/>
    <cellStyle name="60% - Accent5" xfId="402"/>
    <cellStyle name="_Part III.200406.Loan and Liabilities details.(Site Name)" xfId="403"/>
    <cellStyle name="烹拳 [0]_ +Foil &amp; -FOIL &amp; PAPER" xfId="404"/>
    <cellStyle name="_Part III.200406.Loan and Liabilities details.(Site Name)_(中企华)审计评估联合申报明细表.V1" xfId="405"/>
    <cellStyle name="差_县级基础数据" xfId="406"/>
    <cellStyle name="Currency [00]" xfId="407"/>
    <cellStyle name="Moneda [0]_96 Risk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好 2" xfId="414"/>
    <cellStyle name="_Part III.200406.Loan and Liabilities details.(Site Name)_Shenhua PBC package 050530_附件1：审计评估联合申报明细表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千位分隔 2" xfId="419"/>
    <cellStyle name="_Part III.200406.Loan and Liabilities details.(Site Name)_审计调查表.V3" xfId="420"/>
    <cellStyle name="好_Book1_1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好_Book1_5" xfId="465"/>
    <cellStyle name="_林海股份报表2006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_网络改造通信费用测算表（20090820）" xfId="480"/>
    <cellStyle name="Accent3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常规 2 4" xfId="498"/>
    <cellStyle name="PSInt" xfId="499"/>
    <cellStyle name="{Thousand [0]}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Monétaire [0]_!!!GO" xfId="517"/>
    <cellStyle name="20% - 强调文字颜色 4 3" xfId="518"/>
    <cellStyle name="20% - 强调文字颜色 5 2" xfId="519"/>
    <cellStyle name="常规 8 2 2" xfId="520"/>
    <cellStyle name="Input Cells_2013年部门预算车辆情况统计表" xfId="521"/>
    <cellStyle name="20% - 强调文字颜色 5 3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Accent1" xfId="536"/>
    <cellStyle name="40% - 强调文字颜色 1 3" xfId="537"/>
    <cellStyle name="常规 9 2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t" xfId="551"/>
    <cellStyle name="差_Book1_社保口项目支出明细表科室第二稿(汇报郭局长修改后）" xfId="552"/>
    <cellStyle name="好_检验表" xfId="553"/>
    <cellStyle name="强调文字颜色 4 3" xfId="554"/>
    <cellStyle name="Heading 4" xfId="555"/>
    <cellStyle name="商品名称" xfId="556"/>
    <cellStyle name="60% - 强调文字颜色 1 2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PrePop Currency (2)" xfId="587"/>
    <cellStyle name="百分比 2 4 2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Percent_!!!GO" xfId="605"/>
    <cellStyle name="Calc Units (2)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Date" xfId="633"/>
    <cellStyle name="Comma_ SG&amp;A Bridge " xfId="634"/>
    <cellStyle name="差_云南省2008年中小学教职工情况（教育厅提供20090101加工整理）" xfId="635"/>
    <cellStyle name="好_指标五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好_财政供养人员" xfId="682"/>
    <cellStyle name="InputArea" xfId="683"/>
    <cellStyle name="注释 3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표준_(업무)평가단" xfId="849"/>
    <cellStyle name="差_财政供养人员" xfId="850"/>
    <cellStyle name="常规 11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tabSelected="1" workbookViewId="0">
      <selection activeCell="D14" sqref="D14"/>
    </sheetView>
  </sheetViews>
  <sheetFormatPr defaultColWidth="9.14285714285714" defaultRowHeight="12.75" outlineLevelCol="6"/>
  <cols>
    <col min="1" max="7" width="17.1428571428571" customWidth="1"/>
  </cols>
  <sheetData>
    <row r="2" customFormat="1" ht="14.25" customHeight="1" spans="1:1">
      <c r="A2" s="99"/>
    </row>
    <row r="3" customFormat="1" ht="18.75" customHeight="1" spans="1:7">
      <c r="A3" s="100" t="s">
        <v>0</v>
      </c>
      <c r="B3" s="100"/>
      <c r="C3" s="100"/>
      <c r="D3" s="100"/>
      <c r="E3" s="100"/>
      <c r="F3" s="100"/>
      <c r="G3" s="100"/>
    </row>
    <row r="4" customFormat="1" ht="24" customHeight="1" spans="1:7">
      <c r="A4" s="100" t="s">
        <v>1</v>
      </c>
      <c r="B4" s="100"/>
      <c r="C4" s="100"/>
      <c r="D4" s="100"/>
      <c r="E4" s="100"/>
      <c r="F4" s="100"/>
      <c r="G4" s="100"/>
    </row>
    <row r="5" customFormat="1" ht="14.25" customHeight="1" spans="1:7">
      <c r="A5" s="100"/>
      <c r="B5" s="100"/>
      <c r="C5" s="100"/>
      <c r="D5" s="100"/>
      <c r="E5" s="100"/>
      <c r="F5" s="100"/>
      <c r="G5" s="100"/>
    </row>
    <row r="6" customFormat="1" ht="14.25" customHeight="1" spans="1:7">
      <c r="A6" s="100"/>
      <c r="B6" s="100"/>
      <c r="C6" s="100"/>
      <c r="D6" s="100"/>
      <c r="E6" s="100"/>
      <c r="F6" s="100"/>
      <c r="G6" s="100"/>
    </row>
    <row r="7" customFormat="1" ht="14.25" customHeight="1" spans="1:7">
      <c r="A7" s="100"/>
      <c r="B7" s="100"/>
      <c r="C7" s="100"/>
      <c r="D7" s="100"/>
      <c r="E7" s="100"/>
      <c r="F7" s="100"/>
      <c r="G7" s="100"/>
    </row>
    <row r="8" customFormat="1" ht="14.25" customHeight="1" spans="1:7">
      <c r="A8" s="100"/>
      <c r="B8" s="100"/>
      <c r="C8" s="100"/>
      <c r="D8" s="100"/>
      <c r="E8" s="100"/>
      <c r="F8" s="100"/>
      <c r="G8" s="100"/>
    </row>
    <row r="9" customFormat="1" ht="33" customHeight="1" spans="1:7">
      <c r="A9" s="101" t="s">
        <v>2</v>
      </c>
      <c r="B9" s="101"/>
      <c r="C9" s="101"/>
      <c r="D9" s="101"/>
      <c r="E9" s="101"/>
      <c r="F9" s="101"/>
      <c r="G9" s="101"/>
    </row>
    <row r="10" customFormat="1" ht="14.25" customHeight="1" spans="1:7">
      <c r="A10" s="100"/>
      <c r="B10" s="100"/>
      <c r="C10" s="100"/>
      <c r="D10" s="100"/>
      <c r="E10" s="100"/>
      <c r="F10" s="100"/>
      <c r="G10" s="100"/>
    </row>
    <row r="11" customFormat="1" ht="14.25" customHeight="1" spans="1:7">
      <c r="A11" s="100"/>
      <c r="B11" s="100"/>
      <c r="C11" s="100"/>
      <c r="D11" s="100"/>
      <c r="E11" s="100"/>
      <c r="F11" s="100"/>
      <c r="G11" s="100"/>
    </row>
    <row r="12" customFormat="1" ht="14.25" customHeight="1" spans="1:7">
      <c r="A12" s="100"/>
      <c r="B12" s="100"/>
      <c r="C12" s="100"/>
      <c r="D12" s="100"/>
      <c r="E12" s="100"/>
      <c r="F12" s="100"/>
      <c r="G12" s="100"/>
    </row>
    <row r="13" customFormat="1" ht="14.25" customHeight="1" spans="1:7">
      <c r="A13" s="100"/>
      <c r="B13" s="100"/>
      <c r="C13" s="100"/>
      <c r="D13" s="100"/>
      <c r="E13" s="100"/>
      <c r="F13" s="100"/>
      <c r="G13" s="100"/>
    </row>
    <row r="14" customFormat="1" ht="14.25" customHeight="1" spans="1:7">
      <c r="A14" s="100"/>
      <c r="B14" s="100"/>
      <c r="C14" s="100"/>
      <c r="D14" s="100"/>
      <c r="E14" s="100"/>
      <c r="F14" s="100"/>
      <c r="G14" s="100"/>
    </row>
    <row r="15" customFormat="1" ht="14.25" customHeight="1" spans="1:7">
      <c r="A15" s="100"/>
      <c r="B15" s="100"/>
      <c r="C15" s="100"/>
      <c r="D15" s="100"/>
      <c r="E15" s="100"/>
      <c r="F15" s="100"/>
      <c r="G15" s="100"/>
    </row>
    <row r="16" customFormat="1" ht="14.25" customHeight="1" spans="1:7">
      <c r="A16" s="100"/>
      <c r="B16" s="100"/>
      <c r="C16" s="100"/>
      <c r="D16" s="100"/>
      <c r="E16" s="100"/>
      <c r="F16" s="100"/>
      <c r="G16" s="100"/>
    </row>
    <row r="17" customFormat="1" ht="14.25" customHeight="1" spans="1:7">
      <c r="A17" s="100"/>
      <c r="B17" s="100"/>
      <c r="C17" s="100"/>
      <c r="D17" s="100"/>
      <c r="E17" s="100"/>
      <c r="F17" s="100"/>
      <c r="G17" s="100"/>
    </row>
    <row r="18" customFormat="1" ht="14.25" customHeight="1" spans="1:7">
      <c r="A18" s="100"/>
      <c r="B18" s="100"/>
      <c r="C18" s="100"/>
      <c r="D18" s="100"/>
      <c r="E18" s="100"/>
      <c r="F18" s="100"/>
      <c r="G18" s="100"/>
    </row>
    <row r="19" customFormat="1" ht="14.25" customHeight="1" spans="1:7">
      <c r="A19" s="102" t="s">
        <v>3</v>
      </c>
      <c r="B19" s="100"/>
      <c r="C19" s="100"/>
      <c r="D19" s="100"/>
      <c r="E19" s="100"/>
      <c r="F19" s="100"/>
      <c r="G19" s="100"/>
    </row>
    <row r="20" customFormat="1" ht="14.25" customHeight="1" spans="1:7">
      <c r="A20" s="100"/>
      <c r="B20" s="100"/>
      <c r="C20" s="100"/>
      <c r="D20" s="100"/>
      <c r="E20" s="100"/>
      <c r="F20" s="100"/>
      <c r="G20" s="100"/>
    </row>
    <row r="21" customFormat="1" ht="14.25" customHeight="1" spans="1:7">
      <c r="A21" s="100"/>
      <c r="B21" s="100"/>
      <c r="C21" s="100"/>
      <c r="D21" s="100"/>
      <c r="E21" s="100"/>
      <c r="F21" s="100"/>
      <c r="G21" s="100"/>
    </row>
    <row r="22" customFormat="1" ht="14.25" customHeight="1" spans="1:7">
      <c r="A22" s="100"/>
      <c r="B22" s="100" t="s">
        <v>4</v>
      </c>
      <c r="E22" s="100" t="s">
        <v>5</v>
      </c>
      <c r="G22" s="100" t="s">
        <v>6</v>
      </c>
    </row>
    <row r="23" customFormat="1" ht="15.75" customHeight="1" spans="2:2">
      <c r="B23" s="103" t="s">
        <v>7</v>
      </c>
    </row>
  </sheetData>
  <mergeCells count="2">
    <mergeCell ref="A9:G9"/>
    <mergeCell ref="A19:G19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D12" sqref="D12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4" width="18.8571428571429" style="2" customWidth="1"/>
    <col min="5" max="5" width="17.2857142857143" style="2" customWidth="1"/>
    <col min="6" max="6" width="17.5714285714286" style="2" customWidth="1"/>
    <col min="7" max="7" width="17.1428571428571" style="2" customWidth="1"/>
    <col min="8" max="8" width="9.14285714285714" style="2"/>
  </cols>
  <sheetData>
    <row r="1" ht="24.75" customHeight="1" spans="1:2">
      <c r="A1" s="27"/>
      <c r="B1" s="27"/>
    </row>
    <row r="2" ht="24.75" customHeight="1" spans="1:7">
      <c r="A2" s="4" t="s">
        <v>187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28" t="s">
        <v>117</v>
      </c>
      <c r="B4" s="28" t="s">
        <v>118</v>
      </c>
      <c r="C4" s="29" t="s">
        <v>188</v>
      </c>
      <c r="D4" s="29"/>
      <c r="E4" s="29"/>
      <c r="F4" s="29"/>
      <c r="G4" s="29"/>
    </row>
    <row r="5" ht="24.75" customHeight="1" spans="1:7">
      <c r="A5" s="28"/>
      <c r="B5" s="28"/>
      <c r="C5" s="29" t="s">
        <v>99</v>
      </c>
      <c r="D5" s="29" t="s">
        <v>189</v>
      </c>
      <c r="E5" s="29" t="s">
        <v>190</v>
      </c>
      <c r="F5" s="29" t="s">
        <v>191</v>
      </c>
      <c r="G5" s="30"/>
    </row>
    <row r="6" ht="24.75" customHeight="1" spans="1:7">
      <c r="A6" s="28"/>
      <c r="B6" s="28"/>
      <c r="C6" s="29"/>
      <c r="D6" s="29"/>
      <c r="E6" s="29"/>
      <c r="F6" s="29" t="s">
        <v>192</v>
      </c>
      <c r="G6" s="29" t="s">
        <v>193</v>
      </c>
    </row>
    <row r="7" ht="24.75" customHeight="1" spans="1:7">
      <c r="A7" s="28" t="s">
        <v>122</v>
      </c>
      <c r="B7" s="28" t="s">
        <v>123</v>
      </c>
      <c r="C7" s="29"/>
      <c r="D7" s="29"/>
      <c r="E7" s="29"/>
      <c r="F7" s="29"/>
      <c r="G7" s="29"/>
    </row>
    <row r="8" ht="24.75" customHeight="1" spans="1:7">
      <c r="A8" s="28"/>
      <c r="B8" s="28"/>
      <c r="C8" s="23"/>
      <c r="D8" s="23"/>
      <c r="E8" s="23"/>
      <c r="F8" s="23"/>
      <c r="G8" s="23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D8" sqref="D8"/>
    </sheetView>
  </sheetViews>
  <sheetFormatPr defaultColWidth="9" defaultRowHeight="12.75" customHeight="1" outlineLevelCol="5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</cols>
  <sheetData>
    <row r="1" ht="18" customHeight="1" spans="1:3">
      <c r="A1" s="11"/>
      <c r="B1" s="11"/>
      <c r="C1" s="12"/>
    </row>
    <row r="2" ht="24.75" customHeight="1" spans="1:4">
      <c r="A2" s="4" t="s">
        <v>194</v>
      </c>
      <c r="B2" s="4"/>
      <c r="C2" s="4"/>
      <c r="D2" s="4"/>
    </row>
    <row r="3" ht="24.75" customHeight="1" spans="4:4">
      <c r="D3" s="5" t="s">
        <v>28</v>
      </c>
    </row>
    <row r="4" ht="24.75" customHeight="1" spans="1:4">
      <c r="A4" s="13" t="s">
        <v>195</v>
      </c>
      <c r="B4" s="14" t="s">
        <v>196</v>
      </c>
      <c r="C4" s="13" t="s">
        <v>197</v>
      </c>
      <c r="D4" s="13" t="s">
        <v>95</v>
      </c>
    </row>
    <row r="5" ht="24.75" customHeight="1" spans="1:4">
      <c r="A5" s="13" t="s">
        <v>97</v>
      </c>
      <c r="B5" s="13" t="s">
        <v>97</v>
      </c>
      <c r="C5" s="13" t="s">
        <v>97</v>
      </c>
      <c r="D5" s="13">
        <v>3</v>
      </c>
    </row>
    <row r="6" s="1" customFormat="1" ht="25.5" customHeight="1" spans="1:6">
      <c r="A6" s="15">
        <f>ROW()-6</f>
        <v>0</v>
      </c>
      <c r="B6" s="16"/>
      <c r="C6" s="17" t="s">
        <v>99</v>
      </c>
      <c r="D6" s="18"/>
      <c r="E6" s="10"/>
      <c r="F6" s="10"/>
    </row>
    <row r="7" ht="25.5" customHeight="1" spans="1:4">
      <c r="A7" s="19">
        <v>1</v>
      </c>
      <c r="B7" s="16" t="s">
        <v>147</v>
      </c>
      <c r="C7" s="20" t="s">
        <v>198</v>
      </c>
      <c r="D7" s="18">
        <f>SUM(D8:D27)</f>
        <v>30532</v>
      </c>
    </row>
    <row r="8" ht="25.5" customHeight="1" spans="1:4">
      <c r="A8" s="19">
        <v>2</v>
      </c>
      <c r="B8" s="21" t="s">
        <v>149</v>
      </c>
      <c r="C8" s="22" t="s">
        <v>150</v>
      </c>
      <c r="D8" s="23">
        <v>13156</v>
      </c>
    </row>
    <row r="9" ht="25.5" customHeight="1" spans="1:4">
      <c r="A9" s="19">
        <v>3</v>
      </c>
      <c r="B9" s="21" t="s">
        <v>151</v>
      </c>
      <c r="C9" s="22" t="s">
        <v>152</v>
      </c>
      <c r="D9" s="23">
        <v>900</v>
      </c>
    </row>
    <row r="10" ht="25.5" customHeight="1" spans="1:4">
      <c r="A10" s="19">
        <v>4</v>
      </c>
      <c r="B10" s="21" t="s">
        <v>153</v>
      </c>
      <c r="C10" s="22" t="s">
        <v>154</v>
      </c>
      <c r="D10" s="23"/>
    </row>
    <row r="11" ht="25.5" customHeight="1" spans="1:4">
      <c r="A11" s="19">
        <v>5</v>
      </c>
      <c r="B11" s="21" t="s">
        <v>155</v>
      </c>
      <c r="C11" s="22" t="s">
        <v>156</v>
      </c>
      <c r="D11" s="23"/>
    </row>
    <row r="12" ht="25.5" customHeight="1" spans="1:4">
      <c r="A12" s="19">
        <v>6</v>
      </c>
      <c r="B12" s="21" t="s">
        <v>157</v>
      </c>
      <c r="C12" s="22" t="s">
        <v>158</v>
      </c>
      <c r="D12" s="23"/>
    </row>
    <row r="13" ht="25.5" customHeight="1" spans="1:4">
      <c r="A13" s="19">
        <v>7</v>
      </c>
      <c r="B13" s="21" t="s">
        <v>159</v>
      </c>
      <c r="C13" s="22" t="s">
        <v>160</v>
      </c>
      <c r="D13" s="23"/>
    </row>
    <row r="14" ht="25.5" customHeight="1" spans="1:4">
      <c r="A14" s="19">
        <v>8</v>
      </c>
      <c r="B14" s="21" t="s">
        <v>161</v>
      </c>
      <c r="C14" s="22" t="s">
        <v>162</v>
      </c>
      <c r="D14" s="23">
        <v>2000</v>
      </c>
    </row>
    <row r="15" ht="25.5" customHeight="1" spans="1:4">
      <c r="A15" s="19">
        <v>9</v>
      </c>
      <c r="B15" s="21" t="s">
        <v>163</v>
      </c>
      <c r="C15" s="22" t="s">
        <v>164</v>
      </c>
      <c r="D15" s="23"/>
    </row>
    <row r="16" ht="25.5" customHeight="1" spans="1:4">
      <c r="A16" s="19">
        <v>10</v>
      </c>
      <c r="B16" s="21" t="s">
        <v>165</v>
      </c>
      <c r="C16" s="22" t="s">
        <v>166</v>
      </c>
      <c r="D16" s="23"/>
    </row>
    <row r="17" ht="25.5" customHeight="1" spans="1:4">
      <c r="A17" s="19">
        <v>11</v>
      </c>
      <c r="B17" s="21" t="s">
        <v>167</v>
      </c>
      <c r="C17" s="22" t="s">
        <v>168</v>
      </c>
      <c r="D17" s="23">
        <v>9000</v>
      </c>
    </row>
    <row r="18" ht="25.5" customHeight="1" spans="1:4">
      <c r="A18" s="19">
        <v>12</v>
      </c>
      <c r="B18" s="21" t="s">
        <v>169</v>
      </c>
      <c r="C18" s="22" t="s">
        <v>170</v>
      </c>
      <c r="D18" s="23"/>
    </row>
    <row r="19" ht="25.5" customHeight="1" spans="1:4">
      <c r="A19" s="19">
        <v>13</v>
      </c>
      <c r="B19" s="21" t="s">
        <v>171</v>
      </c>
      <c r="C19" s="22" t="s">
        <v>172</v>
      </c>
      <c r="D19" s="23"/>
    </row>
    <row r="20" ht="25.5" customHeight="1" spans="1:4">
      <c r="A20" s="19">
        <v>14</v>
      </c>
      <c r="B20" s="21" t="s">
        <v>173</v>
      </c>
      <c r="C20" s="22" t="s">
        <v>174</v>
      </c>
      <c r="D20" s="23"/>
    </row>
    <row r="21" ht="25.5" customHeight="1" spans="1:4">
      <c r="A21" s="19">
        <v>15</v>
      </c>
      <c r="B21" s="21" t="s">
        <v>175</v>
      </c>
      <c r="C21" s="22" t="s">
        <v>176</v>
      </c>
      <c r="D21" s="23"/>
    </row>
    <row r="22" ht="25.5" customHeight="1" spans="1:4">
      <c r="A22" s="19">
        <v>16</v>
      </c>
      <c r="B22" s="21" t="s">
        <v>177</v>
      </c>
      <c r="C22" s="22" t="s">
        <v>178</v>
      </c>
      <c r="D22" s="23"/>
    </row>
    <row r="23" ht="25.5" customHeight="1" spans="1:4">
      <c r="A23" s="19">
        <v>17</v>
      </c>
      <c r="B23" s="21" t="s">
        <v>179</v>
      </c>
      <c r="C23" s="22" t="s">
        <v>180</v>
      </c>
      <c r="D23" s="23"/>
    </row>
    <row r="24" ht="25.5" customHeight="1" spans="1:4">
      <c r="A24" s="19">
        <v>18</v>
      </c>
      <c r="B24" s="21" t="s">
        <v>181</v>
      </c>
      <c r="C24" s="22" t="s">
        <v>182</v>
      </c>
      <c r="D24" s="23"/>
    </row>
    <row r="25" ht="24" customHeight="1" spans="1:4">
      <c r="A25" s="19">
        <v>19</v>
      </c>
      <c r="B25" s="24" t="s">
        <v>183</v>
      </c>
      <c r="C25" s="25" t="s">
        <v>184</v>
      </c>
      <c r="D25" s="23"/>
    </row>
    <row r="26" ht="24" customHeight="1" spans="1:4">
      <c r="A26" s="19">
        <v>20</v>
      </c>
      <c r="B26" s="26">
        <v>30228</v>
      </c>
      <c r="C26" s="26" t="s">
        <v>185</v>
      </c>
      <c r="D26" s="23">
        <v>3295</v>
      </c>
    </row>
    <row r="27" ht="24" customHeight="1" spans="1:4">
      <c r="A27" s="19">
        <v>21</v>
      </c>
      <c r="B27" s="26">
        <v>30229</v>
      </c>
      <c r="C27" s="26" t="s">
        <v>186</v>
      </c>
      <c r="D27" s="23">
        <v>2181</v>
      </c>
    </row>
    <row r="29" customHeight="1" spans="1:6">
      <c r="A29"/>
      <c r="B29"/>
      <c r="C29"/>
      <c r="D29"/>
      <c r="E29"/>
      <c r="F29"/>
    </row>
    <row r="30" customHeight="1" spans="1:6">
      <c r="A30"/>
      <c r="B30"/>
      <c r="C30"/>
      <c r="D30"/>
      <c r="E30"/>
      <c r="F30"/>
    </row>
    <row r="31" customHeight="1" spans="1:6">
      <c r="A31"/>
      <c r="B31"/>
      <c r="C31"/>
      <c r="D31"/>
      <c r="E31"/>
      <c r="F31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22" sqref="E22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199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200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201</v>
      </c>
      <c r="B5" s="6" t="s">
        <v>202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6" t="s">
        <v>99</v>
      </c>
      <c r="B6" s="6"/>
      <c r="C6" s="7"/>
      <c r="D6"/>
      <c r="E6"/>
      <c r="F6"/>
      <c r="G6"/>
      <c r="H6"/>
      <c r="I6"/>
      <c r="J6"/>
      <c r="K6"/>
      <c r="L6"/>
      <c r="M6"/>
      <c r="N6"/>
      <c r="O6"/>
      <c r="P6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89"/>
      <c r="C3"/>
      <c r="D3"/>
    </row>
    <row r="4" ht="24.75" customHeight="1" spans="1:4">
      <c r="A4"/>
      <c r="B4" s="90" t="s">
        <v>9</v>
      </c>
      <c r="C4" s="91" t="s">
        <v>10</v>
      </c>
      <c r="D4"/>
    </row>
    <row r="5" ht="24.75" customHeight="1" spans="1:4">
      <c r="A5"/>
      <c r="B5" s="92" t="s">
        <v>11</v>
      </c>
      <c r="C5" s="93"/>
      <c r="D5"/>
    </row>
    <row r="6" ht="24.75" customHeight="1" spans="1:4">
      <c r="A6"/>
      <c r="B6" s="92" t="s">
        <v>12</v>
      </c>
      <c r="C6" s="93" t="s">
        <v>13</v>
      </c>
      <c r="D6"/>
    </row>
    <row r="7" ht="24.75" customHeight="1" spans="1:4">
      <c r="A7"/>
      <c r="B7" s="92" t="s">
        <v>14</v>
      </c>
      <c r="C7" s="93" t="s">
        <v>15</v>
      </c>
      <c r="D7"/>
    </row>
    <row r="8" ht="24.75" customHeight="1" spans="1:4">
      <c r="A8"/>
      <c r="B8" s="92" t="s">
        <v>16</v>
      </c>
      <c r="C8" s="93"/>
      <c r="D8"/>
    </row>
    <row r="9" ht="24.75" customHeight="1" spans="1:4">
      <c r="A9"/>
      <c r="B9" s="92" t="s">
        <v>17</v>
      </c>
      <c r="C9" s="93" t="s">
        <v>18</v>
      </c>
      <c r="D9"/>
    </row>
    <row r="10" ht="24.75" customHeight="1" spans="1:4">
      <c r="A10"/>
      <c r="B10" s="92" t="s">
        <v>19</v>
      </c>
      <c r="C10" s="93" t="s">
        <v>20</v>
      </c>
      <c r="D10"/>
    </row>
    <row r="11" ht="24.75" customHeight="1" spans="1:4">
      <c r="A11"/>
      <c r="B11" s="94" t="s">
        <v>21</v>
      </c>
      <c r="C11" s="93" t="s">
        <v>22</v>
      </c>
      <c r="D11"/>
    </row>
    <row r="12" ht="24.75" customHeight="1" spans="1:4">
      <c r="A12"/>
      <c r="B12" s="95" t="s">
        <v>23</v>
      </c>
      <c r="C12" s="96" t="s">
        <v>24</v>
      </c>
      <c r="D12"/>
    </row>
    <row r="13" ht="24.75" customHeight="1" spans="1:4">
      <c r="A13"/>
      <c r="B13" s="95" t="s">
        <v>25</v>
      </c>
      <c r="C13" s="97"/>
      <c r="D13"/>
    </row>
    <row r="14" ht="24.75" customHeight="1" spans="1:4">
      <c r="A14"/>
      <c r="B14" s="98" t="s">
        <v>26</v>
      </c>
      <c r="C14" s="97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6" sqref="D6"/>
    </sheetView>
  </sheetViews>
  <sheetFormatPr defaultColWidth="9.14285714285714" defaultRowHeight="12.75" customHeight="1" outlineLevelCol="4"/>
  <cols>
    <col min="1" max="1" width="34.8571428571429" style="71" customWidth="1"/>
    <col min="2" max="2" width="27.2857142857143" style="71" customWidth="1"/>
    <col min="3" max="3" width="34.5714285714286" style="71" customWidth="1"/>
    <col min="4" max="4" width="27.4285714285714" style="71" customWidth="1"/>
    <col min="5" max="5" width="31.2857142857143" style="71" customWidth="1"/>
    <col min="6" max="16384" width="9.14285714285714" style="72"/>
  </cols>
  <sheetData>
    <row r="1" ht="24.75" customHeight="1" spans="1:1">
      <c r="A1" s="73"/>
    </row>
    <row r="2" ht="24.75" customHeight="1" spans="1:4">
      <c r="A2" s="74" t="s">
        <v>27</v>
      </c>
      <c r="B2" s="74"/>
      <c r="C2" s="74"/>
      <c r="D2" s="74"/>
    </row>
    <row r="3" ht="24.75" customHeight="1" spans="1:4">
      <c r="A3" s="75"/>
      <c r="B3" s="76"/>
      <c r="C3" s="76"/>
      <c r="D3" s="77" t="s">
        <v>28</v>
      </c>
    </row>
    <row r="4" ht="24.75" customHeight="1" spans="1:4">
      <c r="A4" s="78" t="s">
        <v>29</v>
      </c>
      <c r="B4" s="78"/>
      <c r="C4" s="78" t="s">
        <v>30</v>
      </c>
      <c r="D4" s="78"/>
    </row>
    <row r="5" ht="24.75" customHeight="1" spans="1:4">
      <c r="A5" s="78" t="s">
        <v>31</v>
      </c>
      <c r="B5" s="78" t="s">
        <v>32</v>
      </c>
      <c r="C5" s="78" t="s">
        <v>31</v>
      </c>
      <c r="D5" s="78" t="s">
        <v>32</v>
      </c>
    </row>
    <row r="6" s="70" customFormat="1" ht="21.95" customHeight="1" spans="1:5">
      <c r="A6" s="65" t="s">
        <v>33</v>
      </c>
      <c r="B6" s="79">
        <v>195286</v>
      </c>
      <c r="C6" s="53" t="s">
        <v>34</v>
      </c>
      <c r="D6" s="80">
        <v>195286</v>
      </c>
      <c r="E6" s="81"/>
    </row>
    <row r="7" s="70" customFormat="1" ht="21.95" customHeight="1" spans="1:5">
      <c r="A7" s="65" t="s">
        <v>35</v>
      </c>
      <c r="B7" s="80">
        <v>195286</v>
      </c>
      <c r="C7" s="53" t="s">
        <v>36</v>
      </c>
      <c r="D7" s="80"/>
      <c r="E7" s="81"/>
    </row>
    <row r="8" s="70" customFormat="1" ht="21.95" customHeight="1" spans="1:5">
      <c r="A8" s="65" t="s">
        <v>37</v>
      </c>
      <c r="B8" s="80"/>
      <c r="C8" s="53" t="s">
        <v>38</v>
      </c>
      <c r="D8" s="80"/>
      <c r="E8" s="81"/>
    </row>
    <row r="9" s="70" customFormat="1" ht="21.95" customHeight="1" spans="1:5">
      <c r="A9" s="65" t="s">
        <v>39</v>
      </c>
      <c r="B9" s="80">
        <f>B10+B11</f>
        <v>0</v>
      </c>
      <c r="C9" s="53" t="s">
        <v>40</v>
      </c>
      <c r="D9" s="80"/>
      <c r="E9" s="81"/>
    </row>
    <row r="10" s="70" customFormat="1" ht="21.95" customHeight="1" spans="1:5">
      <c r="A10" s="65" t="s">
        <v>41</v>
      </c>
      <c r="B10" s="80"/>
      <c r="C10" s="53" t="s">
        <v>42</v>
      </c>
      <c r="D10" s="80"/>
      <c r="E10" s="81"/>
    </row>
    <row r="11" s="70" customFormat="1" ht="21.95" customHeight="1" spans="1:5">
      <c r="A11" s="65" t="s">
        <v>43</v>
      </c>
      <c r="B11" s="80"/>
      <c r="C11" s="53" t="s">
        <v>44</v>
      </c>
      <c r="D11" s="80"/>
      <c r="E11" s="81"/>
    </row>
    <row r="12" s="70" customFormat="1" ht="21.95" customHeight="1" spans="1:5">
      <c r="A12" s="65" t="s">
        <v>45</v>
      </c>
      <c r="B12" s="80">
        <f>B13+B14+B15</f>
        <v>0</v>
      </c>
      <c r="C12" s="53" t="s">
        <v>46</v>
      </c>
      <c r="D12" s="80"/>
      <c r="E12" s="81"/>
    </row>
    <row r="13" s="70" customFormat="1" ht="21.95" customHeight="1" spans="1:5">
      <c r="A13" s="65" t="s">
        <v>47</v>
      </c>
      <c r="B13" s="80">
        <v>0</v>
      </c>
      <c r="C13" s="53" t="s">
        <v>48</v>
      </c>
      <c r="D13" s="80"/>
      <c r="E13" s="81"/>
    </row>
    <row r="14" s="70" customFormat="1" ht="21.95" customHeight="1" spans="1:5">
      <c r="A14" s="65" t="s">
        <v>49</v>
      </c>
      <c r="B14" s="80">
        <v>0</v>
      </c>
      <c r="C14" s="53" t="s">
        <v>50</v>
      </c>
      <c r="D14" s="80"/>
      <c r="E14" s="81"/>
    </row>
    <row r="15" s="70" customFormat="1" ht="21.95" customHeight="1" spans="1:5">
      <c r="A15" s="65" t="s">
        <v>51</v>
      </c>
      <c r="B15" s="79">
        <v>0</v>
      </c>
      <c r="C15" s="53" t="s">
        <v>52</v>
      </c>
      <c r="D15" s="80"/>
      <c r="E15" s="81"/>
    </row>
    <row r="16" s="70" customFormat="1" ht="21.95" customHeight="1" spans="1:5">
      <c r="A16" s="65" t="s">
        <v>53</v>
      </c>
      <c r="B16" s="79">
        <v>0</v>
      </c>
      <c r="C16" s="53" t="s">
        <v>54</v>
      </c>
      <c r="D16" s="80"/>
      <c r="E16" s="81"/>
    </row>
    <row r="17" s="70" customFormat="1" ht="21.95" customHeight="1" spans="1:5">
      <c r="A17" s="65" t="s">
        <v>55</v>
      </c>
      <c r="B17" s="79">
        <v>0</v>
      </c>
      <c r="C17" s="53" t="s">
        <v>56</v>
      </c>
      <c r="D17" s="80"/>
      <c r="E17" s="81"/>
    </row>
    <row r="18" s="70" customFormat="1" ht="21.95" customHeight="1" spans="1:5">
      <c r="A18" s="65" t="s">
        <v>57</v>
      </c>
      <c r="B18" s="79">
        <v>0</v>
      </c>
      <c r="C18" s="53" t="s">
        <v>58</v>
      </c>
      <c r="D18" s="80"/>
      <c r="E18" s="81"/>
    </row>
    <row r="19" s="70" customFormat="1" ht="21.95" customHeight="1" spans="1:5">
      <c r="A19" s="65" t="s">
        <v>59</v>
      </c>
      <c r="B19" s="79">
        <v>0</v>
      </c>
      <c r="C19" s="53" t="s">
        <v>60</v>
      </c>
      <c r="D19" s="80"/>
      <c r="E19" s="81"/>
    </row>
    <row r="20" s="70" customFormat="1" ht="21.95" customHeight="1" spans="1:5">
      <c r="A20" s="65"/>
      <c r="B20" s="79"/>
      <c r="C20" s="53" t="s">
        <v>61</v>
      </c>
      <c r="D20" s="80"/>
      <c r="E20" s="81"/>
    </row>
    <row r="21" s="70" customFormat="1" ht="21.95" customHeight="1" spans="1:5">
      <c r="A21" s="65"/>
      <c r="B21" s="79"/>
      <c r="C21" s="53" t="s">
        <v>62</v>
      </c>
      <c r="D21" s="80"/>
      <c r="E21" s="81"/>
    </row>
    <row r="22" s="70" customFormat="1" ht="21.95" customHeight="1" spans="1:5">
      <c r="A22" s="65"/>
      <c r="B22" s="79"/>
      <c r="C22" s="53" t="s">
        <v>63</v>
      </c>
      <c r="D22" s="80"/>
      <c r="E22" s="81"/>
    </row>
    <row r="23" s="70" customFormat="1" ht="21.95" customHeight="1" spans="1:5">
      <c r="A23" s="65"/>
      <c r="B23" s="79"/>
      <c r="C23" s="53" t="s">
        <v>64</v>
      </c>
      <c r="D23" s="80"/>
      <c r="E23" s="81"/>
    </row>
    <row r="24" s="70" customFormat="1" ht="21.95" customHeight="1" spans="1:5">
      <c r="A24" s="65"/>
      <c r="B24" s="79"/>
      <c r="C24" s="53" t="s">
        <v>65</v>
      </c>
      <c r="D24" s="80"/>
      <c r="E24" s="81"/>
    </row>
    <row r="25" s="70" customFormat="1" ht="21.95" customHeight="1" spans="1:5">
      <c r="A25" s="65"/>
      <c r="B25" s="79"/>
      <c r="C25" s="53" t="s">
        <v>66</v>
      </c>
      <c r="D25" s="80"/>
      <c r="E25" s="81"/>
    </row>
    <row r="26" s="70" customFormat="1" ht="21.95" customHeight="1" spans="1:5">
      <c r="A26" s="65"/>
      <c r="B26" s="79"/>
      <c r="C26" s="53" t="s">
        <v>67</v>
      </c>
      <c r="D26" s="80">
        <v>0</v>
      </c>
      <c r="E26" s="81"/>
    </row>
    <row r="27" s="70" customFormat="1" ht="21.95" customHeight="1" spans="1:5">
      <c r="A27" s="65"/>
      <c r="B27" s="79"/>
      <c r="C27" s="53" t="s">
        <v>68</v>
      </c>
      <c r="D27" s="80">
        <v>0</v>
      </c>
      <c r="E27" s="81"/>
    </row>
    <row r="28" s="70" customFormat="1" ht="21.95" customHeight="1" spans="1:5">
      <c r="A28" s="65"/>
      <c r="B28" s="79"/>
      <c r="C28" s="53" t="s">
        <v>69</v>
      </c>
      <c r="D28" s="80">
        <v>0</v>
      </c>
      <c r="E28" s="81"/>
    </row>
    <row r="29" s="70" customFormat="1" ht="21.95" customHeight="1" spans="1:5">
      <c r="A29" s="65"/>
      <c r="B29" s="79"/>
      <c r="C29" s="53" t="s">
        <v>70</v>
      </c>
      <c r="D29" s="80">
        <v>0</v>
      </c>
      <c r="E29" s="81"/>
    </row>
    <row r="30" s="70" customFormat="1" ht="21.95" customHeight="1" spans="1:5">
      <c r="A30" s="65"/>
      <c r="B30" s="79"/>
      <c r="C30" s="53" t="s">
        <v>71</v>
      </c>
      <c r="D30" s="80">
        <v>0</v>
      </c>
      <c r="E30" s="81"/>
    </row>
    <row r="31" s="70" customFormat="1" ht="21.95" customHeight="1" spans="1:5">
      <c r="A31" s="65"/>
      <c r="B31" s="79"/>
      <c r="C31" s="53" t="s">
        <v>72</v>
      </c>
      <c r="D31" s="80">
        <v>0</v>
      </c>
      <c r="E31" s="81"/>
    </row>
    <row r="32" s="70" customFormat="1" ht="21.95" customHeight="1" spans="1:5">
      <c r="A32" s="65"/>
      <c r="B32" s="79"/>
      <c r="C32" s="53" t="s">
        <v>73</v>
      </c>
      <c r="D32" s="80">
        <v>0</v>
      </c>
      <c r="E32" s="81"/>
    </row>
    <row r="33" s="70" customFormat="1" ht="21.95" customHeight="1" spans="1:5">
      <c r="A33" s="65"/>
      <c r="B33" s="79"/>
      <c r="C33" s="53" t="s">
        <v>74</v>
      </c>
      <c r="D33" s="80">
        <v>0</v>
      </c>
      <c r="E33" s="81"/>
    </row>
    <row r="34" s="70" customFormat="1" ht="21.95" customHeight="1" spans="1:5">
      <c r="A34" s="65"/>
      <c r="B34" s="79"/>
      <c r="C34" s="53" t="s">
        <v>75</v>
      </c>
      <c r="D34" s="80">
        <v>0</v>
      </c>
      <c r="E34" s="81"/>
    </row>
    <row r="35" ht="21.95" customHeight="1" spans="1:4">
      <c r="A35" s="67"/>
      <c r="B35" s="82"/>
      <c r="C35" s="83"/>
      <c r="D35" s="84"/>
    </row>
    <row r="36" s="70" customFormat="1" ht="21.95" customHeight="1" spans="1:5">
      <c r="A36" s="69" t="s">
        <v>76</v>
      </c>
      <c r="B36" s="85">
        <f>B6+B9+B12+B16+B17+B18+B19</f>
        <v>195286</v>
      </c>
      <c r="C36" s="86" t="s">
        <v>77</v>
      </c>
      <c r="D36" s="85">
        <f>SUM(D6:D34)</f>
        <v>195286</v>
      </c>
      <c r="E36" s="81"/>
    </row>
    <row r="37" s="70" customFormat="1" ht="21.95" customHeight="1" spans="1:5">
      <c r="A37" s="65" t="s">
        <v>78</v>
      </c>
      <c r="B37" s="87">
        <f>B38+B41+B44+B45</f>
        <v>0</v>
      </c>
      <c r="C37" s="53" t="s">
        <v>79</v>
      </c>
      <c r="D37" s="85">
        <v>0</v>
      </c>
      <c r="E37" s="81"/>
    </row>
    <row r="38" s="70" customFormat="1" ht="21.95" customHeight="1" spans="1:5">
      <c r="A38" s="65" t="s">
        <v>80</v>
      </c>
      <c r="B38" s="80">
        <f>B39+B40</f>
        <v>0</v>
      </c>
      <c r="C38" s="53"/>
      <c r="D38" s="80"/>
      <c r="E38" s="81"/>
    </row>
    <row r="39" s="70" customFormat="1" ht="21.95" customHeight="1" spans="1:5">
      <c r="A39" s="65" t="s">
        <v>81</v>
      </c>
      <c r="B39" s="80">
        <v>0</v>
      </c>
      <c r="C39" s="88"/>
      <c r="D39" s="80"/>
      <c r="E39" s="81"/>
    </row>
    <row r="40" s="70" customFormat="1" ht="21.95" customHeight="1" spans="1:5">
      <c r="A40" s="65" t="s">
        <v>82</v>
      </c>
      <c r="B40" s="80">
        <v>0</v>
      </c>
      <c r="C40" s="88"/>
      <c r="D40" s="80"/>
      <c r="E40" s="81"/>
    </row>
    <row r="41" s="70" customFormat="1" ht="21.95" customHeight="1" spans="1:5">
      <c r="A41" s="65" t="s">
        <v>83</v>
      </c>
      <c r="B41" s="80">
        <f>B43+B42</f>
        <v>0</v>
      </c>
      <c r="C41" s="88"/>
      <c r="D41" s="80"/>
      <c r="E41" s="81"/>
    </row>
    <row r="42" s="70" customFormat="1" ht="21.95" customHeight="1" spans="1:5">
      <c r="A42" s="65" t="s">
        <v>84</v>
      </c>
      <c r="B42" s="80">
        <v>0</v>
      </c>
      <c r="C42" s="88"/>
      <c r="D42" s="80"/>
      <c r="E42" s="81"/>
    </row>
    <row r="43" s="70" customFormat="1" ht="21.95" customHeight="1" spans="1:5">
      <c r="A43" s="65" t="s">
        <v>85</v>
      </c>
      <c r="B43" s="80">
        <v>0</v>
      </c>
      <c r="C43" s="88"/>
      <c r="D43" s="80"/>
      <c r="E43" s="81"/>
    </row>
    <row r="44" s="70" customFormat="1" ht="21.95" customHeight="1" spans="1:5">
      <c r="A44" s="65" t="s">
        <v>86</v>
      </c>
      <c r="B44" s="80">
        <v>0</v>
      </c>
      <c r="C44" s="88"/>
      <c r="D44" s="80"/>
      <c r="E44" s="81"/>
    </row>
    <row r="45" s="70" customFormat="1" ht="21.95" customHeight="1" spans="1:5">
      <c r="A45" s="65" t="s">
        <v>87</v>
      </c>
      <c r="B45" s="80">
        <v>0</v>
      </c>
      <c r="C45" s="88"/>
      <c r="D45" s="80"/>
      <c r="E45" s="81"/>
    </row>
    <row r="46" s="70" customFormat="1" ht="21.95" customHeight="1" spans="1:5">
      <c r="A46" s="69" t="s">
        <v>88</v>
      </c>
      <c r="B46" s="85">
        <f>B36+B37</f>
        <v>195286</v>
      </c>
      <c r="C46" s="86" t="s">
        <v>89</v>
      </c>
      <c r="D46" s="85">
        <f>D36+D37</f>
        <v>195286</v>
      </c>
      <c r="E46" s="81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1"/>
    </row>
    <row r="2" ht="24.75" customHeight="1" spans="1:2">
      <c r="A2" s="4" t="s">
        <v>90</v>
      </c>
      <c r="B2" s="4"/>
    </row>
    <row r="3" ht="24.75" customHeight="1" spans="1:2">
      <c r="A3" s="64"/>
      <c r="B3" s="5" t="s">
        <v>28</v>
      </c>
    </row>
    <row r="4" ht="24" customHeight="1" spans="1:2">
      <c r="A4" s="32" t="s">
        <v>31</v>
      </c>
      <c r="B4" s="32" t="s">
        <v>32</v>
      </c>
    </row>
    <row r="5" s="1" customFormat="1" ht="24.95" customHeight="1" spans="1:3">
      <c r="A5" s="65" t="s">
        <v>33</v>
      </c>
      <c r="B5" s="40">
        <v>195286</v>
      </c>
      <c r="C5" s="10"/>
    </row>
    <row r="6" s="1" customFormat="1" ht="24.95" customHeight="1" spans="1:3">
      <c r="A6" s="65" t="s">
        <v>35</v>
      </c>
      <c r="B6" s="66">
        <v>195286</v>
      </c>
      <c r="C6" s="10"/>
    </row>
    <row r="7" s="1" customFormat="1" ht="24.95" customHeight="1" spans="1:3">
      <c r="A7" s="65" t="s">
        <v>37</v>
      </c>
      <c r="B7" s="66"/>
      <c r="C7" s="10"/>
    </row>
    <row r="8" s="1" customFormat="1" ht="24.95" customHeight="1" spans="1:3">
      <c r="A8" s="65" t="s">
        <v>39</v>
      </c>
      <c r="B8" s="66">
        <f>B9+B10</f>
        <v>0</v>
      </c>
      <c r="C8" s="10"/>
    </row>
    <row r="9" s="1" customFormat="1" ht="24.95" customHeight="1" spans="1:3">
      <c r="A9" s="65" t="s">
        <v>41</v>
      </c>
      <c r="B9" s="66"/>
      <c r="C9" s="10"/>
    </row>
    <row r="10" s="1" customFormat="1" ht="24.95" customHeight="1" spans="1:3">
      <c r="A10" s="65" t="s">
        <v>43</v>
      </c>
      <c r="B10" s="66"/>
      <c r="C10" s="10"/>
    </row>
    <row r="11" s="1" customFormat="1" ht="24.95" customHeight="1" spans="1:3">
      <c r="A11" s="65" t="s">
        <v>45</v>
      </c>
      <c r="B11" s="66">
        <f>SUM(B12:B14)</f>
        <v>0</v>
      </c>
      <c r="C11" s="10"/>
    </row>
    <row r="12" s="1" customFormat="1" ht="24.95" customHeight="1" spans="1:3">
      <c r="A12" s="65" t="s">
        <v>47</v>
      </c>
      <c r="B12" s="66"/>
      <c r="C12" s="10"/>
    </row>
    <row r="13" s="1" customFormat="1" ht="24.95" customHeight="1" spans="1:3">
      <c r="A13" s="65" t="s">
        <v>49</v>
      </c>
      <c r="B13" s="66"/>
      <c r="C13" s="10"/>
    </row>
    <row r="14" s="1" customFormat="1" ht="24.95" customHeight="1" spans="1:3">
      <c r="A14" s="65" t="s">
        <v>51</v>
      </c>
      <c r="B14" s="66"/>
      <c r="C14" s="10"/>
    </row>
    <row r="15" s="1" customFormat="1" ht="24.95" customHeight="1" spans="1:3">
      <c r="A15" s="65" t="s">
        <v>53</v>
      </c>
      <c r="B15" s="66"/>
      <c r="C15" s="10"/>
    </row>
    <row r="16" s="1" customFormat="1" ht="24.95" customHeight="1" spans="1:3">
      <c r="A16" s="65" t="s">
        <v>55</v>
      </c>
      <c r="B16" s="66"/>
      <c r="C16" s="10"/>
    </row>
    <row r="17" s="1" customFormat="1" ht="24.95" customHeight="1" spans="1:3">
      <c r="A17" s="65" t="s">
        <v>57</v>
      </c>
      <c r="B17" s="66"/>
      <c r="C17" s="10"/>
    </row>
    <row r="18" s="1" customFormat="1" ht="24.95" customHeight="1" spans="1:3">
      <c r="A18" s="65" t="s">
        <v>59</v>
      </c>
      <c r="B18" s="66"/>
      <c r="C18" s="10"/>
    </row>
    <row r="19" s="1" customFormat="1" ht="24.95" customHeight="1" spans="1:3">
      <c r="A19" s="65" t="s">
        <v>78</v>
      </c>
      <c r="B19" s="40">
        <f>B20+B23+B26+B27</f>
        <v>0</v>
      </c>
      <c r="C19" s="10"/>
    </row>
    <row r="20" s="1" customFormat="1" ht="24.95" customHeight="1" spans="1:3">
      <c r="A20" s="65" t="s">
        <v>80</v>
      </c>
      <c r="B20" s="40">
        <f>B21+B22</f>
        <v>0</v>
      </c>
      <c r="C20" s="10"/>
    </row>
    <row r="21" s="1" customFormat="1" ht="24.95" customHeight="1" spans="1:3">
      <c r="A21" s="65" t="s">
        <v>81</v>
      </c>
      <c r="B21" s="40"/>
      <c r="C21" s="10"/>
    </row>
    <row r="22" s="1" customFormat="1" ht="24.95" customHeight="1" spans="1:3">
      <c r="A22" s="65" t="s">
        <v>82</v>
      </c>
      <c r="B22" s="40"/>
      <c r="C22" s="10"/>
    </row>
    <row r="23" s="1" customFormat="1" ht="24.95" customHeight="1" spans="1:3">
      <c r="A23" s="65" t="s">
        <v>83</v>
      </c>
      <c r="B23" s="40">
        <f>B24+B25</f>
        <v>0</v>
      </c>
      <c r="C23" s="10"/>
    </row>
    <row r="24" s="1" customFormat="1" ht="24.95" customHeight="1" spans="1:3">
      <c r="A24" s="65" t="s">
        <v>84</v>
      </c>
      <c r="B24" s="40"/>
      <c r="C24" s="10"/>
    </row>
    <row r="25" s="1" customFormat="1" ht="24.95" customHeight="1" spans="1:3">
      <c r="A25" s="65" t="s">
        <v>85</v>
      </c>
      <c r="B25" s="40"/>
      <c r="C25" s="10"/>
    </row>
    <row r="26" s="1" customFormat="1" ht="24.95" customHeight="1" spans="1:3">
      <c r="A26" s="65" t="s">
        <v>86</v>
      </c>
      <c r="B26" s="40"/>
      <c r="C26" s="10"/>
    </row>
    <row r="27" s="1" customFormat="1" ht="24.95" customHeight="1" spans="1:3">
      <c r="A27" s="65" t="s">
        <v>87</v>
      </c>
      <c r="B27" s="40"/>
      <c r="C27" s="10"/>
    </row>
    <row r="28" ht="24.95" customHeight="1" spans="1:2">
      <c r="A28" s="67"/>
      <c r="B28" s="68"/>
    </row>
    <row r="29" s="1" customFormat="1" ht="24.95" customHeight="1" spans="1:3">
      <c r="A29" s="69" t="s">
        <v>88</v>
      </c>
      <c r="B29" s="39">
        <f>B5+B8+B11+B15+B16+B17+B18+B19</f>
        <v>195286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D10" sqref="D10"/>
    </sheetView>
  </sheetViews>
  <sheetFormatPr defaultColWidth="9" defaultRowHeight="12.75" customHeight="1" outlineLevelCol="6"/>
  <cols>
    <col min="1" max="1" width="14.4285714285714" style="2" customWidth="1"/>
    <col min="2" max="2" width="35.2857142857143" style="2" customWidth="1"/>
    <col min="3" max="3" width="21.4285714285714" style="2" customWidth="1"/>
    <col min="4" max="5" width="19.7142857142857" style="2" customWidth="1"/>
    <col min="6" max="7" width="6.85714285714286" style="2" customWidth="1"/>
  </cols>
  <sheetData>
    <row r="1" ht="17.25" customHeight="1" spans="1:2">
      <c r="A1" s="11"/>
      <c r="B1" s="11"/>
    </row>
    <row r="2" ht="24.75" customHeight="1" spans="1:5">
      <c r="A2" s="60" t="s">
        <v>91</v>
      </c>
      <c r="B2" s="60"/>
      <c r="C2" s="60"/>
      <c r="D2" s="60"/>
      <c r="E2" s="60"/>
    </row>
    <row r="3" ht="24.75" customHeight="1" spans="1:5">
      <c r="A3" s="61"/>
      <c r="B3" s="61"/>
      <c r="C3" s="61"/>
      <c r="E3" s="62" t="s">
        <v>28</v>
      </c>
    </row>
    <row r="4" ht="24.75" customHeight="1" spans="1:5">
      <c r="A4" s="32" t="s">
        <v>92</v>
      </c>
      <c r="B4" s="32" t="s">
        <v>93</v>
      </c>
      <c r="C4" s="32" t="s">
        <v>94</v>
      </c>
      <c r="D4" s="32" t="s">
        <v>95</v>
      </c>
      <c r="E4" s="32" t="s">
        <v>96</v>
      </c>
    </row>
    <row r="5" ht="24.75" customHeight="1" spans="1:5">
      <c r="A5" s="32"/>
      <c r="B5" s="32"/>
      <c r="C5" s="32"/>
      <c r="D5" s="32"/>
      <c r="E5" s="32"/>
    </row>
    <row r="6" ht="18" customHeight="1" spans="1:5">
      <c r="A6" s="28" t="s">
        <v>97</v>
      </c>
      <c r="B6" s="28" t="s">
        <v>98</v>
      </c>
      <c r="C6" s="28">
        <v>1</v>
      </c>
      <c r="D6" s="28">
        <v>2</v>
      </c>
      <c r="E6" s="28">
        <v>3</v>
      </c>
    </row>
    <row r="7" s="1" customFormat="1" ht="24" customHeight="1" spans="1:7">
      <c r="A7" s="35"/>
      <c r="B7" s="35" t="s">
        <v>99</v>
      </c>
      <c r="C7" s="63">
        <f>D7+E7</f>
        <v>195286</v>
      </c>
      <c r="D7" s="63">
        <f>D8</f>
        <v>195286</v>
      </c>
      <c r="E7" s="63"/>
      <c r="F7" s="10"/>
      <c r="G7" s="10"/>
    </row>
    <row r="8" ht="24" customHeight="1" spans="1:5">
      <c r="A8" s="35" t="s">
        <v>100</v>
      </c>
      <c r="B8" s="35" t="s">
        <v>101</v>
      </c>
      <c r="C8" s="63">
        <f t="shared" ref="C8:C10" si="0">D8+E8</f>
        <v>195286</v>
      </c>
      <c r="D8" s="63">
        <f>D9</f>
        <v>195286</v>
      </c>
      <c r="E8" s="63"/>
    </row>
    <row r="9" ht="24" customHeight="1" spans="1:5">
      <c r="A9" s="35" t="s">
        <v>102</v>
      </c>
      <c r="B9" s="35" t="s">
        <v>103</v>
      </c>
      <c r="C9" s="63">
        <f t="shared" si="0"/>
        <v>195286</v>
      </c>
      <c r="D9" s="63">
        <f>D10</f>
        <v>195286</v>
      </c>
      <c r="E9" s="63"/>
    </row>
    <row r="10" ht="24" customHeight="1" spans="1:5">
      <c r="A10" s="37" t="s">
        <v>104</v>
      </c>
      <c r="B10" s="37" t="s">
        <v>105</v>
      </c>
      <c r="C10" s="63">
        <f t="shared" si="0"/>
        <v>195286</v>
      </c>
      <c r="D10" s="49">
        <v>195286</v>
      </c>
      <c r="E10" s="49"/>
    </row>
    <row r="11" ht="24" customHeight="1" spans="1:5">
      <c r="A11" s="37"/>
      <c r="B11" s="37"/>
      <c r="C11" s="63"/>
      <c r="D11" s="49"/>
      <c r="E11" s="49"/>
    </row>
    <row r="12" ht="24" customHeight="1" spans="1:5">
      <c r="A12" s="37"/>
      <c r="B12" s="37"/>
      <c r="C12" s="63"/>
      <c r="D12" s="49"/>
      <c r="E12" s="49"/>
    </row>
    <row r="13" ht="24" customHeight="1" spans="1:5">
      <c r="A13" s="37"/>
      <c r="B13" s="37"/>
      <c r="C13" s="63"/>
      <c r="D13" s="49"/>
      <c r="E13" s="49"/>
    </row>
    <row r="14" ht="24" customHeight="1" spans="1:5">
      <c r="A14" s="35"/>
      <c r="B14" s="35"/>
      <c r="C14" s="63"/>
      <c r="D14" s="63"/>
      <c r="E14" s="63"/>
    </row>
    <row r="15" ht="24" customHeight="1" spans="1:5">
      <c r="A15" s="35"/>
      <c r="B15" s="35"/>
      <c r="C15" s="63"/>
      <c r="D15" s="63"/>
      <c r="E15" s="63"/>
    </row>
    <row r="16" ht="24" customHeight="1" spans="1:5">
      <c r="A16" s="37"/>
      <c r="B16" s="37"/>
      <c r="C16" s="63"/>
      <c r="D16" s="49"/>
      <c r="E16" s="49"/>
    </row>
    <row r="17" ht="24" customHeight="1" spans="1:5">
      <c r="A17" s="37"/>
      <c r="B17" s="37"/>
      <c r="C17" s="63"/>
      <c r="D17" s="49"/>
      <c r="E17" s="49"/>
    </row>
    <row r="18" ht="24" customHeight="1" spans="1:5">
      <c r="A18" s="37"/>
      <c r="B18" s="37"/>
      <c r="C18" s="63"/>
      <c r="D18" s="49"/>
      <c r="E18" s="49"/>
    </row>
    <row r="19" ht="24" customHeight="1" spans="1:5">
      <c r="A19" s="35"/>
      <c r="B19" s="35"/>
      <c r="C19" s="63"/>
      <c r="D19" s="63"/>
      <c r="E19" s="63"/>
    </row>
    <row r="20" ht="24" customHeight="1" spans="1:5">
      <c r="A20" s="37"/>
      <c r="B20" s="37"/>
      <c r="C20" s="63"/>
      <c r="D20" s="49"/>
      <c r="E20" s="49"/>
    </row>
    <row r="21" ht="24" customHeight="1" spans="1:5">
      <c r="A21" s="37"/>
      <c r="B21" s="37"/>
      <c r="C21" s="63"/>
      <c r="D21" s="49"/>
      <c r="E21" s="49"/>
    </row>
    <row r="22" ht="24" customHeight="1" spans="1:5">
      <c r="A22" s="35"/>
      <c r="B22" s="35"/>
      <c r="C22" s="63"/>
      <c r="D22" s="63"/>
      <c r="E22" s="63"/>
    </row>
    <row r="23" ht="24" customHeight="1" spans="1:5">
      <c r="A23" s="35"/>
      <c r="B23" s="35"/>
      <c r="C23" s="63"/>
      <c r="D23" s="63"/>
      <c r="E23" s="63"/>
    </row>
    <row r="24" ht="24" customHeight="1" spans="1:5">
      <c r="A24" s="37"/>
      <c r="B24" s="37"/>
      <c r="C24" s="63"/>
      <c r="D24" s="49"/>
      <c r="E24" s="49"/>
    </row>
    <row r="25" ht="24" customHeight="1" spans="1:5">
      <c r="A25" s="37"/>
      <c r="B25" s="37"/>
      <c r="C25" s="63"/>
      <c r="D25" s="49"/>
      <c r="E25" s="49"/>
    </row>
    <row r="26" ht="24" customHeight="1" spans="1:5">
      <c r="A26" s="35"/>
      <c r="B26" s="35"/>
      <c r="C26" s="63"/>
      <c r="D26" s="63"/>
      <c r="E26" s="63"/>
    </row>
    <row r="27" ht="24" customHeight="1" spans="1:5">
      <c r="A27" s="35"/>
      <c r="B27" s="35"/>
      <c r="C27" s="63"/>
      <c r="D27" s="63"/>
      <c r="E27" s="63"/>
    </row>
    <row r="28" ht="24" customHeight="1" spans="1:5">
      <c r="A28" s="37"/>
      <c r="B28" s="37"/>
      <c r="C28" s="63"/>
      <c r="D28" s="49"/>
      <c r="E28" s="49"/>
    </row>
    <row r="29" ht="24" customHeight="1" spans="1:5">
      <c r="A29" s="35"/>
      <c r="B29" s="35"/>
      <c r="C29" s="63"/>
      <c r="D29" s="63"/>
      <c r="E29" s="63"/>
    </row>
    <row r="30" ht="24" customHeight="1" spans="1:5">
      <c r="A30" s="35"/>
      <c r="B30" s="35"/>
      <c r="C30" s="63"/>
      <c r="D30" s="63"/>
      <c r="E30" s="63"/>
    </row>
    <row r="31" ht="24" customHeight="1" spans="1:5">
      <c r="A31" s="37"/>
      <c r="B31" s="37"/>
      <c r="C31" s="63"/>
      <c r="D31" s="49"/>
      <c r="E31" s="4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7" sqref="D7"/>
    </sheetView>
  </sheetViews>
  <sheetFormatPr defaultColWidth="9" defaultRowHeight="12.75" customHeight="1"/>
  <cols>
    <col min="1" max="1" width="37.2857142857143" style="2" customWidth="1"/>
    <col min="2" max="2" width="24.5714285714286" style="2" customWidth="1"/>
    <col min="3" max="3" width="35.8571428571429" style="2" customWidth="1"/>
    <col min="4" max="4" width="28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42" t="s">
        <v>106</v>
      </c>
      <c r="B2" s="42"/>
      <c r="C2" s="42"/>
      <c r="D2" s="42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</row>
    <row r="3" ht="16.5" customHeight="1" spans="2:98">
      <c r="B3" s="44"/>
      <c r="C3" s="45"/>
      <c r="D3" s="5" t="s">
        <v>28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</row>
    <row r="4" ht="27" customHeight="1" spans="1:98">
      <c r="A4" s="13" t="s">
        <v>107</v>
      </c>
      <c r="B4" s="13"/>
      <c r="C4" s="13" t="s">
        <v>108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3" t="s">
        <v>31</v>
      </c>
      <c r="B5" s="13" t="s">
        <v>32</v>
      </c>
      <c r="C5" s="13" t="s">
        <v>31</v>
      </c>
      <c r="D5" s="13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47" t="s">
        <v>109</v>
      </c>
      <c r="B6" s="48">
        <f>B7+B8+B9</f>
        <v>195286</v>
      </c>
      <c r="C6" s="47" t="s">
        <v>110</v>
      </c>
      <c r="D6" s="49">
        <v>195286</v>
      </c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10"/>
    </row>
    <row r="7" s="1" customFormat="1" ht="33" customHeight="1" spans="1:99">
      <c r="A7" s="52" t="s">
        <v>111</v>
      </c>
      <c r="B7" s="49">
        <v>195286</v>
      </c>
      <c r="C7" s="53" t="s">
        <v>34</v>
      </c>
      <c r="D7" s="49">
        <v>195286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10"/>
    </row>
    <row r="8" s="1" customFormat="1" ht="33" customHeight="1" spans="1:99">
      <c r="A8" s="52" t="s">
        <v>112</v>
      </c>
      <c r="B8" s="54">
        <v>0</v>
      </c>
      <c r="C8" s="53" t="s">
        <v>36</v>
      </c>
      <c r="D8" s="54"/>
      <c r="E8" s="50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10"/>
    </row>
    <row r="9" s="1" customFormat="1" ht="33" customHeight="1" spans="1:99">
      <c r="A9" s="52" t="s">
        <v>113</v>
      </c>
      <c r="B9" s="54">
        <v>0</v>
      </c>
      <c r="C9" s="53" t="s">
        <v>38</v>
      </c>
      <c r="D9" s="54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10"/>
    </row>
    <row r="10" s="1" customFormat="1" ht="33" customHeight="1" spans="1:99">
      <c r="A10" s="52"/>
      <c r="B10" s="54"/>
      <c r="C10" s="53" t="s">
        <v>40</v>
      </c>
      <c r="D10" s="54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10"/>
    </row>
    <row r="11" s="1" customFormat="1" ht="33" customHeight="1" spans="1:99">
      <c r="A11" s="52"/>
      <c r="B11" s="54"/>
      <c r="C11" s="53" t="s">
        <v>42</v>
      </c>
      <c r="D11" s="54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10"/>
    </row>
    <row r="12" s="1" customFormat="1" ht="33" customHeight="1" spans="1:99">
      <c r="A12" s="52"/>
      <c r="B12" s="54"/>
      <c r="C12" s="53" t="s">
        <v>44</v>
      </c>
      <c r="D12" s="54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10"/>
    </row>
    <row r="13" s="1" customFormat="1" ht="33" customHeight="1" spans="1:99">
      <c r="A13" s="55"/>
      <c r="B13" s="54"/>
      <c r="C13" s="53" t="s">
        <v>46</v>
      </c>
      <c r="D13" s="54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10"/>
    </row>
    <row r="14" s="1" customFormat="1" ht="33" customHeight="1" spans="1:99">
      <c r="A14" s="55"/>
      <c r="B14" s="54"/>
      <c r="C14" s="53" t="s">
        <v>48</v>
      </c>
      <c r="D14" s="54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10"/>
    </row>
    <row r="15" s="1" customFormat="1" ht="33" customHeight="1" spans="1:99">
      <c r="A15" s="55"/>
      <c r="B15" s="54"/>
      <c r="C15" s="53" t="s">
        <v>50</v>
      </c>
      <c r="D15" s="54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10"/>
    </row>
    <row r="16" s="1" customFormat="1" ht="33" customHeight="1" spans="1:99">
      <c r="A16" s="55"/>
      <c r="B16" s="54"/>
      <c r="C16" s="53" t="s">
        <v>52</v>
      </c>
      <c r="D16" s="54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10"/>
    </row>
    <row r="17" s="1" customFormat="1" ht="33" customHeight="1" spans="1:99">
      <c r="A17" s="55"/>
      <c r="B17" s="54"/>
      <c r="C17" s="53" t="s">
        <v>54</v>
      </c>
      <c r="D17" s="54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10"/>
    </row>
    <row r="18" s="1" customFormat="1" ht="33" customHeight="1" spans="1:99">
      <c r="A18" s="55"/>
      <c r="B18" s="54"/>
      <c r="C18" s="53" t="s">
        <v>56</v>
      </c>
      <c r="D18" s="54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10"/>
    </row>
    <row r="19" s="1" customFormat="1" ht="33" customHeight="1" spans="1:99">
      <c r="A19" s="55"/>
      <c r="B19" s="54"/>
      <c r="C19" s="53" t="s">
        <v>58</v>
      </c>
      <c r="D19" s="54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10"/>
    </row>
    <row r="20" s="1" customFormat="1" ht="33" customHeight="1" spans="1:99">
      <c r="A20" s="55"/>
      <c r="B20" s="54"/>
      <c r="C20" s="53" t="s">
        <v>60</v>
      </c>
      <c r="D20" s="54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10"/>
    </row>
    <row r="21" s="1" customFormat="1" ht="33" customHeight="1" spans="1:99">
      <c r="A21" s="55"/>
      <c r="B21" s="54"/>
      <c r="C21" s="53" t="s">
        <v>61</v>
      </c>
      <c r="D21" s="54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10"/>
    </row>
    <row r="22" s="1" customFormat="1" ht="33" customHeight="1" spans="1:99">
      <c r="A22" s="55"/>
      <c r="B22" s="54"/>
      <c r="C22" s="53" t="s">
        <v>62</v>
      </c>
      <c r="D22" s="54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10"/>
    </row>
    <row r="23" s="1" customFormat="1" ht="33" customHeight="1" spans="1:99">
      <c r="A23" s="55"/>
      <c r="B23" s="54"/>
      <c r="C23" s="53" t="s">
        <v>63</v>
      </c>
      <c r="D23" s="54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10"/>
    </row>
    <row r="24" s="1" customFormat="1" ht="33" customHeight="1" spans="1:99">
      <c r="A24" s="55"/>
      <c r="B24" s="54"/>
      <c r="C24" s="53" t="s">
        <v>64</v>
      </c>
      <c r="D24" s="54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10"/>
    </row>
    <row r="25" s="1" customFormat="1" ht="33" customHeight="1" spans="1:99">
      <c r="A25" s="55"/>
      <c r="B25" s="54"/>
      <c r="C25" s="53" t="s">
        <v>65</v>
      </c>
      <c r="D25" s="54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10"/>
    </row>
    <row r="26" s="1" customFormat="1" ht="33" customHeight="1" spans="1:99">
      <c r="A26" s="55"/>
      <c r="B26" s="54"/>
      <c r="C26" s="53" t="s">
        <v>66</v>
      </c>
      <c r="D26" s="54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10"/>
    </row>
    <row r="27" s="1" customFormat="1" ht="33" customHeight="1" spans="1:99">
      <c r="A27" s="55"/>
      <c r="B27" s="54"/>
      <c r="C27" s="53" t="s">
        <v>67</v>
      </c>
      <c r="D27" s="54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10"/>
    </row>
    <row r="28" s="1" customFormat="1" ht="33" customHeight="1" spans="1:99">
      <c r="A28" s="55"/>
      <c r="B28" s="54"/>
      <c r="C28" s="53" t="s">
        <v>68</v>
      </c>
      <c r="D28" s="54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10"/>
    </row>
    <row r="29" s="1" customFormat="1" ht="33" customHeight="1" spans="1:99">
      <c r="A29" s="55"/>
      <c r="B29" s="54"/>
      <c r="C29" s="53" t="s">
        <v>69</v>
      </c>
      <c r="D29" s="54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10"/>
    </row>
    <row r="30" s="1" customFormat="1" ht="33" customHeight="1" spans="1:99">
      <c r="A30" s="55"/>
      <c r="B30" s="54"/>
      <c r="C30" s="53" t="s">
        <v>70</v>
      </c>
      <c r="D30" s="54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10"/>
    </row>
    <row r="31" s="1" customFormat="1" ht="33" customHeight="1" spans="1:99">
      <c r="A31" s="55"/>
      <c r="B31" s="54"/>
      <c r="C31" s="53" t="s">
        <v>71</v>
      </c>
      <c r="D31" s="54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10"/>
    </row>
    <row r="32" s="1" customFormat="1" ht="33" customHeight="1" spans="1:99">
      <c r="A32" s="55"/>
      <c r="B32" s="54"/>
      <c r="C32" s="53" t="s">
        <v>72</v>
      </c>
      <c r="D32" s="54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10"/>
    </row>
    <row r="33" s="1" customFormat="1" ht="33" customHeight="1" spans="1:99">
      <c r="A33" s="55"/>
      <c r="B33" s="54"/>
      <c r="C33" s="53" t="s">
        <v>73</v>
      </c>
      <c r="D33" s="54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10"/>
    </row>
    <row r="34" s="1" customFormat="1" ht="33" customHeight="1" spans="1:99">
      <c r="A34" s="55"/>
      <c r="B34" s="54"/>
      <c r="C34" s="53" t="s">
        <v>74</v>
      </c>
      <c r="D34" s="54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10"/>
    </row>
    <row r="35" s="1" customFormat="1" ht="33" customHeight="1" spans="1:99">
      <c r="A35" s="55"/>
      <c r="B35" s="54"/>
      <c r="C35" s="53" t="s">
        <v>75</v>
      </c>
      <c r="D35" s="54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10"/>
    </row>
    <row r="36" ht="33" customHeight="1" spans="1:98">
      <c r="A36" s="56"/>
      <c r="B36" s="57"/>
      <c r="C36" s="58"/>
      <c r="D36" s="59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3" t="s">
        <v>114</v>
      </c>
      <c r="B37" s="48">
        <f>B6</f>
        <v>195286</v>
      </c>
      <c r="C37" s="13" t="s">
        <v>115</v>
      </c>
      <c r="D37" s="48">
        <f>D6</f>
        <v>195286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1"/>
      <c r="B1" s="11"/>
    </row>
    <row r="2" ht="24.75" customHeight="1" spans="1:12">
      <c r="A2" s="4" t="s">
        <v>116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28</v>
      </c>
    </row>
    <row r="4" ht="24.75" customHeight="1" spans="1:12">
      <c r="A4" s="32" t="s">
        <v>117</v>
      </c>
      <c r="B4" s="32" t="s">
        <v>118</v>
      </c>
      <c r="C4" s="32" t="s">
        <v>99</v>
      </c>
      <c r="D4" s="32" t="s">
        <v>119</v>
      </c>
      <c r="E4" s="32"/>
      <c r="F4" s="32"/>
      <c r="G4" s="32" t="s">
        <v>120</v>
      </c>
      <c r="H4" s="32"/>
      <c r="I4" s="32"/>
      <c r="J4" s="32" t="s">
        <v>121</v>
      </c>
      <c r="K4" s="32"/>
      <c r="L4" s="32"/>
    </row>
    <row r="5" ht="24.75" customHeight="1" spans="1:12">
      <c r="A5" s="32"/>
      <c r="B5" s="32"/>
      <c r="C5" s="32"/>
      <c r="D5" s="32" t="s">
        <v>99</v>
      </c>
      <c r="E5" s="32" t="s">
        <v>95</v>
      </c>
      <c r="F5" s="32" t="s">
        <v>96</v>
      </c>
      <c r="G5" s="32" t="s">
        <v>99</v>
      </c>
      <c r="H5" s="32" t="s">
        <v>95</v>
      </c>
      <c r="I5" s="32" t="s">
        <v>96</v>
      </c>
      <c r="J5" s="32" t="s">
        <v>99</v>
      </c>
      <c r="K5" s="32" t="s">
        <v>95</v>
      </c>
      <c r="L5" s="32" t="s">
        <v>96</v>
      </c>
    </row>
    <row r="6" ht="24.75" customHeight="1" spans="1:12">
      <c r="A6" s="28" t="s">
        <v>97</v>
      </c>
      <c r="B6" s="28" t="s">
        <v>98</v>
      </c>
      <c r="C6" s="28">
        <v>1</v>
      </c>
      <c r="D6" s="28">
        <v>2</v>
      </c>
      <c r="E6" s="28">
        <v>3</v>
      </c>
      <c r="F6" s="28">
        <v>4</v>
      </c>
      <c r="G6" s="28">
        <v>2</v>
      </c>
      <c r="H6" s="28">
        <v>3</v>
      </c>
      <c r="I6" s="28">
        <v>4</v>
      </c>
      <c r="J6" s="28">
        <v>2</v>
      </c>
      <c r="K6" s="28">
        <v>3</v>
      </c>
      <c r="L6" s="28">
        <v>4</v>
      </c>
    </row>
    <row r="7" s="1" customFormat="1" ht="24.75" customHeight="1" spans="1:14">
      <c r="A7" s="41" t="s">
        <v>99</v>
      </c>
      <c r="B7" s="35"/>
      <c r="C7" s="36">
        <f>SUM(C8:C12)</f>
        <v>195286</v>
      </c>
      <c r="D7" s="36">
        <f t="shared" ref="D7:L7" si="0">SUM(D8:D12)</f>
        <v>195286</v>
      </c>
      <c r="E7" s="36">
        <f t="shared" si="0"/>
        <v>195286</v>
      </c>
      <c r="F7" s="36">
        <f t="shared" si="0"/>
        <v>0</v>
      </c>
      <c r="G7" s="36">
        <f t="shared" si="0"/>
        <v>0</v>
      </c>
      <c r="H7" s="36">
        <f t="shared" si="0"/>
        <v>0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10"/>
      <c r="N7" s="10"/>
    </row>
    <row r="8" ht="24.75" customHeight="1" spans="1:12">
      <c r="A8" s="35" t="s">
        <v>122</v>
      </c>
      <c r="B8" s="35" t="s">
        <v>123</v>
      </c>
      <c r="C8" s="36">
        <f>D8+G8+J8</f>
        <v>195286</v>
      </c>
      <c r="D8" s="36">
        <f>SUM(E8:F8)</f>
        <v>195286</v>
      </c>
      <c r="E8" s="36">
        <v>195286</v>
      </c>
      <c r="F8" s="36"/>
      <c r="G8" s="36">
        <f t="shared" ref="G8:G12" si="1">SUM(H8:I8)</f>
        <v>0</v>
      </c>
      <c r="H8" s="36">
        <v>0</v>
      </c>
      <c r="I8" s="36">
        <v>0</v>
      </c>
      <c r="J8" s="36">
        <f t="shared" ref="J8:J12" si="2">SUM(K8:L8)</f>
        <v>0</v>
      </c>
      <c r="K8" s="36">
        <v>0</v>
      </c>
      <c r="L8" s="36">
        <v>0</v>
      </c>
    </row>
    <row r="9" ht="24.75" customHeight="1" spans="1:12">
      <c r="A9" s="35"/>
      <c r="B9" s="35"/>
      <c r="C9" s="36">
        <f>D9+G9+J9</f>
        <v>0</v>
      </c>
      <c r="D9" s="36">
        <f>SUM(E9:F9)</f>
        <v>0</v>
      </c>
      <c r="E9" s="36"/>
      <c r="F9" s="36"/>
      <c r="G9" s="36">
        <f t="shared" si="1"/>
        <v>0</v>
      </c>
      <c r="H9" s="36"/>
      <c r="I9" s="36"/>
      <c r="J9" s="36">
        <f t="shared" si="2"/>
        <v>0</v>
      </c>
      <c r="K9" s="36"/>
      <c r="L9" s="36"/>
    </row>
    <row r="10" ht="24.75" customHeight="1" spans="1:12">
      <c r="A10" s="35"/>
      <c r="B10" s="35"/>
      <c r="C10" s="36">
        <f>D10+G10+J10</f>
        <v>0</v>
      </c>
      <c r="D10" s="36">
        <f>SUM(E10:F10)</f>
        <v>0</v>
      </c>
      <c r="E10" s="36"/>
      <c r="F10" s="36"/>
      <c r="G10" s="36">
        <f t="shared" si="1"/>
        <v>0</v>
      </c>
      <c r="H10" s="36"/>
      <c r="I10" s="36"/>
      <c r="J10" s="36">
        <f t="shared" si="2"/>
        <v>0</v>
      </c>
      <c r="K10" s="36"/>
      <c r="L10" s="36"/>
    </row>
    <row r="11" ht="24.75" customHeight="1" spans="1:12">
      <c r="A11" s="35"/>
      <c r="B11" s="35"/>
      <c r="C11" s="36">
        <f>D11+G11+J11</f>
        <v>0</v>
      </c>
      <c r="D11" s="36">
        <f>SUM(E11:F11)</f>
        <v>0</v>
      </c>
      <c r="E11" s="36"/>
      <c r="F11" s="36"/>
      <c r="G11" s="36">
        <f t="shared" si="1"/>
        <v>0</v>
      </c>
      <c r="H11" s="36"/>
      <c r="I11" s="36"/>
      <c r="J11" s="36">
        <f t="shared" si="2"/>
        <v>0</v>
      </c>
      <c r="K11" s="36"/>
      <c r="L11" s="36"/>
    </row>
    <row r="12" ht="24.75" customHeight="1" spans="1:12">
      <c r="A12" s="37"/>
      <c r="B12" s="37"/>
      <c r="C12" s="36">
        <f>D12+G12+J12</f>
        <v>0</v>
      </c>
      <c r="D12" s="36">
        <f>SUM(E12:F12)</f>
        <v>0</v>
      </c>
      <c r="E12" s="23"/>
      <c r="F12" s="23"/>
      <c r="G12" s="23">
        <f t="shared" si="1"/>
        <v>0</v>
      </c>
      <c r="H12" s="23">
        <v>0</v>
      </c>
      <c r="I12" s="23">
        <v>0</v>
      </c>
      <c r="J12" s="23">
        <f t="shared" si="2"/>
        <v>0</v>
      </c>
      <c r="K12" s="23">
        <v>0</v>
      </c>
      <c r="L12" s="2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4" sqref="D14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4" t="s">
        <v>124</v>
      </c>
      <c r="B2" s="4"/>
      <c r="C2" s="4"/>
      <c r="D2" s="4"/>
      <c r="E2" s="4"/>
    </row>
    <row r="3" ht="24.75" customHeight="1" spans="5:5">
      <c r="E3" s="5" t="s">
        <v>28</v>
      </c>
    </row>
    <row r="4" ht="24.75" customHeight="1" spans="1:5">
      <c r="A4" s="32" t="s">
        <v>125</v>
      </c>
      <c r="B4" s="32"/>
      <c r="C4" s="32" t="s">
        <v>119</v>
      </c>
      <c r="D4" s="32"/>
      <c r="E4" s="32"/>
    </row>
    <row r="5" ht="24.75" customHeight="1" spans="1:5">
      <c r="A5" s="32" t="s">
        <v>126</v>
      </c>
      <c r="B5" s="32" t="s">
        <v>127</v>
      </c>
      <c r="C5" s="32" t="s">
        <v>99</v>
      </c>
      <c r="D5" s="32" t="s">
        <v>95</v>
      </c>
      <c r="E5" s="32" t="s">
        <v>96</v>
      </c>
    </row>
    <row r="6" ht="18.75" customHeight="1" spans="1:5">
      <c r="A6" s="28" t="s">
        <v>97</v>
      </c>
      <c r="B6" s="28" t="s">
        <v>97</v>
      </c>
      <c r="C6" s="28">
        <v>1</v>
      </c>
      <c r="D6" s="28">
        <v>2</v>
      </c>
      <c r="E6" s="28">
        <v>3</v>
      </c>
    </row>
    <row r="7" s="1" customFormat="1" ht="24.75" customHeight="1" spans="1:7">
      <c r="A7" s="35"/>
      <c r="B7" s="35" t="s">
        <v>99</v>
      </c>
      <c r="C7" s="39">
        <f t="shared" ref="C7:C10" si="0">D7+E7</f>
        <v>195286</v>
      </c>
      <c r="D7" s="39">
        <f>D8</f>
        <v>195286</v>
      </c>
      <c r="E7" s="39"/>
      <c r="F7" s="10"/>
      <c r="G7" s="10"/>
    </row>
    <row r="8" ht="24.75" customHeight="1" spans="1:5">
      <c r="A8" s="35" t="s">
        <v>100</v>
      </c>
      <c r="B8" s="35" t="s">
        <v>101</v>
      </c>
      <c r="C8" s="39">
        <f t="shared" si="0"/>
        <v>195286</v>
      </c>
      <c r="D8" s="39">
        <f>D9</f>
        <v>195286</v>
      </c>
      <c r="E8" s="39"/>
    </row>
    <row r="9" ht="24.75" customHeight="1" spans="1:5">
      <c r="A9" s="35" t="s">
        <v>102</v>
      </c>
      <c r="B9" s="35" t="s">
        <v>103</v>
      </c>
      <c r="C9" s="39">
        <f t="shared" si="0"/>
        <v>195286</v>
      </c>
      <c r="D9" s="39">
        <f>D10</f>
        <v>195286</v>
      </c>
      <c r="E9" s="39"/>
    </row>
    <row r="10" ht="24.75" customHeight="1" spans="1:5">
      <c r="A10" s="37" t="s">
        <v>104</v>
      </c>
      <c r="B10" s="37" t="s">
        <v>105</v>
      </c>
      <c r="C10" s="39">
        <f t="shared" si="0"/>
        <v>195286</v>
      </c>
      <c r="D10" s="40">
        <v>195286</v>
      </c>
      <c r="E10" s="40"/>
    </row>
    <row r="11" ht="24.75" customHeight="1" spans="1:5">
      <c r="A11" s="37"/>
      <c r="B11" s="37"/>
      <c r="C11" s="40"/>
      <c r="D11" s="40"/>
      <c r="E11" s="40"/>
    </row>
    <row r="12" ht="24.75" customHeight="1" spans="1:5">
      <c r="A12" s="37"/>
      <c r="B12" s="37"/>
      <c r="C12" s="40"/>
      <c r="D12" s="40"/>
      <c r="E12" s="40"/>
    </row>
    <row r="13" ht="24.75" customHeight="1" spans="1:5">
      <c r="A13" s="37"/>
      <c r="B13" s="37"/>
      <c r="C13" s="40"/>
      <c r="D13" s="40"/>
      <c r="E13" s="40"/>
    </row>
    <row r="14" ht="24.75" customHeight="1" spans="1:5">
      <c r="A14" s="35"/>
      <c r="B14" s="35"/>
      <c r="C14" s="39"/>
      <c r="D14" s="39"/>
      <c r="E14" s="39"/>
    </row>
    <row r="15" ht="24.75" customHeight="1" spans="1:5">
      <c r="A15" s="35"/>
      <c r="B15" s="35"/>
      <c r="C15" s="39"/>
      <c r="D15" s="39"/>
      <c r="E15" s="39"/>
    </row>
    <row r="16" ht="24.75" customHeight="1" spans="1:5">
      <c r="A16" s="37"/>
      <c r="B16" s="37"/>
      <c r="C16" s="40"/>
      <c r="D16" s="40"/>
      <c r="E16" s="40"/>
    </row>
    <row r="17" ht="24.75" customHeight="1" spans="1:5">
      <c r="A17" s="37"/>
      <c r="B17" s="37"/>
      <c r="C17" s="40"/>
      <c r="D17" s="40"/>
      <c r="E17" s="40"/>
    </row>
    <row r="18" ht="24.75" customHeight="1" spans="1:5">
      <c r="A18" s="37"/>
      <c r="B18" s="37"/>
      <c r="C18" s="40"/>
      <c r="D18" s="40"/>
      <c r="E18" s="40"/>
    </row>
    <row r="19" ht="24.75" customHeight="1" spans="1:5">
      <c r="A19" s="35"/>
      <c r="B19" s="35"/>
      <c r="C19" s="39"/>
      <c r="D19" s="39"/>
      <c r="E19" s="39"/>
    </row>
    <row r="20" ht="24.75" customHeight="1" spans="1:5">
      <c r="A20" s="37"/>
      <c r="B20" s="37"/>
      <c r="C20" s="40"/>
      <c r="D20" s="40"/>
      <c r="E20" s="40"/>
    </row>
    <row r="21" ht="24.75" customHeight="1" spans="1:5">
      <c r="A21" s="37"/>
      <c r="B21" s="37"/>
      <c r="C21" s="40"/>
      <c r="D21" s="40"/>
      <c r="E21" s="40"/>
    </row>
    <row r="22" ht="24.75" customHeight="1" spans="1:5">
      <c r="A22" s="35"/>
      <c r="B22" s="35"/>
      <c r="C22" s="39"/>
      <c r="D22" s="39"/>
      <c r="E22" s="39"/>
    </row>
    <row r="23" ht="24.75" customHeight="1" spans="1:5">
      <c r="A23" s="35"/>
      <c r="B23" s="35"/>
      <c r="C23" s="39"/>
      <c r="D23" s="39"/>
      <c r="E23" s="39"/>
    </row>
    <row r="24" ht="24.75" customHeight="1" spans="1:5">
      <c r="A24" s="37"/>
      <c r="B24" s="37"/>
      <c r="C24" s="40"/>
      <c r="D24" s="40"/>
      <c r="E24" s="40"/>
    </row>
    <row r="25" ht="24.75" customHeight="1" spans="1:5">
      <c r="A25" s="37"/>
      <c r="B25" s="37"/>
      <c r="C25" s="40"/>
      <c r="D25" s="40"/>
      <c r="E25" s="40"/>
    </row>
    <row r="26" ht="24.75" customHeight="1" spans="1:5">
      <c r="A26" s="35"/>
      <c r="B26" s="35"/>
      <c r="C26" s="39"/>
      <c r="D26" s="39"/>
      <c r="E26" s="39"/>
    </row>
    <row r="27" ht="24.75" customHeight="1" spans="1:5">
      <c r="A27" s="35"/>
      <c r="B27" s="35"/>
      <c r="C27" s="39"/>
      <c r="D27" s="39"/>
      <c r="E27" s="39"/>
    </row>
    <row r="28" ht="24.75" customHeight="1" spans="1:5">
      <c r="A28" s="37"/>
      <c r="B28" s="37"/>
      <c r="C28" s="40"/>
      <c r="D28" s="40"/>
      <c r="E28" s="40"/>
    </row>
    <row r="29" ht="24.75" customHeight="1" spans="1:5">
      <c r="A29" s="35"/>
      <c r="B29" s="35"/>
      <c r="C29" s="39"/>
      <c r="D29" s="39"/>
      <c r="E29" s="39"/>
    </row>
    <row r="30" ht="24.75" customHeight="1" spans="1:5">
      <c r="A30" s="35"/>
      <c r="B30" s="35"/>
      <c r="C30" s="39"/>
      <c r="D30" s="39"/>
      <c r="E30" s="39"/>
    </row>
    <row r="31" ht="24.75" customHeight="1" spans="1:5">
      <c r="A31" s="37"/>
      <c r="B31" s="37"/>
      <c r="C31" s="40"/>
      <c r="D31" s="40"/>
      <c r="E31" s="40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E9" sqref="E9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31" t="s">
        <v>128</v>
      </c>
      <c r="B2" s="31"/>
      <c r="C2" s="31"/>
      <c r="D2" s="31"/>
      <c r="E2" s="31"/>
    </row>
    <row r="3" ht="24.75" customHeight="1" spans="5:5">
      <c r="E3" s="5" t="s">
        <v>28</v>
      </c>
    </row>
    <row r="4" ht="24.75" customHeight="1" spans="1:5">
      <c r="A4" s="32" t="s">
        <v>129</v>
      </c>
      <c r="B4" s="32"/>
      <c r="C4" s="32" t="s">
        <v>130</v>
      </c>
      <c r="D4" s="32"/>
      <c r="E4" s="32"/>
    </row>
    <row r="5" ht="24.75" customHeight="1" spans="1:5">
      <c r="A5" s="33" t="s">
        <v>126</v>
      </c>
      <c r="B5" s="32" t="s">
        <v>127</v>
      </c>
      <c r="C5" s="32" t="s">
        <v>99</v>
      </c>
      <c r="D5" s="32" t="s">
        <v>131</v>
      </c>
      <c r="E5" s="32" t="s">
        <v>132</v>
      </c>
    </row>
    <row r="6" ht="24.75" customHeight="1" spans="1:5">
      <c r="A6" s="34" t="s">
        <v>97</v>
      </c>
      <c r="B6" s="28" t="s">
        <v>97</v>
      </c>
      <c r="C6" s="28">
        <v>1</v>
      </c>
      <c r="D6" s="28">
        <v>2</v>
      </c>
      <c r="E6" s="28">
        <v>3</v>
      </c>
    </row>
    <row r="7" s="1" customFormat="1" ht="25.5" customHeight="1" spans="1:7">
      <c r="A7" s="35"/>
      <c r="B7" s="35" t="s">
        <v>99</v>
      </c>
      <c r="C7" s="36">
        <f t="shared" ref="C7:C34" si="0">D7+E7</f>
        <v>195286</v>
      </c>
      <c r="D7" s="36">
        <f>D8+D14</f>
        <v>164754</v>
      </c>
      <c r="E7" s="36">
        <f>E8+E14</f>
        <v>30532</v>
      </c>
      <c r="F7" s="10"/>
      <c r="G7" s="10"/>
    </row>
    <row r="8" ht="25.5" customHeight="1" spans="1:5">
      <c r="A8" s="35" t="s">
        <v>133</v>
      </c>
      <c r="B8" s="35" t="s">
        <v>134</v>
      </c>
      <c r="C8" s="36">
        <f t="shared" si="0"/>
        <v>164754</v>
      </c>
      <c r="D8" s="36">
        <f>D9+D10+D11+D12+D14</f>
        <v>164754</v>
      </c>
      <c r="E8" s="36"/>
    </row>
    <row r="9" ht="25.5" customHeight="1" spans="1:5">
      <c r="A9" s="37" t="s">
        <v>135</v>
      </c>
      <c r="B9" s="37" t="s">
        <v>136</v>
      </c>
      <c r="C9" s="36">
        <f t="shared" si="0"/>
        <v>87228</v>
      </c>
      <c r="D9" s="23" t="s">
        <v>137</v>
      </c>
      <c r="E9" s="23"/>
    </row>
    <row r="10" ht="25.5" customHeight="1" spans="1:5">
      <c r="A10" s="37" t="s">
        <v>138</v>
      </c>
      <c r="B10" s="37" t="s">
        <v>139</v>
      </c>
      <c r="C10" s="36">
        <f t="shared" si="0"/>
        <v>77526</v>
      </c>
      <c r="D10" s="23" t="s">
        <v>140</v>
      </c>
      <c r="E10" s="23"/>
    </row>
    <row r="11" ht="25.5" customHeight="1" spans="1:5">
      <c r="A11" s="37" t="s">
        <v>141</v>
      </c>
      <c r="B11" s="37" t="s">
        <v>142</v>
      </c>
      <c r="C11" s="36">
        <f t="shared" si="0"/>
        <v>0</v>
      </c>
      <c r="D11" s="23"/>
      <c r="E11" s="23"/>
    </row>
    <row r="12" ht="25.5" customHeight="1" spans="1:5">
      <c r="A12" s="37" t="s">
        <v>143</v>
      </c>
      <c r="B12" s="37" t="s">
        <v>144</v>
      </c>
      <c r="C12" s="36">
        <f t="shared" si="0"/>
        <v>0</v>
      </c>
      <c r="D12" s="23"/>
      <c r="E12" s="23"/>
    </row>
    <row r="13" ht="25.5" customHeight="1" spans="1:5">
      <c r="A13" s="37" t="s">
        <v>145</v>
      </c>
      <c r="B13" s="37" t="s">
        <v>146</v>
      </c>
      <c r="C13" s="36">
        <f t="shared" si="0"/>
        <v>0</v>
      </c>
      <c r="D13" s="23"/>
      <c r="E13" s="23"/>
    </row>
    <row r="14" ht="25.5" customHeight="1" spans="1:5">
      <c r="A14" s="35" t="s">
        <v>147</v>
      </c>
      <c r="B14" s="38" t="s">
        <v>148</v>
      </c>
      <c r="C14" s="36">
        <f t="shared" si="0"/>
        <v>30532</v>
      </c>
      <c r="D14" s="36">
        <f>SUM(D15:D34)</f>
        <v>0</v>
      </c>
      <c r="E14" s="36">
        <f>SUM(E15:E34)</f>
        <v>30532</v>
      </c>
    </row>
    <row r="15" ht="25.5" customHeight="1" spans="1:5">
      <c r="A15" s="37" t="s">
        <v>149</v>
      </c>
      <c r="B15" s="37" t="s">
        <v>150</v>
      </c>
      <c r="C15" s="36">
        <f t="shared" si="0"/>
        <v>13156</v>
      </c>
      <c r="D15" s="23"/>
      <c r="E15" s="23">
        <v>13156</v>
      </c>
    </row>
    <row r="16" ht="25.5" customHeight="1" spans="1:5">
      <c r="A16" s="37" t="s">
        <v>151</v>
      </c>
      <c r="B16" s="37" t="s">
        <v>152</v>
      </c>
      <c r="C16" s="36">
        <f t="shared" si="0"/>
        <v>900</v>
      </c>
      <c r="D16" s="23"/>
      <c r="E16" s="23">
        <v>900</v>
      </c>
    </row>
    <row r="17" ht="25.5" customHeight="1" spans="1:5">
      <c r="A17" s="37" t="s">
        <v>153</v>
      </c>
      <c r="B17" s="37" t="s">
        <v>154</v>
      </c>
      <c r="C17" s="36">
        <f t="shared" si="0"/>
        <v>0</v>
      </c>
      <c r="D17" s="23"/>
      <c r="E17" s="23"/>
    </row>
    <row r="18" ht="25.5" customHeight="1" spans="1:5">
      <c r="A18" s="37" t="s">
        <v>155</v>
      </c>
      <c r="B18" s="37" t="s">
        <v>156</v>
      </c>
      <c r="C18" s="36">
        <f t="shared" si="0"/>
        <v>0</v>
      </c>
      <c r="D18" s="23"/>
      <c r="E18" s="23"/>
    </row>
    <row r="19" ht="25.5" customHeight="1" spans="1:5">
      <c r="A19" s="37" t="s">
        <v>157</v>
      </c>
      <c r="B19" s="37" t="s">
        <v>158</v>
      </c>
      <c r="C19" s="36">
        <f t="shared" si="0"/>
        <v>0</v>
      </c>
      <c r="D19" s="23"/>
      <c r="E19" s="23"/>
    </row>
    <row r="20" ht="25.5" customHeight="1" spans="1:5">
      <c r="A20" s="37" t="s">
        <v>159</v>
      </c>
      <c r="B20" s="37" t="s">
        <v>160</v>
      </c>
      <c r="C20" s="36">
        <f t="shared" si="0"/>
        <v>0</v>
      </c>
      <c r="D20" s="23"/>
      <c r="E20" s="23"/>
    </row>
    <row r="21" ht="25.5" customHeight="1" spans="1:5">
      <c r="A21" s="37" t="s">
        <v>161</v>
      </c>
      <c r="B21" s="37" t="s">
        <v>162</v>
      </c>
      <c r="C21" s="36">
        <f t="shared" si="0"/>
        <v>2000</v>
      </c>
      <c r="D21" s="23"/>
      <c r="E21" s="23">
        <v>2000</v>
      </c>
    </row>
    <row r="22" ht="25.5" customHeight="1" spans="1:5">
      <c r="A22" s="37" t="s">
        <v>163</v>
      </c>
      <c r="B22" s="37" t="s">
        <v>164</v>
      </c>
      <c r="C22" s="36">
        <f t="shared" si="0"/>
        <v>0</v>
      </c>
      <c r="D22" s="23"/>
      <c r="E22" s="23"/>
    </row>
    <row r="23" ht="25.5" customHeight="1" spans="1:5">
      <c r="A23" s="37" t="s">
        <v>165</v>
      </c>
      <c r="B23" s="37" t="s">
        <v>166</v>
      </c>
      <c r="C23" s="36">
        <f t="shared" si="0"/>
        <v>0</v>
      </c>
      <c r="D23" s="23"/>
      <c r="E23" s="23"/>
    </row>
    <row r="24" ht="25.5" customHeight="1" spans="1:5">
      <c r="A24" s="37" t="s">
        <v>167</v>
      </c>
      <c r="B24" s="37" t="s">
        <v>168</v>
      </c>
      <c r="C24" s="36">
        <f t="shared" si="0"/>
        <v>9000</v>
      </c>
      <c r="D24" s="23"/>
      <c r="E24" s="23">
        <v>9000</v>
      </c>
    </row>
    <row r="25" ht="25.5" customHeight="1" spans="1:5">
      <c r="A25" s="37" t="s">
        <v>169</v>
      </c>
      <c r="B25" s="37" t="s">
        <v>170</v>
      </c>
      <c r="C25" s="36">
        <f t="shared" si="0"/>
        <v>0</v>
      </c>
      <c r="D25" s="23"/>
      <c r="E25" s="23"/>
    </row>
    <row r="26" ht="25.5" customHeight="1" spans="1:5">
      <c r="A26" s="37" t="s">
        <v>171</v>
      </c>
      <c r="B26" s="37" t="s">
        <v>172</v>
      </c>
      <c r="C26" s="36">
        <f t="shared" si="0"/>
        <v>0</v>
      </c>
      <c r="D26" s="23"/>
      <c r="E26" s="23"/>
    </row>
    <row r="27" ht="25.5" customHeight="1" spans="1:5">
      <c r="A27" s="37" t="s">
        <v>173</v>
      </c>
      <c r="B27" s="37" t="s">
        <v>174</v>
      </c>
      <c r="C27" s="36">
        <f t="shared" si="0"/>
        <v>0</v>
      </c>
      <c r="D27" s="23"/>
      <c r="E27" s="23"/>
    </row>
    <row r="28" ht="25.5" customHeight="1" spans="1:5">
      <c r="A28" s="37" t="s">
        <v>175</v>
      </c>
      <c r="B28" s="37" t="s">
        <v>176</v>
      </c>
      <c r="C28" s="36">
        <f t="shared" si="0"/>
        <v>0</v>
      </c>
      <c r="D28" s="23"/>
      <c r="E28" s="23"/>
    </row>
    <row r="29" ht="25.5" customHeight="1" spans="1:5">
      <c r="A29" s="37" t="s">
        <v>177</v>
      </c>
      <c r="B29" s="37" t="s">
        <v>178</v>
      </c>
      <c r="C29" s="36">
        <f t="shared" si="0"/>
        <v>0</v>
      </c>
      <c r="D29" s="23"/>
      <c r="E29" s="23"/>
    </row>
    <row r="30" ht="25.5" customHeight="1" spans="1:5">
      <c r="A30" s="37" t="s">
        <v>179</v>
      </c>
      <c r="B30" s="37" t="s">
        <v>180</v>
      </c>
      <c r="C30" s="36">
        <f t="shared" si="0"/>
        <v>0</v>
      </c>
      <c r="D30" s="23"/>
      <c r="E30" s="23"/>
    </row>
    <row r="31" ht="25.5" customHeight="1" spans="1:5">
      <c r="A31" s="37" t="s">
        <v>181</v>
      </c>
      <c r="B31" s="37" t="s">
        <v>182</v>
      </c>
      <c r="C31" s="36">
        <f t="shared" si="0"/>
        <v>0</v>
      </c>
      <c r="D31" s="23"/>
      <c r="E31" s="23"/>
    </row>
    <row r="32" ht="25.5" customHeight="1" spans="1:5">
      <c r="A32" s="37" t="s">
        <v>183</v>
      </c>
      <c r="B32" s="37" t="s">
        <v>184</v>
      </c>
      <c r="C32" s="36">
        <f t="shared" si="0"/>
        <v>0</v>
      </c>
      <c r="D32" s="23"/>
      <c r="E32" s="23"/>
    </row>
    <row r="33" ht="27" customHeight="1" spans="1:5">
      <c r="A33" s="37">
        <v>30228</v>
      </c>
      <c r="B33" s="37" t="s">
        <v>185</v>
      </c>
      <c r="C33" s="36">
        <f t="shared" si="0"/>
        <v>3295</v>
      </c>
      <c r="D33" s="23"/>
      <c r="E33" s="23">
        <v>3295</v>
      </c>
    </row>
    <row r="34" ht="27" customHeight="1" spans="1:5">
      <c r="A34" s="37">
        <v>30229</v>
      </c>
      <c r="B34" s="37" t="s">
        <v>186</v>
      </c>
      <c r="C34" s="36">
        <f t="shared" si="0"/>
        <v>2181</v>
      </c>
      <c r="D34" s="23"/>
      <c r="E34" s="23">
        <v>2181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Sheet1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坚持</cp:lastModifiedBy>
  <dcterms:created xsi:type="dcterms:W3CDTF">2018-01-17T04:55:00Z</dcterms:created>
  <cp:lastPrinted>2019-02-14T01:19:00Z</cp:lastPrinted>
  <dcterms:modified xsi:type="dcterms:W3CDTF">2021-12-29T12:45:24Z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2052-11.1.0.11284</vt:lpwstr>
  </property>
  <property fmtid="{D5CDD505-2E9C-101B-9397-08002B2CF9AE}" pid="4" name="ICV">
    <vt:lpwstr>ECEA8219115341CF985F1CD366BCE7B9</vt:lpwstr>
  </property>
</Properties>
</file>