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 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表13" sheetId="15" r:id="rId15"/>
    <sheet name="表14" sheetId="16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表2!$A$1:$B$27</definedName>
    <definedName name="_xlnm.Print_Titles" localSheetId="3">表2!$1:$3</definedName>
    <definedName name="_xlnm.Print_Titles" localSheetId="5">表4!$1:$4</definedName>
    <definedName name="_xlnm.Print_Titles" localSheetId="8">表7!$1:$4</definedName>
    <definedName name="_xlnm.Print_Titles" localSheetId="10">表9!$2:$4</definedName>
  </definedNames>
  <calcPr calcId="144525"/>
</workbook>
</file>

<file path=xl/sharedStrings.xml><?xml version="1.0" encoding="utf-8"?>
<sst xmlns="http://schemas.openxmlformats.org/spreadsheetml/2006/main" count="511" uniqueCount="364">
  <si>
    <t>单位代码：208039</t>
  </si>
  <si>
    <t>单位名称：宁县金村初级中学</t>
  </si>
  <si>
    <t>部门预算公开表</t>
  </si>
  <si>
    <t>编制日期：2023年02月06日</t>
  </si>
  <si>
    <t>部门领导：栗文进</t>
  </si>
  <si>
    <t>财务负责人：马涛</t>
  </si>
  <si>
    <t>制表人：王刚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</si>
  <si>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</si>
  <si>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</si>
  <si>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</si>
  <si>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</si>
  <si>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</si>
  <si>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</si>
  <si>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>财务预算口径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</si>
  <si>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</si>
  <si>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</si>
  <si>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</si>
  <si>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</si>
  <si>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</si>
  <si>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</si>
  <si>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</si>
  <si>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</si>
  <si>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</si>
  <si>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</si>
  <si>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</si>
  <si>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</si>
  <si>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</si>
  <si>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</si>
  <si>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</si>
  <si>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 xml:space="preserve"> 208039-宁县金村初级中学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</si>
  <si>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</si>
  <si>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</si>
  <si>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</si>
  <si>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</si>
  <si>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</si>
  <si>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</si>
  <si>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</si>
  <si>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</si>
  <si>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</si>
  <si>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</si>
  <si>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</si>
  <si>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</si>
  <si>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</si>
  <si>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</si>
  <si>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</si>
  <si>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</si>
  <si>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</si>
  <si>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</si>
  <si>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</si>
  <si>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</si>
  <si>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</si>
  <si>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</si>
  <si>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</si>
  <si>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</si>
  <si>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</si>
  <si>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</si>
  <si>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</si>
  <si>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</si>
  <si>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</si>
  <si>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</si>
  <si>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</si>
  <si>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</si>
  <si>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</si>
  <si>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</si>
  <si>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</si>
  <si>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</si>
  <si>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</si>
  <si>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</si>
  <si>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</si>
  <si>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</si>
  <si>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</si>
  <si>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</si>
  <si>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</si>
  <si>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</si>
  <si>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</si>
  <si>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</si>
  <si>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</si>
  <si>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</si>
  <si>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</si>
  <si>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</si>
  <si>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</si>
  <si>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</si>
  <si>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</si>
  <si>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</si>
  <si>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</si>
  <si>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</si>
  <si>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</si>
  <si>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</si>
  <si>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</si>
  <si>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</si>
  <si>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</si>
  <si>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</si>
  <si>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</si>
  <si>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</si>
  <si>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</si>
  <si>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</si>
  <si>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</si>
  <si>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</si>
  <si>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</si>
  <si>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</si>
  <si>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</si>
  <si>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</si>
  <si>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</si>
  <si>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</si>
  <si>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</si>
  <si>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</si>
  <si>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</si>
  <si>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</si>
  <si>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</si>
  <si>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</si>
  <si>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</si>
  <si>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</si>
  <si>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</si>
  <si>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</si>
  <si>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</si>
  <si>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</si>
  <si>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</si>
  <si>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</si>
  <si>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</si>
  <si>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</si>
  <si>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</si>
  <si>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</si>
  <si>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</si>
  <si>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</si>
  <si>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</si>
  <si>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</si>
  <si>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</si>
  <si>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</si>
  <si>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</si>
  <si>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</si>
  <si>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</si>
  <si>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</si>
  <si>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</si>
  <si>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</si>
  <si>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</si>
  <si>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 xml:space="preserve">                                           单位：元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</si>
  <si>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</si>
  <si>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</si>
  <si>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</si>
  <si>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</si>
  <si>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</si>
  <si>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</si>
  <si>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</si>
  <si>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</si>
  <si>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</si>
  <si>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</si>
  <si>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</si>
  <si>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</si>
  <si>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</si>
  <si>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</si>
  <si>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</si>
  <si>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</si>
  <si>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</si>
  <si>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</si>
  <si>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</si>
  <si>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</si>
  <si>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</si>
  <si>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</si>
  <si>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</si>
  <si>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</si>
  <si>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</si>
  <si>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</si>
  <si>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</si>
  <si>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</si>
  <si>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</si>
  <si>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</si>
  <si>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</si>
  <si>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</si>
  <si>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</si>
  <si>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</si>
  <si>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</si>
  <si>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</si>
  <si>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</si>
  <si>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</si>
  <si>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</si>
  <si>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</si>
  <si>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</si>
  <si>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</si>
  <si>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宁县金村初级中学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</si>
  <si>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</si>
  <si>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</si>
  <si>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</si>
  <si>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</si>
  <si>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</si>
  <si>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</si>
  <si>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</si>
  <si>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</si>
  <si>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</si>
  <si>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</si>
  <si>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</si>
  <si>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</si>
  <si>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</si>
  <si>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</si>
  <si>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</si>
  <si>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</si>
  <si>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</si>
  <si>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</si>
  <si>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</si>
  <si>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</si>
  <si>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</si>
  <si>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</si>
  <si>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</si>
  <si>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</si>
  <si>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</si>
  <si>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</si>
  <si>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</si>
  <si>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</si>
  <si>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</si>
  <si>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</si>
  <si>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</si>
  <si>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</si>
  <si>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</si>
  <si>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</si>
  <si>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</si>
  <si>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</si>
  <si>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</si>
  <si>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</si>
  <si>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</si>
  <si>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</si>
  <si>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</si>
  <si>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</si>
  <si>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</si>
  <si>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</si>
  <si>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</si>
  <si>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</si>
  <si>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</si>
  <si>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</si>
  <si>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</si>
  <si>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</si>
  <si>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</si>
  <si>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</si>
  <si>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</si>
  <si>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</si>
  <si>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</si>
  <si>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</si>
  <si>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</si>
  <si>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</si>
  <si>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</si>
  <si>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</si>
  <si>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</si>
  <si>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</si>
  <si>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</si>
  <si>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</si>
  <si>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</si>
  <si>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</si>
  <si>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</si>
  <si>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</si>
  <si>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</si>
  <si>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</si>
  <si>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</si>
  <si>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</si>
  <si>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</si>
  <si>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</si>
  <si>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</si>
  <si>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</si>
  <si>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</si>
  <si>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</si>
  <si>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</si>
  <si>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</si>
  <si>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</si>
  <si>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</si>
  <si>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</si>
  <si>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</si>
  <si>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</si>
  <si>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</si>
  <si>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</si>
  <si>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</si>
  <si>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</si>
  <si>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</si>
  <si>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</si>
  <si>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</si>
  <si>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</si>
  <si>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</si>
  <si>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</si>
  <si>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</si>
  <si>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</si>
  <si>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</si>
  <si>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</si>
  <si>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</si>
  <si>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</si>
  <si>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</si>
  <si>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</si>
  <si>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</si>
  <si>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</si>
  <si>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</si>
  <si>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</si>
  <si>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</si>
  <si>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</si>
  <si>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</si>
  <si>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</si>
  <si>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</si>
  <si>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</si>
  <si>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</si>
  <si>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</si>
  <si>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</si>
  <si>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</si>
  <si>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</si>
  <si>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</si>
  <si>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</si>
  <si>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</si>
  <si>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</si>
  <si>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</si>
  <si>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>部门（单位）名称</t>
  </si>
  <si>
    <t>联系人</t>
  </si>
  <si>
    <t>王刚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</si>
  <si>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</si>
  <si>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</si>
  <si>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</si>
  <si>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</si>
  <si>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</si>
  <si>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>实施初中义务教育，促进基础教育发展，负责初中学历教育等工作。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</si>
  <si>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</si>
  <si>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</si>
  <si>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</si>
  <si>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</si>
  <si>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</si>
  <si>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</si>
  <si>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</si>
  <si>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教导处、思政处、总务处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</si>
  <si>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</si>
  <si>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</si>
  <si>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</si>
  <si>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</si>
  <si>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</si>
  <si>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</si>
  <si>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各项管理制度完善，可操作性强。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</si>
  <si>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</si>
  <si>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</si>
  <si>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</si>
  <si>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</si>
  <si>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</si>
  <si>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</si>
  <si>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</si>
  <si>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</si>
  <si>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</si>
  <si>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</si>
  <si>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</si>
  <si>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</si>
  <si>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</si>
  <si>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</si>
  <si>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</si>
  <si>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</si>
  <si>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专项支出由宁县教育局预算。</t>
  </si>
  <si>
    <t>一级指标</t>
  </si>
  <si>
    <t>二级指标</t>
  </si>
  <si>
    <t>三级指标</t>
  </si>
  <si>
    <t>指标值</t>
  </si>
  <si>
    <t>普通教育</t>
  </si>
  <si>
    <t>初中教育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</si>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</sst>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69">
    <font>
      <sz val="11"/>
      <name val="宋体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"/>
      <name val="SimSun"/>
      <charset val="134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rgb="FF000000"/>
      <name val="宋体"/>
      <charset val="134"/>
    </font>
    <font>
      <sz val="9"/>
      <color indexed="8"/>
      <name val="Calibri"/>
      <charset val="0"/>
    </font>
    <font>
      <b/>
      <sz val="9"/>
      <color rgb="FF000000"/>
      <name val="宋体"/>
      <charset val="134"/>
    </font>
    <font>
      <b/>
      <sz val="9"/>
      <color indexed="8"/>
      <name val="Calibri"/>
      <charset val="0"/>
    </font>
    <font>
      <sz val="9"/>
      <color theme="1"/>
      <name val="Calibri"/>
      <charset val="0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3" borderId="6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7" borderId="7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1" fillId="11" borderId="10" applyNumberFormat="0" applyAlignment="0" applyProtection="0">
      <alignment vertical="center"/>
    </xf>
    <xf numFmtId="0" fontId="62" fillId="11" borderId="6" applyNumberFormat="0" applyAlignment="0" applyProtection="0">
      <alignment vertical="center"/>
    </xf>
    <xf numFmtId="0" fontId="63" fillId="12" borderId="11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2" fillId="0" borderId="0">
      <protection locked="0"/>
    </xf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indent="2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/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/>
    </xf>
    <xf numFmtId="176" fontId="28" fillId="0" borderId="1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/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right" vertical="center"/>
    </xf>
    <xf numFmtId="0" fontId="31" fillId="0" borderId="1" xfId="0" applyFont="1" applyBorder="1">
      <alignment vertical="center"/>
    </xf>
    <xf numFmtId="176" fontId="2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177" fontId="31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/>
    <xf numFmtId="0" fontId="3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177" fontId="31" fillId="0" borderId="0" xfId="0" applyNumberFormat="1" applyFont="1">
      <alignment vertical="center"/>
    </xf>
    <xf numFmtId="177" fontId="21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vertical="center" wrapText="1"/>
    </xf>
    <xf numFmtId="177" fontId="34" fillId="0" borderId="0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177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177" fontId="35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4" fillId="0" borderId="0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177" fontId="27" fillId="0" borderId="1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77" fontId="28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>
      <alignment vertical="center"/>
    </xf>
    <xf numFmtId="177" fontId="31" fillId="0" borderId="0" xfId="0" applyNumberFormat="1" applyFont="1" applyFill="1">
      <alignment vertical="center"/>
    </xf>
    <xf numFmtId="0" fontId="34" fillId="0" borderId="2" xfId="0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4" fontId="34" fillId="0" borderId="2" xfId="0" applyNumberFormat="1" applyFont="1" applyBorder="1" applyAlignment="1">
      <alignment horizontal="right" vertical="center" wrapText="1"/>
    </xf>
    <xf numFmtId="4" fontId="34" fillId="0" borderId="3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4" fontId="34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4" fillId="0" borderId="4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178" fontId="34" fillId="0" borderId="3" xfId="0" applyNumberFormat="1" applyFont="1" applyBorder="1" applyAlignment="1">
      <alignment horizontal="right" vertical="center" wrapText="1"/>
    </xf>
    <xf numFmtId="178" fontId="37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4" fontId="28" fillId="0" borderId="5" xfId="0" applyNumberFormat="1" applyFont="1" applyFill="1" applyBorder="1" applyAlignment="1" applyProtection="1">
      <alignment horizontal="right" vertical="center" shrinkToFit="1"/>
    </xf>
    <xf numFmtId="177" fontId="37" fillId="0" borderId="3" xfId="0" applyNumberFormat="1" applyFont="1" applyBorder="1" applyAlignment="1">
      <alignment horizontal="right" vertical="center" wrapText="1"/>
    </xf>
    <xf numFmtId="0" fontId="34" fillId="0" borderId="3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178" fontId="3" fillId="0" borderId="3" xfId="0" applyNumberFormat="1" applyFont="1" applyBorder="1" applyAlignment="1">
      <alignment horizontal="right" vertical="center" wrapText="1"/>
    </xf>
    <xf numFmtId="178" fontId="34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right" vertical="center" wrapText="1"/>
    </xf>
    <xf numFmtId="0" fontId="26" fillId="0" borderId="1" xfId="49" applyFont="1" applyFill="1" applyBorder="1" applyAlignment="1" applyProtection="1">
      <alignment vertical="center"/>
    </xf>
    <xf numFmtId="179" fontId="38" fillId="0" borderId="1" xfId="0" applyNumberFormat="1" applyFont="1" applyFill="1" applyBorder="1" applyAlignment="1">
      <alignment horizontal="right"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30" fillId="0" borderId="1" xfId="49" applyFont="1" applyFill="1" applyBorder="1" applyAlignment="1" applyProtection="1">
      <alignment horizontal="center" vertical="center"/>
    </xf>
    <xf numFmtId="179" fontId="30" fillId="0" borderId="1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right" vertical="center" wrapText="1"/>
    </xf>
    <xf numFmtId="4" fontId="20" fillId="0" borderId="3" xfId="0" applyNumberFormat="1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4" fontId="41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vertical="center" wrapText="1"/>
    </xf>
    <xf numFmtId="0" fontId="34" fillId="0" borderId="3" xfId="0" applyFont="1" applyBorder="1" applyAlignment="1">
      <alignment horizontal="left" vertical="center" wrapText="1"/>
    </xf>
    <xf numFmtId="0" fontId="44" fillId="0" borderId="0" xfId="0" applyFont="1" applyFill="1" applyBorder="1">
      <alignment vertical="center"/>
    </xf>
    <xf numFmtId="0" fontId="45" fillId="0" borderId="0" xfId="0" applyFont="1" applyFill="1" applyBorder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7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A4" sqref="A4"/>
    </sheetView>
  </sheetViews>
  <sheetFormatPr defaultColWidth="7" defaultRowHeight="12.75" customHeight="1" outlineLevelCol="6"/>
  <cols>
    <col min="1" max="7" width="15" style="42" customWidth="1"/>
    <col min="8" max="16384" width="7.875" style="41"/>
  </cols>
  <sheetData>
    <row r="2" ht="14.25" customHeight="1" spans="1:7">
      <c r="A2" s="142"/>
      <c r="B2" s="41"/>
      <c r="C2" s="41"/>
      <c r="D2" s="41"/>
      <c r="E2" s="41"/>
      <c r="F2" s="41"/>
      <c r="G2" s="41"/>
    </row>
    <row r="3" ht="18.75" customHeight="1" spans="1:7">
      <c r="A3" s="143" t="s">
        <v>0</v>
      </c>
      <c r="B3" s="143"/>
      <c r="C3" s="143"/>
      <c r="D3" s="143"/>
      <c r="E3" s="143"/>
      <c r="F3" s="143"/>
      <c r="G3" s="143"/>
    </row>
    <row r="4" ht="24" customHeight="1" spans="1:7">
      <c r="A4" s="143" t="s">
        <v>1</v>
      </c>
      <c r="B4" s="143"/>
      <c r="C4" s="143"/>
      <c r="D4" s="143"/>
      <c r="E4" s="143"/>
      <c r="F4" s="143"/>
      <c r="G4" s="143"/>
    </row>
    <row r="5" ht="14.25" customHeight="1" spans="1:7">
      <c r="A5" s="143"/>
      <c r="B5" s="143"/>
      <c r="C5" s="143"/>
      <c r="D5" s="143"/>
      <c r="E5" s="143"/>
      <c r="F5" s="143"/>
      <c r="G5" s="143"/>
    </row>
    <row r="6" ht="14.25" customHeight="1" spans="1:7">
      <c r="A6" s="143"/>
      <c r="B6" s="143"/>
      <c r="C6" s="143"/>
      <c r="D6" s="143"/>
      <c r="E6" s="143"/>
      <c r="F6" s="143"/>
      <c r="G6" s="143"/>
    </row>
    <row r="7" ht="14.25" customHeight="1" spans="1:7">
      <c r="A7" s="143"/>
      <c r="B7" s="143"/>
      <c r="C7" s="143"/>
      <c r="D7" s="143"/>
      <c r="E7" s="143"/>
      <c r="F7" s="143"/>
      <c r="G7" s="143"/>
    </row>
    <row r="8" ht="14.25" customHeight="1" spans="1:7">
      <c r="A8" s="143"/>
      <c r="B8" s="143"/>
      <c r="C8" s="143"/>
      <c r="D8" s="143"/>
      <c r="E8" s="143"/>
      <c r="F8" s="143"/>
      <c r="G8" s="143"/>
    </row>
    <row r="9" ht="60" customHeight="1" spans="1:7">
      <c r="A9" s="144" t="s">
        <v>2</v>
      </c>
      <c r="B9" s="144"/>
      <c r="C9" s="144"/>
      <c r="D9" s="144"/>
      <c r="E9" s="144"/>
      <c r="F9" s="144"/>
      <c r="G9" s="144"/>
    </row>
    <row r="10" ht="14.25" customHeight="1" spans="1:7">
      <c r="A10" s="143"/>
      <c r="B10" s="143"/>
      <c r="C10" s="143"/>
      <c r="D10" s="143"/>
      <c r="E10" s="143"/>
      <c r="F10" s="143"/>
      <c r="G10" s="143"/>
    </row>
    <row r="11" ht="14.25" customHeight="1" spans="1:7">
      <c r="A11" s="143"/>
      <c r="B11" s="143"/>
      <c r="C11" s="143"/>
      <c r="D11" s="143"/>
      <c r="E11" s="143"/>
      <c r="F11" s="143"/>
      <c r="G11" s="143"/>
    </row>
    <row r="12" ht="14.25" customHeight="1" spans="1:7">
      <c r="A12" s="143"/>
      <c r="B12" s="143"/>
      <c r="C12" s="143"/>
      <c r="D12" s="143"/>
      <c r="E12" s="143"/>
      <c r="F12" s="143"/>
      <c r="G12" s="143"/>
    </row>
    <row r="13" ht="14.25" customHeight="1" spans="1:7">
      <c r="A13" s="143"/>
      <c r="B13" s="143"/>
      <c r="C13" s="143"/>
      <c r="D13" s="143"/>
      <c r="E13" s="143"/>
      <c r="F13" s="143"/>
      <c r="G13" s="143"/>
    </row>
    <row r="14" ht="14.25" customHeight="1" spans="1:7">
      <c r="A14" s="143"/>
      <c r="B14" s="143"/>
      <c r="C14" s="143"/>
      <c r="D14" s="143"/>
      <c r="E14" s="143"/>
      <c r="F14" s="143"/>
      <c r="G14" s="143"/>
    </row>
    <row r="15" ht="14.25" customHeight="1" spans="1:7">
      <c r="A15" s="143"/>
      <c r="B15" s="143"/>
      <c r="C15" s="143"/>
      <c r="D15" s="143"/>
      <c r="E15" s="143"/>
      <c r="F15" s="143"/>
      <c r="G15" s="143"/>
    </row>
    <row r="16" ht="14.25" customHeight="1" spans="1:7">
      <c r="A16" s="143"/>
      <c r="B16" s="143"/>
      <c r="C16" s="143"/>
      <c r="D16" s="143"/>
      <c r="E16" s="143"/>
      <c r="F16" s="143"/>
      <c r="G16" s="143"/>
    </row>
    <row r="17" ht="17" customHeight="1" spans="1:7">
      <c r="A17" s="143"/>
      <c r="B17" s="143"/>
      <c r="C17" s="143"/>
      <c r="D17" s="143"/>
      <c r="E17" s="143"/>
      <c r="F17" s="143"/>
      <c r="G17" s="143"/>
    </row>
    <row r="18" ht="14.25" customHeight="1" spans="1:7">
      <c r="A18" s="143"/>
      <c r="B18" s="143"/>
      <c r="C18" s="143"/>
      <c r="D18" s="143"/>
      <c r="E18" s="143"/>
      <c r="F18" s="143"/>
      <c r="G18" s="143"/>
    </row>
    <row r="19" ht="14.25" customHeight="1" spans="1:7">
      <c r="A19" s="145" t="s">
        <v>3</v>
      </c>
      <c r="B19" s="143"/>
      <c r="C19" s="143"/>
      <c r="D19" s="143"/>
      <c r="E19" s="143"/>
      <c r="F19" s="143"/>
      <c r="G19" s="143"/>
    </row>
    <row r="20" ht="14.25" customHeight="1" spans="1:7">
      <c r="A20" s="143"/>
      <c r="B20" s="143"/>
      <c r="C20" s="143"/>
      <c r="D20" s="143"/>
      <c r="E20" s="143"/>
      <c r="F20" s="143"/>
      <c r="G20" s="143"/>
    </row>
    <row r="21" ht="14.25" customHeight="1" spans="1:7">
      <c r="A21" s="143"/>
      <c r="B21" s="143"/>
      <c r="C21" s="143"/>
      <c r="D21" s="143"/>
      <c r="E21" s="143"/>
      <c r="F21" s="143"/>
      <c r="G21" s="143"/>
    </row>
    <row r="22" ht="14.25" customHeight="1" spans="1:6">
      <c r="A22" s="143"/>
      <c r="B22" s="143" t="s">
        <v>4</v>
      </c>
      <c r="C22" s="41"/>
      <c r="D22" s="143" t="s">
        <v>5</v>
      </c>
      <c r="F22" s="143" t="s">
        <v>6</v>
      </c>
    </row>
    <row r="23" ht="15.75" customHeight="1" spans="1:7">
      <c r="A23" s="41"/>
      <c r="B23" s="146"/>
      <c r="C23" s="41"/>
      <c r="D23" s="41"/>
      <c r="E23" s="41"/>
      <c r="F23" s="41"/>
      <c r="G23" s="41"/>
    </row>
  </sheetData>
  <sheetProtection formatCells="0" formatColumns="0" formatRows="0"/>
  <mergeCells count="2">
    <mergeCell ref="A9:G9"/>
    <mergeCell ref="A19:G19"/>
  </mergeCells>
  <printOptions horizontalCentered="1" verticalCentered="1"/>
  <pageMargins left="0.979861111111111" right="0.979861111111111" top="0.979861111111111" bottom="0.979861111111111" header="0.5" footer="0.5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1"/>
      <c r="B1" s="31"/>
    </row>
    <row r="2" ht="39.15" customHeight="1" spans="1:3">
      <c r="A2" s="31"/>
      <c r="B2" s="137" t="s">
        <v>7</v>
      </c>
      <c r="C2" s="137"/>
    </row>
    <row r="3" ht="29.35" customHeight="1" spans="1:3">
      <c r="A3" s="138"/>
      <c r="B3" s="139" t="s">
        <v>8</v>
      </c>
      <c r="C3" s="139" t="s">
        <v>9</v>
      </c>
    </row>
    <row r="4" ht="28.45" customHeight="1" spans="1:3">
      <c r="A4" s="130"/>
      <c r="B4" s="140" t="s">
        <v>10</v>
      </c>
      <c r="C4" s="141" t="s">
        <v>11</v>
      </c>
    </row>
    <row r="5" ht="28.45" customHeight="1" spans="1:3">
      <c r="A5" s="130"/>
      <c r="B5" s="140" t="s">
        <v>12</v>
      </c>
      <c r="C5" s="141" t="s">
        <v>13</v>
      </c>
    </row>
    <row r="6" ht="28.45" customHeight="1" spans="1:3">
      <c r="A6" s="130"/>
      <c r="B6" s="140" t="s">
        <v>14</v>
      </c>
      <c r="C6" s="141" t="s">
        <v>15</v>
      </c>
    </row>
    <row r="7" ht="28.45" customHeight="1" spans="1:3">
      <c r="A7" s="130"/>
      <c r="B7" s="140" t="s">
        <v>16</v>
      </c>
      <c r="C7" s="141"/>
    </row>
    <row r="8" ht="28.45" customHeight="1" spans="1:3">
      <c r="A8" s="130"/>
      <c r="B8" s="140" t="s">
        <v>17</v>
      </c>
      <c r="C8" s="141" t="s">
        <v>18</v>
      </c>
    </row>
    <row r="9" ht="28.45" customHeight="1" spans="1:3">
      <c r="A9" s="130"/>
      <c r="B9" s="140" t="s">
        <v>19</v>
      </c>
      <c r="C9" s="141" t="s">
        <v>20</v>
      </c>
    </row>
    <row r="10" ht="28.45" customHeight="1" spans="1:3">
      <c r="A10" s="130"/>
      <c r="B10" s="140" t="s">
        <v>21</v>
      </c>
      <c r="C10" s="141" t="s">
        <v>22</v>
      </c>
    </row>
    <row r="11" ht="28.45" customHeight="1" spans="1:3">
      <c r="A11" s="130"/>
      <c r="B11" s="140" t="s">
        <v>23</v>
      </c>
      <c r="C11" s="141" t="s">
        <v>24</v>
      </c>
    </row>
    <row r="12" ht="28.45" customHeight="1" spans="1:3">
      <c r="A12" s="130"/>
      <c r="B12" s="140" t="s">
        <v>25</v>
      </c>
      <c r="C12" s="141"/>
    </row>
    <row r="13" ht="28.45" customHeight="1" spans="1:3">
      <c r="A13" s="31"/>
      <c r="B13" s="140" t="s">
        <v>26</v>
      </c>
      <c r="C13" s="141"/>
    </row>
    <row r="14" ht="28.45" customHeight="1" spans="1:3">
      <c r="A14" s="31"/>
      <c r="B14" s="140" t="s">
        <v>27</v>
      </c>
      <c r="C14" s="141" t="s">
        <v>11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A2" sqref="A2:C2"/>
    </sheetView>
  </sheetViews>
  <sheetFormatPr defaultColWidth="10" defaultRowHeight="13.5" outlineLevelCol="3"/>
  <cols>
    <col min="1" max="1" width="44.75" customWidth="1"/>
    <col min="2" max="2" width="18.125" customWidth="1"/>
    <col min="3" max="3" width="44.75" customWidth="1"/>
    <col min="4" max="4" width="18.125" customWidth="1"/>
    <col min="6" max="6" width="11.5"/>
  </cols>
  <sheetData>
    <row r="1" ht="25" customHeight="1" spans="1:4">
      <c r="A1" s="32" t="s">
        <v>28</v>
      </c>
      <c r="B1" s="32"/>
      <c r="C1" s="32"/>
      <c r="D1" s="32"/>
    </row>
    <row r="2" ht="14" customHeight="1" spans="1:4">
      <c r="A2" s="129" t="s">
        <v>29</v>
      </c>
      <c r="B2" s="130"/>
      <c r="C2" s="130"/>
      <c r="D2" s="131" t="s">
        <v>30</v>
      </c>
    </row>
    <row r="3" ht="14" customHeight="1" spans="1:4">
      <c r="A3" s="68" t="s">
        <v>31</v>
      </c>
      <c r="B3" s="68"/>
      <c r="C3" s="68" t="s">
        <v>32</v>
      </c>
      <c r="D3" s="68"/>
    </row>
    <row r="4" ht="14" customHeight="1" spans="1:4">
      <c r="A4" s="68" t="s">
        <v>33</v>
      </c>
      <c r="B4" s="68" t="s">
        <v>34</v>
      </c>
      <c r="C4" s="68" t="s">
        <v>33</v>
      </c>
      <c r="D4" s="68" t="s">
        <v>34</v>
      </c>
    </row>
    <row r="5" ht="14" customHeight="1" spans="1:4">
      <c r="A5" s="132" t="s">
        <v>35</v>
      </c>
      <c r="B5" s="115">
        <v>2796552.4216</v>
      </c>
      <c r="C5" s="132" t="s">
        <v>36</v>
      </c>
      <c r="D5" s="113"/>
    </row>
    <row r="6" ht="14" customHeight="1" spans="1:4">
      <c r="A6" s="132" t="s">
        <v>37</v>
      </c>
      <c r="B6" s="113"/>
      <c r="C6" s="132" t="s">
        <v>38</v>
      </c>
      <c r="D6" s="133"/>
    </row>
    <row r="7" ht="14" customHeight="1" spans="1:4">
      <c r="A7" s="132" t="s">
        <v>39</v>
      </c>
      <c r="B7" s="113"/>
      <c r="C7" s="132" t="s">
        <v>40</v>
      </c>
      <c r="D7" s="133"/>
    </row>
    <row r="8" ht="14" customHeight="1" spans="1:4">
      <c r="A8" s="132" t="s">
        <v>41</v>
      </c>
      <c r="B8" s="113"/>
      <c r="C8" s="132" t="s">
        <v>42</v>
      </c>
      <c r="D8" s="133"/>
    </row>
    <row r="9" ht="14" customHeight="1" spans="1:4">
      <c r="A9" s="132" t="s">
        <v>43</v>
      </c>
      <c r="B9" s="113"/>
      <c r="C9" s="132" t="s">
        <v>44</v>
      </c>
      <c r="D9" s="115">
        <v>2617701.852</v>
      </c>
    </row>
    <row r="10" ht="14" customHeight="1" spans="1:4">
      <c r="A10" s="132" t="s">
        <v>45</v>
      </c>
      <c r="B10" s="113"/>
      <c r="C10" s="132" t="s">
        <v>46</v>
      </c>
      <c r="D10" s="116"/>
    </row>
    <row r="11" ht="14" customHeight="1" spans="1:4">
      <c r="A11" s="132" t="s">
        <v>47</v>
      </c>
      <c r="B11" s="113"/>
      <c r="C11" s="132" t="s">
        <v>48</v>
      </c>
      <c r="D11" s="116"/>
    </row>
    <row r="12" ht="14" customHeight="1" spans="1:4">
      <c r="A12" s="132" t="s">
        <v>49</v>
      </c>
      <c r="B12" s="113"/>
      <c r="C12" s="132" t="s">
        <v>50</v>
      </c>
      <c r="D12" s="115">
        <v>25734.5956</v>
      </c>
    </row>
    <row r="13" ht="14" customHeight="1" spans="1:4">
      <c r="A13" s="132" t="s">
        <v>51</v>
      </c>
      <c r="B13" s="113"/>
      <c r="C13" s="132" t="s">
        <v>52</v>
      </c>
      <c r="D13" s="116"/>
    </row>
    <row r="14" ht="14" customHeight="1" spans="1:4">
      <c r="A14" s="132"/>
      <c r="B14" s="134"/>
      <c r="C14" s="132" t="s">
        <v>53</v>
      </c>
      <c r="D14" s="115">
        <v>153115.974</v>
      </c>
    </row>
    <row r="15" ht="14" customHeight="1" spans="1:4">
      <c r="A15" s="132"/>
      <c r="B15" s="134"/>
      <c r="C15" s="132" t="s">
        <v>54</v>
      </c>
      <c r="D15" s="133"/>
    </row>
    <row r="16" ht="14" customHeight="1" spans="1:4">
      <c r="A16" s="132"/>
      <c r="B16" s="134"/>
      <c r="C16" s="132" t="s">
        <v>55</v>
      </c>
      <c r="D16" s="133"/>
    </row>
    <row r="17" ht="14" customHeight="1" spans="1:4">
      <c r="A17" s="132"/>
      <c r="B17" s="134"/>
      <c r="C17" s="132" t="s">
        <v>56</v>
      </c>
      <c r="D17" s="133"/>
    </row>
    <row r="18" ht="14" customHeight="1" spans="1:4">
      <c r="A18" s="132"/>
      <c r="B18" s="134"/>
      <c r="C18" s="132" t="s">
        <v>57</v>
      </c>
      <c r="D18" s="133"/>
    </row>
    <row r="19" ht="14" customHeight="1" spans="1:4">
      <c r="A19" s="135"/>
      <c r="B19" s="136"/>
      <c r="C19" s="132" t="s">
        <v>58</v>
      </c>
      <c r="D19" s="133"/>
    </row>
    <row r="20" ht="14" customHeight="1" spans="1:4">
      <c r="A20" s="135"/>
      <c r="B20" s="136"/>
      <c r="C20" s="132" t="s">
        <v>59</v>
      </c>
      <c r="D20" s="133"/>
    </row>
    <row r="21" ht="14" customHeight="1" spans="1:4">
      <c r="A21" s="135"/>
      <c r="B21" s="136"/>
      <c r="C21" s="132" t="s">
        <v>60</v>
      </c>
      <c r="D21" s="133"/>
    </row>
    <row r="22" ht="14" customHeight="1" spans="1:4">
      <c r="A22" s="135"/>
      <c r="B22" s="136"/>
      <c r="C22" s="132" t="s">
        <v>61</v>
      </c>
      <c r="D22" s="133"/>
    </row>
    <row r="23" ht="14" customHeight="1" spans="1:4">
      <c r="A23" s="135"/>
      <c r="B23" s="136"/>
      <c r="C23" s="132" t="s">
        <v>62</v>
      </c>
      <c r="D23" s="133"/>
    </row>
    <row r="24" ht="14" customHeight="1" spans="1:4">
      <c r="A24" s="132"/>
      <c r="B24" s="134"/>
      <c r="C24" s="132" t="s">
        <v>63</v>
      </c>
      <c r="D24" s="133"/>
    </row>
    <row r="25" ht="14" customHeight="1" spans="1:4">
      <c r="A25" s="132"/>
      <c r="B25" s="134"/>
      <c r="C25" s="132" t="s">
        <v>64</v>
      </c>
      <c r="D25" s="133"/>
    </row>
    <row r="26" ht="14" customHeight="1" spans="1:4">
      <c r="A26" s="132"/>
      <c r="B26" s="134"/>
      <c r="C26" s="132" t="s">
        <v>65</v>
      </c>
      <c r="D26" s="133"/>
    </row>
    <row r="27" ht="14" customHeight="1" spans="1:4">
      <c r="A27" s="135"/>
      <c r="B27" s="136"/>
      <c r="C27" s="132" t="s">
        <v>66</v>
      </c>
      <c r="D27" s="133"/>
    </row>
    <row r="28" ht="14" customHeight="1" spans="1:4">
      <c r="A28" s="135"/>
      <c r="B28" s="136"/>
      <c r="C28" s="132" t="s">
        <v>67</v>
      </c>
      <c r="D28" s="133"/>
    </row>
    <row r="29" ht="14" customHeight="1" spans="1:4">
      <c r="A29" s="135"/>
      <c r="B29" s="136"/>
      <c r="C29" s="132" t="s">
        <v>68</v>
      </c>
      <c r="D29" s="133"/>
    </row>
    <row r="30" ht="14" customHeight="1" spans="1:4">
      <c r="A30" s="135"/>
      <c r="B30" s="136"/>
      <c r="C30" s="132" t="s">
        <v>69</v>
      </c>
      <c r="D30" s="133"/>
    </row>
    <row r="31" ht="14" customHeight="1" spans="1:4">
      <c r="A31" s="135"/>
      <c r="B31" s="136"/>
      <c r="C31" s="132" t="s">
        <v>70</v>
      </c>
      <c r="D31" s="133"/>
    </row>
    <row r="32" ht="14" customHeight="1" spans="1:4">
      <c r="A32" s="132"/>
      <c r="B32" s="132"/>
      <c r="C32" s="132" t="s">
        <v>71</v>
      </c>
      <c r="D32" s="133"/>
    </row>
    <row r="33" ht="14" customHeight="1" spans="1:4">
      <c r="A33" s="132"/>
      <c r="B33" s="132"/>
      <c r="C33" s="132" t="s">
        <v>72</v>
      </c>
      <c r="D33" s="133"/>
    </row>
    <row r="34" ht="14" customHeight="1" spans="1:4">
      <c r="A34" s="132"/>
      <c r="B34" s="132"/>
      <c r="C34" s="132" t="s">
        <v>73</v>
      </c>
      <c r="D34" s="133"/>
    </row>
    <row r="35" ht="14" customHeight="1" spans="1:4">
      <c r="A35" s="135" t="s">
        <v>74</v>
      </c>
      <c r="B35" s="136">
        <f>SUM(B5:B13)</f>
        <v>2796552.4216</v>
      </c>
      <c r="C35" s="135" t="s">
        <v>75</v>
      </c>
      <c r="D35" s="136">
        <f>SUM(D5:D34)</f>
        <v>2796552.4216</v>
      </c>
    </row>
    <row r="36" ht="14" customHeight="1" spans="1:4">
      <c r="A36" s="135" t="s">
        <v>76</v>
      </c>
      <c r="B36" s="136"/>
      <c r="C36" s="135" t="s">
        <v>77</v>
      </c>
      <c r="D36" s="136"/>
    </row>
    <row r="37" ht="14" customHeight="1" spans="1:4">
      <c r="A37" s="135" t="s">
        <v>78</v>
      </c>
      <c r="B37" s="136">
        <f>B35+B36</f>
        <v>2796552.4216</v>
      </c>
      <c r="C37" s="135" t="s">
        <v>79</v>
      </c>
      <c r="D37" s="136">
        <f>D35+D36</f>
        <v>2796552.4216</v>
      </c>
    </row>
  </sheetData>
  <mergeCells count="4">
    <mergeCell ref="A1:D1"/>
    <mergeCell ref="A2:C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showZeros="0" workbookViewId="0">
      <selection activeCell="B21" sqref="B21"/>
    </sheetView>
  </sheetViews>
  <sheetFormatPr defaultColWidth="7" defaultRowHeight="12.75" customHeight="1" outlineLevelCol="2"/>
  <cols>
    <col min="1" max="2" width="62.375" style="42" customWidth="1"/>
    <col min="3" max="3" width="27.375" style="42" customWidth="1"/>
    <col min="4" max="16384" width="7.875" style="41"/>
  </cols>
  <sheetData>
    <row r="1" ht="24.75" customHeight="1" spans="1:2">
      <c r="A1" s="44" t="s">
        <v>80</v>
      </c>
      <c r="B1" s="44"/>
    </row>
    <row r="2" ht="24.75" customHeight="1" spans="1:2">
      <c r="A2" s="3" t="s">
        <v>29</v>
      </c>
      <c r="B2" s="3"/>
    </row>
    <row r="3" ht="18" customHeight="1" spans="1:2">
      <c r="A3" s="53" t="s">
        <v>33</v>
      </c>
      <c r="B3" s="53" t="s">
        <v>34</v>
      </c>
    </row>
    <row r="4" s="41" customFormat="1" ht="18" customHeight="1" spans="1:2">
      <c r="A4" s="124" t="s">
        <v>81</v>
      </c>
      <c r="B4" s="115">
        <v>2796552.4216</v>
      </c>
    </row>
    <row r="5" s="41" customFormat="1" ht="18" customHeight="1" spans="1:3">
      <c r="A5" s="124" t="s">
        <v>82</v>
      </c>
      <c r="B5" s="115">
        <v>2796552.4216</v>
      </c>
      <c r="C5" s="42"/>
    </row>
    <row r="6" s="41" customFormat="1" ht="18" customHeight="1" spans="1:3">
      <c r="A6" s="124" t="s">
        <v>83</v>
      </c>
      <c r="B6" s="125"/>
      <c r="C6" s="42"/>
    </row>
    <row r="7" s="41" customFormat="1" ht="18" customHeight="1" spans="1:3">
      <c r="A7" s="124" t="s">
        <v>84</v>
      </c>
      <c r="B7" s="125">
        <f>B8+B9</f>
        <v>0</v>
      </c>
      <c r="C7" s="42"/>
    </row>
    <row r="8" s="41" customFormat="1" ht="18" customHeight="1" spans="1:3">
      <c r="A8" s="124" t="s">
        <v>85</v>
      </c>
      <c r="B8" s="125"/>
      <c r="C8" s="42"/>
    </row>
    <row r="9" s="41" customFormat="1" ht="18" customHeight="1" spans="1:3">
      <c r="A9" s="124" t="s">
        <v>86</v>
      </c>
      <c r="B9" s="125"/>
      <c r="C9" s="42"/>
    </row>
    <row r="10" s="41" customFormat="1" ht="18" customHeight="1" spans="1:3">
      <c r="A10" s="124" t="s">
        <v>87</v>
      </c>
      <c r="B10" s="125">
        <f>SUM(B11:B13)</f>
        <v>0</v>
      </c>
      <c r="C10" s="42"/>
    </row>
    <row r="11" s="41" customFormat="1" ht="18" customHeight="1" spans="1:3">
      <c r="A11" s="124" t="s">
        <v>88</v>
      </c>
      <c r="B11" s="125"/>
      <c r="C11" s="42"/>
    </row>
    <row r="12" s="41" customFormat="1" ht="18" customHeight="1" spans="1:3">
      <c r="A12" s="124" t="s">
        <v>89</v>
      </c>
      <c r="B12" s="125"/>
      <c r="C12" s="42"/>
    </row>
    <row r="13" s="41" customFormat="1" ht="18" customHeight="1" spans="1:3">
      <c r="A13" s="124" t="s">
        <v>90</v>
      </c>
      <c r="B13" s="125"/>
      <c r="C13" s="42"/>
    </row>
    <row r="14" s="41" customFormat="1" ht="18" customHeight="1" spans="1:3">
      <c r="A14" s="124" t="s">
        <v>91</v>
      </c>
      <c r="B14" s="125"/>
      <c r="C14" s="42"/>
    </row>
    <row r="15" s="41" customFormat="1" ht="18" customHeight="1" spans="1:3">
      <c r="A15" s="124" t="s">
        <v>92</v>
      </c>
      <c r="B15" s="125"/>
      <c r="C15" s="42"/>
    </row>
    <row r="16" s="41" customFormat="1" ht="18" customHeight="1" spans="1:3">
      <c r="A16" s="124" t="s">
        <v>93</v>
      </c>
      <c r="B16" s="125"/>
      <c r="C16" s="42"/>
    </row>
    <row r="17" s="41" customFormat="1" ht="18" customHeight="1" spans="1:3">
      <c r="A17" s="124" t="s">
        <v>94</v>
      </c>
      <c r="B17" s="125"/>
      <c r="C17" s="42"/>
    </row>
    <row r="18" s="41" customFormat="1" ht="18" customHeight="1" spans="1:3">
      <c r="A18" s="124" t="s">
        <v>95</v>
      </c>
      <c r="B18" s="126">
        <f>B19+B22+B25+B26</f>
        <v>0</v>
      </c>
      <c r="C18" s="42"/>
    </row>
    <row r="19" s="41" customFormat="1" ht="18" customHeight="1" spans="1:3">
      <c r="A19" s="124" t="s">
        <v>96</v>
      </c>
      <c r="B19" s="126">
        <f>B20+B21</f>
        <v>0</v>
      </c>
      <c r="C19" s="42"/>
    </row>
    <row r="20" s="41" customFormat="1" ht="18" customHeight="1" spans="1:3">
      <c r="A20" s="124" t="s">
        <v>97</v>
      </c>
      <c r="B20" s="126"/>
      <c r="C20" s="42"/>
    </row>
    <row r="21" s="41" customFormat="1" ht="18" customHeight="1" spans="1:3">
      <c r="A21" s="124" t="s">
        <v>98</v>
      </c>
      <c r="B21" s="126"/>
      <c r="C21" s="42"/>
    </row>
    <row r="22" s="41" customFormat="1" ht="18" customHeight="1" spans="1:3">
      <c r="A22" s="124" t="s">
        <v>99</v>
      </c>
      <c r="B22" s="126">
        <f>B23+B24</f>
        <v>0</v>
      </c>
      <c r="C22" s="42"/>
    </row>
    <row r="23" s="41" customFormat="1" ht="18" customHeight="1" spans="1:3">
      <c r="A23" s="124" t="s">
        <v>100</v>
      </c>
      <c r="B23" s="126"/>
      <c r="C23" s="42"/>
    </row>
    <row r="24" s="41" customFormat="1" ht="18" customHeight="1" spans="1:3">
      <c r="A24" s="124" t="s">
        <v>101</v>
      </c>
      <c r="B24" s="126"/>
      <c r="C24" s="42"/>
    </row>
    <row r="25" s="41" customFormat="1" ht="18" customHeight="1" spans="1:3">
      <c r="A25" s="124" t="s">
        <v>102</v>
      </c>
      <c r="B25" s="126"/>
      <c r="C25" s="42"/>
    </row>
    <row r="26" s="41" customFormat="1" ht="18" customHeight="1" spans="1:3">
      <c r="A26" s="124" t="s">
        <v>103</v>
      </c>
      <c r="B26" s="126"/>
      <c r="C26" s="42"/>
    </row>
    <row r="27" s="41" customFormat="1" ht="18" customHeight="1" spans="1:3">
      <c r="A27" s="127" t="s">
        <v>104</v>
      </c>
      <c r="B27" s="128">
        <f>B4+B7+B10+B14+B15+B16+B17+B18</f>
        <v>2796552.4216</v>
      </c>
      <c r="C27" s="42"/>
    </row>
  </sheetData>
  <sheetProtection formatCells="0" formatColumns="0" formatRows="0"/>
  <mergeCells count="2">
    <mergeCell ref="A1:B1"/>
    <mergeCell ref="A2:B2"/>
  </mergeCells>
  <printOptions horizontalCentered="1" verticalCentered="1"/>
  <pageMargins left="0.590277777777778" right="0.393055555555556" top="0.511805555555556" bottom="0.786805555555556" header="0" footer="0.39305555555555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3" sqref="E13"/>
    </sheetView>
  </sheetViews>
  <sheetFormatPr defaultColWidth="10" defaultRowHeight="13.5" outlineLevelCol="5"/>
  <cols>
    <col min="1" max="1" width="19" customWidth="1"/>
    <col min="2" max="2" width="28.25" customWidth="1"/>
    <col min="3" max="6" width="19.125" customWidth="1"/>
  </cols>
  <sheetData>
    <row r="1" ht="14.3" customHeight="1" spans="1:6">
      <c r="A1" s="31"/>
      <c r="B1" s="31"/>
      <c r="C1" s="31"/>
      <c r="D1" s="31"/>
      <c r="E1" s="31"/>
      <c r="F1" s="31"/>
    </row>
    <row r="2" ht="39.85" customHeight="1" spans="1:6">
      <c r="A2" s="32" t="s">
        <v>105</v>
      </c>
      <c r="B2" s="32"/>
      <c r="C2" s="32"/>
      <c r="D2" s="32"/>
      <c r="E2" s="32"/>
      <c r="F2" s="32"/>
    </row>
    <row r="3" ht="22.75" customHeight="1" spans="1:6">
      <c r="A3" s="3" t="s">
        <v>29</v>
      </c>
      <c r="B3" s="3"/>
      <c r="C3" s="33"/>
      <c r="D3" s="33"/>
      <c r="E3" s="33"/>
      <c r="F3" s="121" t="s">
        <v>30</v>
      </c>
    </row>
    <row r="4" ht="28" customHeight="1" spans="1:6">
      <c r="A4" s="35" t="s">
        <v>106</v>
      </c>
      <c r="B4" s="35" t="s">
        <v>107</v>
      </c>
      <c r="C4" s="35" t="s">
        <v>108</v>
      </c>
      <c r="D4" s="35" t="s">
        <v>109</v>
      </c>
      <c r="E4" s="35" t="s">
        <v>110</v>
      </c>
      <c r="F4" s="35" t="s">
        <v>111</v>
      </c>
    </row>
    <row r="5" ht="28" customHeight="1" spans="1:6">
      <c r="A5" s="122" t="s">
        <v>112</v>
      </c>
      <c r="B5" s="123"/>
      <c r="C5" s="92">
        <f>C8+C11+C13+C16</f>
        <v>2796552.4216</v>
      </c>
      <c r="D5" s="92">
        <f>D6+D9+D14</f>
        <v>2796552.4216</v>
      </c>
      <c r="E5" s="123"/>
      <c r="F5" s="123"/>
    </row>
    <row r="6" ht="28" customHeight="1" spans="1:6">
      <c r="A6" s="94" t="s">
        <v>113</v>
      </c>
      <c r="B6" s="94" t="s">
        <v>114</v>
      </c>
      <c r="C6" s="92">
        <f>C7</f>
        <v>2617701.852</v>
      </c>
      <c r="D6" s="92">
        <f>D7</f>
        <v>2617701.852</v>
      </c>
      <c r="E6" s="94"/>
      <c r="F6" s="94"/>
    </row>
    <row r="7" ht="28" customHeight="1" spans="1:6">
      <c r="A7" s="94" t="s">
        <v>115</v>
      </c>
      <c r="B7" s="94" t="s">
        <v>116</v>
      </c>
      <c r="C7" s="92">
        <f>C8</f>
        <v>2617701.852</v>
      </c>
      <c r="D7" s="92">
        <f>D8</f>
        <v>2617701.852</v>
      </c>
      <c r="E7" s="94"/>
      <c r="F7" s="94"/>
    </row>
    <row r="8" ht="28" customHeight="1" spans="1:6">
      <c r="A8" s="48" t="s">
        <v>117</v>
      </c>
      <c r="B8" s="48" t="s">
        <v>118</v>
      </c>
      <c r="C8" s="97">
        <v>2617701.852</v>
      </c>
      <c r="D8" s="97">
        <v>2617701.852</v>
      </c>
      <c r="E8" s="94"/>
      <c r="F8" s="94"/>
    </row>
    <row r="9" ht="28" customHeight="1" spans="1:6">
      <c r="A9" s="94" t="s">
        <v>119</v>
      </c>
      <c r="B9" s="94" t="s">
        <v>120</v>
      </c>
      <c r="C9" s="92">
        <f>C10+C12</f>
        <v>25734.5956</v>
      </c>
      <c r="D9" s="92">
        <f>D10+D12</f>
        <v>25734.5956</v>
      </c>
      <c r="E9" s="94"/>
      <c r="F9" s="94"/>
    </row>
    <row r="10" ht="28" customHeight="1" spans="1:6">
      <c r="A10" s="94" t="s">
        <v>121</v>
      </c>
      <c r="B10" s="94" t="s">
        <v>122</v>
      </c>
      <c r="C10" s="92">
        <v>5534.2</v>
      </c>
      <c r="D10" s="92">
        <v>5534.2</v>
      </c>
      <c r="E10" s="94"/>
      <c r="F10" s="94"/>
    </row>
    <row r="11" ht="28" customHeight="1" spans="1:6">
      <c r="A11" s="48" t="s">
        <v>123</v>
      </c>
      <c r="B11" s="48" t="s">
        <v>124</v>
      </c>
      <c r="C11" s="97">
        <v>5534.2</v>
      </c>
      <c r="D11" s="97">
        <v>5534.2</v>
      </c>
      <c r="E11" s="94"/>
      <c r="F11" s="94"/>
    </row>
    <row r="12" ht="28" customHeight="1" spans="1:6">
      <c r="A12" s="94" t="s">
        <v>125</v>
      </c>
      <c r="B12" s="94" t="s">
        <v>126</v>
      </c>
      <c r="C12" s="92">
        <v>20200.3956</v>
      </c>
      <c r="D12" s="92">
        <v>20200.3956</v>
      </c>
      <c r="E12" s="94"/>
      <c r="F12" s="94"/>
    </row>
    <row r="13" ht="28" customHeight="1" spans="1:6">
      <c r="A13" s="48" t="s">
        <v>127</v>
      </c>
      <c r="B13" s="48" t="s">
        <v>128</v>
      </c>
      <c r="C13" s="97">
        <v>20200.3956</v>
      </c>
      <c r="D13" s="97">
        <v>20200.3956</v>
      </c>
      <c r="E13" s="94"/>
      <c r="F13" s="94"/>
    </row>
    <row r="14" ht="28" customHeight="1" spans="1:6">
      <c r="A14" s="94">
        <v>210</v>
      </c>
      <c r="B14" s="94" t="s">
        <v>129</v>
      </c>
      <c r="C14" s="92">
        <v>153115.974</v>
      </c>
      <c r="D14" s="92">
        <v>153115.974</v>
      </c>
      <c r="E14" s="94"/>
      <c r="F14" s="94"/>
    </row>
    <row r="15" ht="28" customHeight="1" spans="1:6">
      <c r="A15" s="94" t="s">
        <v>130</v>
      </c>
      <c r="B15" s="94" t="s">
        <v>131</v>
      </c>
      <c r="C15" s="92">
        <v>153115.974</v>
      </c>
      <c r="D15" s="92">
        <v>153115.974</v>
      </c>
      <c r="E15" s="94"/>
      <c r="F15" s="94"/>
    </row>
    <row r="16" ht="28" customHeight="1" spans="1:6">
      <c r="A16" s="48" t="s">
        <v>132</v>
      </c>
      <c r="B16" s="48" t="s">
        <v>133</v>
      </c>
      <c r="C16" s="97">
        <v>153115.974</v>
      </c>
      <c r="D16" s="97">
        <v>153115.974</v>
      </c>
      <c r="E16" s="94"/>
      <c r="F16" s="94"/>
    </row>
  </sheetData>
  <mergeCells count="2">
    <mergeCell ref="A2:F2"/>
    <mergeCell ref="A3:B3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15" sqref="D15"/>
    </sheetView>
  </sheetViews>
  <sheetFormatPr defaultColWidth="10" defaultRowHeight="13.5" outlineLevelCol="6"/>
  <cols>
    <col min="1" max="1" width="30.625" customWidth="1"/>
    <col min="2" max="2" width="29.375" customWidth="1"/>
    <col min="3" max="3" width="36.6416666666667" customWidth="1"/>
    <col min="4" max="4" width="24.25" customWidth="1"/>
    <col min="5" max="5" width="18.725" customWidth="1"/>
    <col min="6" max="8" width="9.76666666666667" customWidth="1"/>
  </cols>
  <sheetData>
    <row r="1" ht="26" customHeight="1" spans="1:7">
      <c r="A1" s="32" t="s">
        <v>134</v>
      </c>
      <c r="B1" s="32"/>
      <c r="C1" s="32"/>
      <c r="D1" s="32"/>
      <c r="E1" s="31"/>
      <c r="F1" s="31"/>
      <c r="G1" s="31"/>
    </row>
    <row r="2" ht="22.75" customHeight="1" spans="1:7">
      <c r="A2" s="3" t="s">
        <v>29</v>
      </c>
      <c r="B2" s="3"/>
      <c r="C2" s="111" t="s">
        <v>135</v>
      </c>
      <c r="D2" s="111"/>
      <c r="E2" s="33"/>
      <c r="F2" s="33"/>
      <c r="G2" s="33"/>
    </row>
    <row r="3" ht="14" customHeight="1" spans="1:7">
      <c r="A3" s="68" t="s">
        <v>31</v>
      </c>
      <c r="B3" s="68"/>
      <c r="C3" s="68" t="s">
        <v>32</v>
      </c>
      <c r="D3" s="68"/>
      <c r="E3" s="33"/>
      <c r="F3" s="33"/>
      <c r="G3" s="33"/>
    </row>
    <row r="4" ht="14" customHeight="1" spans="1:7">
      <c r="A4" s="68" t="s">
        <v>33</v>
      </c>
      <c r="B4" s="68" t="s">
        <v>34</v>
      </c>
      <c r="C4" s="68" t="s">
        <v>33</v>
      </c>
      <c r="D4" s="68" t="s">
        <v>112</v>
      </c>
      <c r="E4" s="33"/>
      <c r="F4" s="33"/>
      <c r="G4" s="33"/>
    </row>
    <row r="5" ht="14" customHeight="1" spans="1:7">
      <c r="A5" s="70" t="s">
        <v>136</v>
      </c>
      <c r="B5" s="112">
        <f>SUM(B6:B8)</f>
        <v>2796552.4216</v>
      </c>
      <c r="C5" s="70" t="s">
        <v>137</v>
      </c>
      <c r="D5" s="112">
        <v>2796552.4216</v>
      </c>
      <c r="E5" s="33"/>
      <c r="F5" s="33"/>
      <c r="G5" s="33"/>
    </row>
    <row r="6" ht="14" customHeight="1" spans="1:7">
      <c r="A6" s="70" t="s">
        <v>138</v>
      </c>
      <c r="B6" s="113">
        <v>2796552.4216</v>
      </c>
      <c r="C6" s="70" t="s">
        <v>139</v>
      </c>
      <c r="D6" s="113"/>
      <c r="E6" s="33"/>
      <c r="F6" s="33"/>
      <c r="G6" s="33"/>
    </row>
    <row r="7" ht="14" customHeight="1" spans="1:7">
      <c r="A7" s="70" t="s">
        <v>140</v>
      </c>
      <c r="B7" s="113"/>
      <c r="C7" s="70" t="s">
        <v>141</v>
      </c>
      <c r="D7" s="113"/>
      <c r="E7" s="33"/>
      <c r="F7" s="33"/>
      <c r="G7" s="33"/>
    </row>
    <row r="8" ht="14" customHeight="1" spans="1:7">
      <c r="A8" s="70" t="s">
        <v>142</v>
      </c>
      <c r="B8" s="113"/>
      <c r="C8" s="70" t="s">
        <v>143</v>
      </c>
      <c r="D8" s="113"/>
      <c r="E8" s="33"/>
      <c r="F8" s="33"/>
      <c r="G8" s="33"/>
    </row>
    <row r="9" ht="14" customHeight="1" spans="1:7">
      <c r="A9" s="70"/>
      <c r="B9" s="114"/>
      <c r="C9" s="70" t="s">
        <v>144</v>
      </c>
      <c r="D9" s="113"/>
      <c r="E9" s="33"/>
      <c r="F9" s="33"/>
      <c r="G9" s="33"/>
    </row>
    <row r="10" ht="14" customHeight="1" spans="1:7">
      <c r="A10" s="70"/>
      <c r="B10" s="114"/>
      <c r="C10" s="70" t="s">
        <v>145</v>
      </c>
      <c r="D10" s="115">
        <v>2617701.852</v>
      </c>
      <c r="E10" s="33"/>
      <c r="F10" s="33"/>
      <c r="G10" s="33"/>
    </row>
    <row r="11" ht="14" customHeight="1" spans="1:7">
      <c r="A11" s="70"/>
      <c r="B11" s="114"/>
      <c r="C11" s="70" t="s">
        <v>146</v>
      </c>
      <c r="D11" s="116"/>
      <c r="E11" s="33"/>
      <c r="F11" s="33"/>
      <c r="G11" s="33"/>
    </row>
    <row r="12" ht="14" customHeight="1" spans="1:7">
      <c r="A12" s="117"/>
      <c r="B12" s="106"/>
      <c r="C12" s="70" t="s">
        <v>147</v>
      </c>
      <c r="D12" s="116"/>
      <c r="E12" s="33"/>
      <c r="F12" s="33"/>
      <c r="G12" s="33"/>
    </row>
    <row r="13" ht="14" customHeight="1" spans="1:7">
      <c r="A13" s="70"/>
      <c r="B13" s="114"/>
      <c r="C13" s="70" t="s">
        <v>148</v>
      </c>
      <c r="D13" s="115">
        <v>25734.5956</v>
      </c>
      <c r="E13" s="33"/>
      <c r="F13" s="33"/>
      <c r="G13" s="118"/>
    </row>
    <row r="14" ht="14" customHeight="1" spans="1:7">
      <c r="A14" s="70"/>
      <c r="B14" s="114"/>
      <c r="C14" s="70" t="s">
        <v>149</v>
      </c>
      <c r="D14" s="116"/>
      <c r="E14" s="33"/>
      <c r="F14" s="33"/>
      <c r="G14" s="33"/>
    </row>
    <row r="15" ht="14" customHeight="1" spans="1:7">
      <c r="A15" s="70"/>
      <c r="B15" s="114"/>
      <c r="C15" s="70" t="s">
        <v>150</v>
      </c>
      <c r="D15" s="115">
        <v>153115.974</v>
      </c>
      <c r="E15" s="33"/>
      <c r="F15" s="33"/>
      <c r="G15" s="33"/>
    </row>
    <row r="16" ht="14" customHeight="1" spans="1:7">
      <c r="A16" s="70"/>
      <c r="B16" s="114"/>
      <c r="C16" s="70" t="s">
        <v>151</v>
      </c>
      <c r="D16" s="113"/>
      <c r="E16" s="33"/>
      <c r="F16" s="33"/>
      <c r="G16" s="33"/>
    </row>
    <row r="17" ht="14" customHeight="1" spans="1:7">
      <c r="A17" s="70"/>
      <c r="B17" s="114"/>
      <c r="C17" s="70" t="s">
        <v>152</v>
      </c>
      <c r="D17" s="113"/>
      <c r="E17" s="33"/>
      <c r="F17" s="33"/>
      <c r="G17" s="33"/>
    </row>
    <row r="18" ht="14" customHeight="1" spans="1:7">
      <c r="A18" s="70"/>
      <c r="B18" s="70"/>
      <c r="C18" s="70" t="s">
        <v>153</v>
      </c>
      <c r="D18" s="113"/>
      <c r="E18" s="33"/>
      <c r="F18" s="33"/>
      <c r="G18" s="33"/>
    </row>
    <row r="19" ht="14" customHeight="1" spans="1:7">
      <c r="A19" s="70"/>
      <c r="B19" s="70"/>
      <c r="C19" s="70" t="s">
        <v>154</v>
      </c>
      <c r="D19" s="113"/>
      <c r="E19" s="33"/>
      <c r="F19" s="33"/>
      <c r="G19" s="33"/>
    </row>
    <row r="20" ht="14" customHeight="1" spans="1:7">
      <c r="A20" s="70"/>
      <c r="B20" s="70"/>
      <c r="C20" s="70" t="s">
        <v>155</v>
      </c>
      <c r="D20" s="113"/>
      <c r="E20" s="33"/>
      <c r="F20" s="33"/>
      <c r="G20" s="33"/>
    </row>
    <row r="21" ht="14" customHeight="1" spans="1:7">
      <c r="A21" s="70"/>
      <c r="B21" s="70"/>
      <c r="C21" s="70" t="s">
        <v>156</v>
      </c>
      <c r="D21" s="113"/>
      <c r="E21" s="33"/>
      <c r="F21" s="33"/>
      <c r="G21" s="33"/>
    </row>
    <row r="22" ht="14" customHeight="1" spans="1:7">
      <c r="A22" s="70"/>
      <c r="B22" s="70"/>
      <c r="C22" s="70" t="s">
        <v>157</v>
      </c>
      <c r="D22" s="113"/>
      <c r="E22" s="33"/>
      <c r="F22" s="33"/>
      <c r="G22" s="33"/>
    </row>
    <row r="23" ht="14" customHeight="1" spans="1:7">
      <c r="A23" s="70"/>
      <c r="B23" s="70"/>
      <c r="C23" s="70" t="s">
        <v>158</v>
      </c>
      <c r="D23" s="113"/>
      <c r="E23" s="33"/>
      <c r="F23" s="33"/>
      <c r="G23" s="33"/>
    </row>
    <row r="24" ht="14" customHeight="1" spans="1:7">
      <c r="A24" s="70"/>
      <c r="B24" s="70"/>
      <c r="C24" s="70" t="s">
        <v>159</v>
      </c>
      <c r="D24" s="113"/>
      <c r="E24" s="33"/>
      <c r="F24" s="33"/>
      <c r="G24" s="33"/>
    </row>
    <row r="25" ht="14" customHeight="1" spans="1:7">
      <c r="A25" s="70"/>
      <c r="B25" s="70"/>
      <c r="C25" s="70" t="s">
        <v>160</v>
      </c>
      <c r="D25" s="113"/>
      <c r="E25" s="33"/>
      <c r="F25" s="33"/>
      <c r="G25" s="33"/>
    </row>
    <row r="26" ht="14" customHeight="1" spans="1:7">
      <c r="A26" s="70"/>
      <c r="B26" s="70"/>
      <c r="C26" s="70" t="s">
        <v>161</v>
      </c>
      <c r="D26" s="113"/>
      <c r="E26" s="33"/>
      <c r="F26" s="33"/>
      <c r="G26" s="33"/>
    </row>
    <row r="27" ht="14" customHeight="1" spans="1:7">
      <c r="A27" s="70"/>
      <c r="B27" s="70"/>
      <c r="C27" s="70" t="s">
        <v>162</v>
      </c>
      <c r="D27" s="113"/>
      <c r="E27" s="33"/>
      <c r="F27" s="33"/>
      <c r="G27" s="33"/>
    </row>
    <row r="28" ht="14" customHeight="1" spans="1:7">
      <c r="A28" s="70"/>
      <c r="B28" s="70"/>
      <c r="C28" s="70" t="s">
        <v>163</v>
      </c>
      <c r="D28" s="113"/>
      <c r="E28" s="33"/>
      <c r="F28" s="33"/>
      <c r="G28" s="33"/>
    </row>
    <row r="29" ht="14" customHeight="1" spans="1:7">
      <c r="A29" s="70"/>
      <c r="B29" s="70"/>
      <c r="C29" s="70" t="s">
        <v>164</v>
      </c>
      <c r="D29" s="113"/>
      <c r="E29" s="33"/>
      <c r="F29" s="33"/>
      <c r="G29" s="33"/>
    </row>
    <row r="30" ht="14" customHeight="1" spans="1:7">
      <c r="A30" s="70"/>
      <c r="B30" s="70"/>
      <c r="C30" s="70" t="s">
        <v>165</v>
      </c>
      <c r="D30" s="113"/>
      <c r="E30" s="33"/>
      <c r="F30" s="33"/>
      <c r="G30" s="33"/>
    </row>
    <row r="31" ht="14" customHeight="1" spans="1:7">
      <c r="A31" s="70"/>
      <c r="B31" s="70"/>
      <c r="C31" s="70" t="s">
        <v>166</v>
      </c>
      <c r="D31" s="113"/>
      <c r="E31" s="33"/>
      <c r="F31" s="33"/>
      <c r="G31" s="33"/>
    </row>
    <row r="32" ht="14" customHeight="1" spans="1:7">
      <c r="A32" s="70"/>
      <c r="B32" s="70"/>
      <c r="C32" s="70" t="s">
        <v>167</v>
      </c>
      <c r="D32" s="113"/>
      <c r="E32" s="33"/>
      <c r="F32" s="33"/>
      <c r="G32" s="33"/>
    </row>
    <row r="33" ht="14" customHeight="1" spans="1:7">
      <c r="A33" s="70"/>
      <c r="B33" s="70"/>
      <c r="C33" s="70" t="s">
        <v>168</v>
      </c>
      <c r="D33" s="113"/>
      <c r="E33" s="33"/>
      <c r="F33" s="33"/>
      <c r="G33" s="33"/>
    </row>
    <row r="34" ht="14" customHeight="1" spans="1:7">
      <c r="A34" s="70"/>
      <c r="B34" s="70"/>
      <c r="C34" s="70" t="s">
        <v>169</v>
      </c>
      <c r="D34" s="113"/>
      <c r="E34" s="33"/>
      <c r="F34" s="33"/>
      <c r="G34" s="33"/>
    </row>
    <row r="35" ht="14" customHeight="1" spans="1:7">
      <c r="A35" s="70"/>
      <c r="B35" s="70"/>
      <c r="C35" s="70" t="s">
        <v>170</v>
      </c>
      <c r="D35" s="119"/>
      <c r="E35" s="33"/>
      <c r="F35" s="33"/>
      <c r="G35" s="33"/>
    </row>
    <row r="36" ht="14" customHeight="1" spans="1:7">
      <c r="A36" s="68" t="s">
        <v>171</v>
      </c>
      <c r="B36" s="120">
        <f>B5</f>
        <v>2796552.4216</v>
      </c>
      <c r="C36" s="68" t="s">
        <v>172</v>
      </c>
      <c r="D36" s="112">
        <f>D5</f>
        <v>2796552.4216</v>
      </c>
      <c r="E36" s="118"/>
      <c r="F36" s="33"/>
      <c r="G36" s="33"/>
    </row>
  </sheetData>
  <mergeCells count="5">
    <mergeCell ref="A1:D1"/>
    <mergeCell ref="A2:B2"/>
    <mergeCell ref="C2:D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3" sqref="A3:B3"/>
    </sheetView>
  </sheetViews>
  <sheetFormatPr defaultColWidth="10" defaultRowHeight="13.5" outlineLevelRow="7"/>
  <cols>
    <col min="1" max="1" width="16.125" customWidth="1"/>
    <col min="2" max="4" width="15" customWidth="1"/>
    <col min="5" max="12" width="8.5" customWidth="1"/>
  </cols>
  <sheetData>
    <row r="1" ht="14.3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" t="s">
        <v>29</v>
      </c>
      <c r="B3" s="3"/>
      <c r="C3" s="33"/>
      <c r="D3" s="33"/>
      <c r="E3" s="33"/>
      <c r="F3" s="33"/>
      <c r="G3" s="33"/>
      <c r="H3" s="33"/>
      <c r="I3" s="33"/>
      <c r="J3" s="110" t="s">
        <v>30</v>
      </c>
      <c r="K3" s="110"/>
    </row>
    <row r="4" ht="22.75" customHeight="1" spans="1:11">
      <c r="A4" s="75" t="s">
        <v>174</v>
      </c>
      <c r="B4" s="75" t="s">
        <v>112</v>
      </c>
      <c r="C4" s="75" t="s">
        <v>175</v>
      </c>
      <c r="D4" s="75"/>
      <c r="E4" s="75"/>
      <c r="F4" s="100" t="s">
        <v>176</v>
      </c>
      <c r="G4" s="68"/>
      <c r="H4" s="68"/>
      <c r="I4" s="68" t="s">
        <v>177</v>
      </c>
      <c r="J4" s="68"/>
      <c r="K4" s="68"/>
    </row>
    <row r="5" ht="22.75" customHeight="1" spans="1:11">
      <c r="A5" s="75"/>
      <c r="B5" s="75"/>
      <c r="C5" s="35" t="s">
        <v>112</v>
      </c>
      <c r="D5" s="35" t="s">
        <v>109</v>
      </c>
      <c r="E5" s="35" t="s">
        <v>110</v>
      </c>
      <c r="F5" s="36" t="s">
        <v>112</v>
      </c>
      <c r="G5" s="37" t="s">
        <v>109</v>
      </c>
      <c r="H5" s="37" t="s">
        <v>110</v>
      </c>
      <c r="I5" s="37" t="s">
        <v>112</v>
      </c>
      <c r="J5" s="37" t="s">
        <v>109</v>
      </c>
      <c r="K5" s="37" t="s">
        <v>110</v>
      </c>
    </row>
    <row r="6" ht="22.75" customHeight="1" spans="1:11">
      <c r="A6" s="75" t="s">
        <v>112</v>
      </c>
      <c r="B6" s="101"/>
      <c r="C6" s="101"/>
      <c r="D6" s="101"/>
      <c r="E6" s="101"/>
      <c r="F6" s="102"/>
      <c r="G6" s="103"/>
      <c r="H6" s="103"/>
      <c r="I6" s="103"/>
      <c r="J6" s="103"/>
      <c r="K6" s="103"/>
    </row>
    <row r="7" ht="22.75" customHeight="1" spans="1:11">
      <c r="A7" s="75" t="s">
        <v>178</v>
      </c>
      <c r="B7" s="101">
        <v>2796552.4216</v>
      </c>
      <c r="C7" s="101">
        <v>2796552.4216</v>
      </c>
      <c r="D7" s="104">
        <v>2796552.4216</v>
      </c>
      <c r="E7" s="104"/>
      <c r="F7" s="105"/>
      <c r="G7" s="106"/>
      <c r="H7" s="106"/>
      <c r="I7" s="106"/>
      <c r="J7" s="106"/>
      <c r="K7" s="106"/>
    </row>
    <row r="8" ht="22.75" customHeight="1" spans="1:11">
      <c r="A8" s="107"/>
      <c r="B8" s="108"/>
      <c r="C8" s="108"/>
      <c r="D8" s="109"/>
      <c r="E8" s="109"/>
      <c r="F8" s="106"/>
      <c r="G8" s="106"/>
      <c r="H8" s="106"/>
      <c r="I8" s="106"/>
      <c r="J8" s="106"/>
      <c r="K8" s="106"/>
    </row>
  </sheetData>
  <mergeCells count="8">
    <mergeCell ref="A2:K2"/>
    <mergeCell ref="A3:B3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20" sqref="E20"/>
    </sheetView>
  </sheetViews>
  <sheetFormatPr defaultColWidth="10" defaultRowHeight="13.5" outlineLevelCol="4"/>
  <cols>
    <col min="1" max="1" width="17.5" style="83" customWidth="1"/>
    <col min="2" max="2" width="25.7833333333333" style="83" customWidth="1"/>
    <col min="3" max="5" width="25.6416666666667" style="83" customWidth="1"/>
    <col min="6" max="16384" width="10" style="83"/>
  </cols>
  <sheetData>
    <row r="1" ht="14.3" customHeight="1" spans="1:1">
      <c r="A1" s="84"/>
    </row>
    <row r="2" ht="36.9" customHeight="1" spans="1:5">
      <c r="A2" s="85" t="s">
        <v>179</v>
      </c>
      <c r="B2" s="85"/>
      <c r="C2" s="85"/>
      <c r="D2" s="85"/>
      <c r="E2" s="85"/>
    </row>
    <row r="3" ht="21.85" customHeight="1" spans="1:5">
      <c r="A3" s="86" t="s">
        <v>29</v>
      </c>
      <c r="B3" s="86"/>
      <c r="C3" s="87" t="s">
        <v>30</v>
      </c>
      <c r="D3" s="87"/>
      <c r="E3" s="87"/>
    </row>
    <row r="4" ht="23" customHeight="1" spans="1:5">
      <c r="A4" s="88" t="s">
        <v>180</v>
      </c>
      <c r="B4" s="88"/>
      <c r="C4" s="88" t="s">
        <v>175</v>
      </c>
      <c r="D4" s="88"/>
      <c r="E4" s="88"/>
    </row>
    <row r="5" ht="23" customHeight="1" spans="1:5">
      <c r="A5" s="88" t="s">
        <v>106</v>
      </c>
      <c r="B5" s="88" t="s">
        <v>107</v>
      </c>
      <c r="C5" s="89" t="s">
        <v>112</v>
      </c>
      <c r="D5" s="88" t="s">
        <v>109</v>
      </c>
      <c r="E5" s="88" t="s">
        <v>110</v>
      </c>
    </row>
    <row r="6" ht="23" customHeight="1" spans="1:5">
      <c r="A6" s="90"/>
      <c r="B6" s="91" t="s">
        <v>112</v>
      </c>
      <c r="C6" s="92">
        <f>C8+C11+C14+C17</f>
        <v>2796552.4216</v>
      </c>
      <c r="D6" s="92">
        <f>D8+D11+D14+D17</f>
        <v>2796552.4216</v>
      </c>
      <c r="E6" s="93"/>
    </row>
    <row r="7" ht="23" customHeight="1" spans="1:5">
      <c r="A7" s="94" t="s">
        <v>113</v>
      </c>
      <c r="B7" s="94" t="s">
        <v>114</v>
      </c>
      <c r="C7" s="92">
        <f>C8</f>
        <v>2617701.852</v>
      </c>
      <c r="D7" s="92">
        <f>D8</f>
        <v>2617701.852</v>
      </c>
      <c r="E7" s="95"/>
    </row>
    <row r="8" ht="23" customHeight="1" spans="1:5">
      <c r="A8" s="94" t="s">
        <v>115</v>
      </c>
      <c r="B8" s="94" t="s">
        <v>116</v>
      </c>
      <c r="C8" s="92">
        <f>C9</f>
        <v>2617701.852</v>
      </c>
      <c r="D8" s="92">
        <f>D9</f>
        <v>2617701.852</v>
      </c>
      <c r="E8" s="96"/>
    </row>
    <row r="9" ht="23" customHeight="1" spans="1:5">
      <c r="A9" s="48" t="s">
        <v>117</v>
      </c>
      <c r="B9" s="48" t="s">
        <v>118</v>
      </c>
      <c r="C9" s="97">
        <v>2617701.852</v>
      </c>
      <c r="D9" s="97">
        <v>2617701.852</v>
      </c>
      <c r="E9" s="98"/>
    </row>
    <row r="10" ht="23" customHeight="1" spans="1:5">
      <c r="A10" s="94" t="s">
        <v>119</v>
      </c>
      <c r="B10" s="94" t="s">
        <v>120</v>
      </c>
      <c r="C10" s="92">
        <f>C11+C13</f>
        <v>25734.5956</v>
      </c>
      <c r="D10" s="92">
        <f>D11+D13</f>
        <v>25734.5956</v>
      </c>
      <c r="E10" s="98"/>
    </row>
    <row r="11" ht="23" customHeight="1" spans="1:5">
      <c r="A11" s="94" t="s">
        <v>121</v>
      </c>
      <c r="B11" s="94" t="s">
        <v>122</v>
      </c>
      <c r="C11" s="92">
        <v>5534.2</v>
      </c>
      <c r="D11" s="92">
        <v>5534.2</v>
      </c>
      <c r="E11" s="98"/>
    </row>
    <row r="12" ht="23" customHeight="1" spans="1:5">
      <c r="A12" s="48" t="s">
        <v>123</v>
      </c>
      <c r="B12" s="48" t="s">
        <v>124</v>
      </c>
      <c r="C12" s="97">
        <v>5534.2</v>
      </c>
      <c r="D12" s="97">
        <v>5534.2</v>
      </c>
      <c r="E12" s="98"/>
    </row>
    <row r="13" ht="23" customHeight="1" spans="1:5">
      <c r="A13" s="94" t="s">
        <v>125</v>
      </c>
      <c r="B13" s="94" t="s">
        <v>126</v>
      </c>
      <c r="C13" s="92">
        <v>20200.3956</v>
      </c>
      <c r="D13" s="92">
        <v>20200.3956</v>
      </c>
      <c r="E13" s="98"/>
    </row>
    <row r="14" ht="23" customHeight="1" spans="1:5">
      <c r="A14" s="48" t="s">
        <v>127</v>
      </c>
      <c r="B14" s="48" t="s">
        <v>128</v>
      </c>
      <c r="C14" s="97">
        <v>20200.3956</v>
      </c>
      <c r="D14" s="97">
        <v>20200.3956</v>
      </c>
      <c r="E14" s="98"/>
    </row>
    <row r="15" ht="23" customHeight="1" spans="1:5">
      <c r="A15" s="94">
        <v>210</v>
      </c>
      <c r="B15" s="94" t="s">
        <v>129</v>
      </c>
      <c r="C15" s="92">
        <v>153115.974</v>
      </c>
      <c r="D15" s="92">
        <v>153115.974</v>
      </c>
      <c r="E15" s="98"/>
    </row>
    <row r="16" ht="23" customHeight="1" spans="1:5">
      <c r="A16" s="94" t="s">
        <v>130</v>
      </c>
      <c r="B16" s="94" t="s">
        <v>131</v>
      </c>
      <c r="C16" s="92">
        <v>153115.974</v>
      </c>
      <c r="D16" s="92">
        <v>153115.974</v>
      </c>
      <c r="E16" s="98"/>
    </row>
    <row r="17" ht="23" customHeight="1" spans="1:5">
      <c r="A17" s="48" t="s">
        <v>132</v>
      </c>
      <c r="B17" s="48" t="s">
        <v>133</v>
      </c>
      <c r="C17" s="97">
        <v>153115.974</v>
      </c>
      <c r="D17" s="97">
        <v>153115.974</v>
      </c>
      <c r="E17" s="98"/>
    </row>
    <row r="18" spans="3:4">
      <c r="C18" s="99"/>
      <c r="D18" s="99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708333333333333" bottom="0.267361111111111" header="0" footer="0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D5" sqref="D5"/>
    </sheetView>
  </sheetViews>
  <sheetFormatPr defaultColWidth="10" defaultRowHeight="13.5" outlineLevelCol="4"/>
  <cols>
    <col min="1" max="1" width="8.5" customWidth="1"/>
    <col min="2" max="2" width="25.375" customWidth="1"/>
    <col min="3" max="5" width="17.375" style="71" customWidth="1"/>
  </cols>
  <sheetData>
    <row r="1" ht="39.85" customHeight="1" spans="1:5">
      <c r="A1" s="32" t="s">
        <v>181</v>
      </c>
      <c r="B1" s="32"/>
      <c r="C1" s="72"/>
      <c r="D1" s="72"/>
      <c r="E1" s="72"/>
    </row>
    <row r="2" ht="22.75" customHeight="1" spans="1:5">
      <c r="A2" s="3" t="s">
        <v>29</v>
      </c>
      <c r="B2" s="3"/>
      <c r="C2" s="73"/>
      <c r="D2" s="73"/>
      <c r="E2" s="74" t="s">
        <v>30</v>
      </c>
    </row>
    <row r="3" ht="17" customHeight="1" spans="1:5">
      <c r="A3" s="75" t="s">
        <v>182</v>
      </c>
      <c r="B3" s="75"/>
      <c r="C3" s="76" t="s">
        <v>183</v>
      </c>
      <c r="D3" s="76"/>
      <c r="E3" s="76"/>
    </row>
    <row r="4" ht="17" customHeight="1" spans="1:5">
      <c r="A4" s="75" t="s">
        <v>106</v>
      </c>
      <c r="B4" s="75" t="s">
        <v>107</v>
      </c>
      <c r="C4" s="76" t="s">
        <v>112</v>
      </c>
      <c r="D4" s="76" t="s">
        <v>184</v>
      </c>
      <c r="E4" s="76" t="s">
        <v>185</v>
      </c>
    </row>
    <row r="5" ht="17" customHeight="1" spans="1:5">
      <c r="A5" s="75"/>
      <c r="B5" s="77" t="s">
        <v>112</v>
      </c>
      <c r="C5" s="78">
        <f>C6+C17+C43</f>
        <v>2796552.4216</v>
      </c>
      <c r="D5" s="78">
        <f>D6+D17+D43</f>
        <v>2734103.4496</v>
      </c>
      <c r="E5" s="78">
        <f>E6+E17+E43</f>
        <v>62448.972</v>
      </c>
    </row>
    <row r="6" spans="1:5">
      <c r="A6" s="79" t="s">
        <v>186</v>
      </c>
      <c r="B6" s="79" t="s">
        <v>187</v>
      </c>
      <c r="C6" s="78">
        <f>SUM(C7:C16)</f>
        <v>2728569.2496</v>
      </c>
      <c r="D6" s="78">
        <f>SUM(D7:D16)</f>
        <v>2728569.2496</v>
      </c>
      <c r="E6" s="76"/>
    </row>
    <row r="7" spans="1:5">
      <c r="A7" s="80" t="s">
        <v>188</v>
      </c>
      <c r="B7" s="80" t="s">
        <v>189</v>
      </c>
      <c r="C7" s="64">
        <v>1134371.58</v>
      </c>
      <c r="D7" s="64">
        <v>1134371.58</v>
      </c>
      <c r="E7" s="81"/>
    </row>
    <row r="8" spans="1:5">
      <c r="A8" s="80" t="s">
        <v>190</v>
      </c>
      <c r="B8" s="80" t="s">
        <v>191</v>
      </c>
      <c r="C8" s="64">
        <v>783837.3</v>
      </c>
      <c r="D8" s="64">
        <v>783837.3</v>
      </c>
      <c r="E8" s="64"/>
    </row>
    <row r="9" spans="1:5">
      <c r="A9" s="80" t="s">
        <v>192</v>
      </c>
      <c r="B9" s="80" t="s">
        <v>193</v>
      </c>
      <c r="C9" s="64">
        <v>637044</v>
      </c>
      <c r="D9" s="64">
        <v>637044</v>
      </c>
      <c r="E9" s="64"/>
    </row>
    <row r="10" spans="1:5">
      <c r="A10" s="80" t="s">
        <v>194</v>
      </c>
      <c r="B10" s="80" t="s">
        <v>195</v>
      </c>
      <c r="C10" s="64"/>
      <c r="D10" s="64"/>
      <c r="E10" s="64"/>
    </row>
    <row r="11" spans="1:5">
      <c r="A11" s="80" t="s">
        <v>196</v>
      </c>
      <c r="B11" s="80" t="s">
        <v>197</v>
      </c>
      <c r="C11" s="64"/>
      <c r="D11" s="64"/>
      <c r="E11" s="64"/>
    </row>
    <row r="12" spans="1:5">
      <c r="A12" s="80" t="s">
        <v>198</v>
      </c>
      <c r="B12" s="80" t="s">
        <v>199</v>
      </c>
      <c r="C12" s="64"/>
      <c r="D12" s="64"/>
      <c r="E12" s="64"/>
    </row>
    <row r="13" spans="1:5">
      <c r="A13" s="80" t="s">
        <v>200</v>
      </c>
      <c r="B13" s="80" t="s">
        <v>201</v>
      </c>
      <c r="C13" s="64">
        <v>153115.974</v>
      </c>
      <c r="D13" s="64">
        <v>153115.974</v>
      </c>
      <c r="E13" s="64"/>
    </row>
    <row r="14" spans="1:5">
      <c r="A14" s="80" t="s">
        <v>202</v>
      </c>
      <c r="B14" s="80" t="s">
        <v>203</v>
      </c>
      <c r="C14" s="64">
        <v>20200.3956</v>
      </c>
      <c r="D14" s="64">
        <v>20200.3956</v>
      </c>
      <c r="E14" s="64"/>
    </row>
    <row r="15" spans="1:5">
      <c r="A15" s="80" t="s">
        <v>204</v>
      </c>
      <c r="B15" s="80" t="s">
        <v>205</v>
      </c>
      <c r="C15" s="64"/>
      <c r="D15" s="64"/>
      <c r="E15" s="64"/>
    </row>
    <row r="16" spans="1:5">
      <c r="A16" s="80" t="s">
        <v>206</v>
      </c>
      <c r="B16" s="80" t="s">
        <v>207</v>
      </c>
      <c r="C16" s="64"/>
      <c r="D16" s="64"/>
      <c r="E16" s="64"/>
    </row>
    <row r="17" spans="1:5">
      <c r="A17" s="79" t="s">
        <v>208</v>
      </c>
      <c r="B17" s="79" t="s">
        <v>209</v>
      </c>
      <c r="C17" s="78">
        <f>E17</f>
        <v>62448.972</v>
      </c>
      <c r="D17" s="64"/>
      <c r="E17" s="78">
        <f>SUM(E18:E42)</f>
        <v>62448.972</v>
      </c>
    </row>
    <row r="18" spans="1:5">
      <c r="A18" s="80" t="s">
        <v>210</v>
      </c>
      <c r="B18" s="80" t="s">
        <v>211</v>
      </c>
      <c r="C18" s="64"/>
      <c r="D18" s="64"/>
      <c r="E18" s="64"/>
    </row>
    <row r="19" spans="1:5">
      <c r="A19" s="80" t="s">
        <v>212</v>
      </c>
      <c r="B19" s="80" t="s">
        <v>213</v>
      </c>
      <c r="C19" s="64"/>
      <c r="D19" s="64"/>
      <c r="E19" s="64"/>
    </row>
    <row r="20" spans="1:5">
      <c r="A20" s="80" t="s">
        <v>214</v>
      </c>
      <c r="B20" s="80" t="s">
        <v>215</v>
      </c>
      <c r="C20" s="64"/>
      <c r="D20" s="64"/>
      <c r="E20" s="64"/>
    </row>
    <row r="21" spans="1:5">
      <c r="A21" s="80" t="s">
        <v>216</v>
      </c>
      <c r="B21" s="80" t="s">
        <v>217</v>
      </c>
      <c r="C21" s="64"/>
      <c r="D21" s="64"/>
      <c r="E21" s="64"/>
    </row>
    <row r="22" spans="1:5">
      <c r="A22" s="80" t="s">
        <v>218</v>
      </c>
      <c r="B22" s="80" t="s">
        <v>219</v>
      </c>
      <c r="C22" s="64"/>
      <c r="D22" s="64"/>
      <c r="E22" s="64"/>
    </row>
    <row r="23" spans="1:5">
      <c r="A23" s="80" t="s">
        <v>220</v>
      </c>
      <c r="B23" s="80" t="s">
        <v>221</v>
      </c>
      <c r="C23" s="64"/>
      <c r="D23" s="64"/>
      <c r="E23" s="64"/>
    </row>
    <row r="24" spans="1:5">
      <c r="A24" s="80" t="s">
        <v>222</v>
      </c>
      <c r="B24" s="80" t="s">
        <v>223</v>
      </c>
      <c r="C24" s="64"/>
      <c r="D24" s="64"/>
      <c r="E24" s="64"/>
    </row>
    <row r="25" spans="1:5">
      <c r="A25" s="80" t="s">
        <v>224</v>
      </c>
      <c r="B25" s="80" t="s">
        <v>225</v>
      </c>
      <c r="C25" s="64"/>
      <c r="D25" s="64"/>
      <c r="E25" s="64"/>
    </row>
    <row r="26" spans="1:5">
      <c r="A26" s="80" t="s">
        <v>226</v>
      </c>
      <c r="B26" s="80" t="s">
        <v>227</v>
      </c>
      <c r="C26" s="64"/>
      <c r="D26" s="64"/>
      <c r="E26" s="64"/>
    </row>
    <row r="27" spans="1:5">
      <c r="A27" s="80" t="s">
        <v>228</v>
      </c>
      <c r="B27" s="80" t="s">
        <v>229</v>
      </c>
      <c r="C27" s="64"/>
      <c r="D27" s="64"/>
      <c r="E27" s="64"/>
    </row>
    <row r="28" spans="1:5">
      <c r="A28" s="80" t="s">
        <v>230</v>
      </c>
      <c r="B28" s="80" t="s">
        <v>231</v>
      </c>
      <c r="C28" s="64"/>
      <c r="D28" s="64"/>
      <c r="E28" s="64"/>
    </row>
    <row r="29" spans="1:5">
      <c r="A29" s="80" t="s">
        <v>232</v>
      </c>
      <c r="B29" s="80" t="s">
        <v>233</v>
      </c>
      <c r="C29" s="64"/>
      <c r="D29" s="64"/>
      <c r="E29" s="64"/>
    </row>
    <row r="30" spans="1:5">
      <c r="A30" s="80" t="s">
        <v>234</v>
      </c>
      <c r="B30" s="80" t="s">
        <v>235</v>
      </c>
      <c r="C30" s="64"/>
      <c r="D30" s="64"/>
      <c r="E30" s="64"/>
    </row>
    <row r="31" spans="1:5">
      <c r="A31" s="80" t="s">
        <v>236</v>
      </c>
      <c r="B31" s="80" t="s">
        <v>237</v>
      </c>
      <c r="C31" s="64"/>
      <c r="D31" s="64"/>
      <c r="E31" s="64"/>
    </row>
    <row r="32" spans="1:5">
      <c r="A32" s="80" t="s">
        <v>238</v>
      </c>
      <c r="B32" s="80" t="s">
        <v>239</v>
      </c>
      <c r="C32" s="64"/>
      <c r="D32" s="64"/>
      <c r="E32" s="64"/>
    </row>
    <row r="33" spans="1:5">
      <c r="A33" s="80" t="s">
        <v>240</v>
      </c>
      <c r="B33" s="80" t="s">
        <v>241</v>
      </c>
      <c r="C33" s="64"/>
      <c r="D33" s="64"/>
      <c r="E33" s="64"/>
    </row>
    <row r="34" spans="1:5">
      <c r="A34" s="80" t="s">
        <v>242</v>
      </c>
      <c r="B34" s="80" t="s">
        <v>243</v>
      </c>
      <c r="C34" s="64"/>
      <c r="D34" s="64"/>
      <c r="E34" s="64"/>
    </row>
    <row r="35" spans="1:5">
      <c r="A35" s="80" t="s">
        <v>244</v>
      </c>
      <c r="B35" s="80" t="s">
        <v>245</v>
      </c>
      <c r="C35" s="64"/>
      <c r="D35" s="64"/>
      <c r="E35" s="64"/>
    </row>
    <row r="36" spans="1:5">
      <c r="A36" s="80" t="s">
        <v>246</v>
      </c>
      <c r="B36" s="80" t="s">
        <v>247</v>
      </c>
      <c r="C36" s="64"/>
      <c r="D36" s="64"/>
      <c r="E36" s="64"/>
    </row>
    <row r="37" spans="1:5">
      <c r="A37" s="80" t="s">
        <v>248</v>
      </c>
      <c r="B37" s="80" t="s">
        <v>249</v>
      </c>
      <c r="C37" s="82"/>
      <c r="D37" s="82"/>
      <c r="E37" s="82"/>
    </row>
    <row r="38" spans="1:5">
      <c r="A38" s="80" t="s">
        <v>250</v>
      </c>
      <c r="B38" s="80" t="s">
        <v>251</v>
      </c>
      <c r="C38" s="82">
        <v>36727.992</v>
      </c>
      <c r="D38" s="82"/>
      <c r="E38" s="82">
        <v>36727.992</v>
      </c>
    </row>
    <row r="39" spans="1:5">
      <c r="A39" s="80" t="s">
        <v>252</v>
      </c>
      <c r="B39" s="80" t="s">
        <v>253</v>
      </c>
      <c r="C39" s="82">
        <v>25720.98</v>
      </c>
      <c r="D39" s="82"/>
      <c r="E39" s="82">
        <v>25720.98</v>
      </c>
    </row>
    <row r="40" spans="1:5">
      <c r="A40" s="80" t="s">
        <v>254</v>
      </c>
      <c r="B40" s="80" t="s">
        <v>255</v>
      </c>
      <c r="C40" s="64"/>
      <c r="D40" s="64"/>
      <c r="E40" s="64"/>
    </row>
    <row r="41" spans="1:5">
      <c r="A41" s="80" t="s">
        <v>256</v>
      </c>
      <c r="B41" s="80" t="s">
        <v>257</v>
      </c>
      <c r="C41" s="64"/>
      <c r="D41" s="64"/>
      <c r="E41" s="64"/>
    </row>
    <row r="42" spans="1:5">
      <c r="A42" s="80" t="s">
        <v>258</v>
      </c>
      <c r="B42" s="80" t="s">
        <v>259</v>
      </c>
      <c r="C42" s="64"/>
      <c r="D42" s="64"/>
      <c r="E42" s="64"/>
    </row>
    <row r="43" spans="1:5">
      <c r="A43" s="79" t="s">
        <v>260</v>
      </c>
      <c r="B43" s="79" t="s">
        <v>261</v>
      </c>
      <c r="C43" s="78">
        <f>SUM(C44:C49)</f>
        <v>5534.2</v>
      </c>
      <c r="D43" s="78">
        <f>SUM(D44:D49)</f>
        <v>5534.2</v>
      </c>
      <c r="E43" s="64"/>
    </row>
    <row r="44" spans="1:5">
      <c r="A44" s="80" t="s">
        <v>262</v>
      </c>
      <c r="B44" s="80" t="s">
        <v>263</v>
      </c>
      <c r="C44" s="64"/>
      <c r="D44" s="64"/>
      <c r="E44" s="64"/>
    </row>
    <row r="45" spans="1:5">
      <c r="A45" s="80" t="s">
        <v>264</v>
      </c>
      <c r="B45" s="80" t="s">
        <v>265</v>
      </c>
      <c r="C45" s="64">
        <v>5534.2</v>
      </c>
      <c r="D45" s="64">
        <v>5534.2</v>
      </c>
      <c r="E45" s="64"/>
    </row>
    <row r="46" spans="1:5">
      <c r="A46" s="80" t="s">
        <v>266</v>
      </c>
      <c r="B46" s="80" t="s">
        <v>267</v>
      </c>
      <c r="C46" s="64"/>
      <c r="D46" s="64"/>
      <c r="E46" s="64"/>
    </row>
    <row r="47" spans="1:5">
      <c r="A47" s="80" t="s">
        <v>268</v>
      </c>
      <c r="B47" s="80" t="s">
        <v>269</v>
      </c>
      <c r="C47" s="64"/>
      <c r="D47" s="64"/>
      <c r="E47" s="64"/>
    </row>
    <row r="48" spans="1:5">
      <c r="A48" s="80" t="s">
        <v>270</v>
      </c>
      <c r="B48" s="80" t="s">
        <v>271</v>
      </c>
      <c r="C48" s="64"/>
      <c r="D48" s="64"/>
      <c r="E48" s="64"/>
    </row>
    <row r="49" spans="1:5">
      <c r="A49" s="80" t="s">
        <v>272</v>
      </c>
      <c r="B49" s="80" t="s">
        <v>273</v>
      </c>
      <c r="C49" s="64"/>
      <c r="D49" s="64"/>
      <c r="E49" s="64"/>
    </row>
  </sheetData>
  <mergeCells count="4">
    <mergeCell ref="A1:E1"/>
    <mergeCell ref="A2:B2"/>
    <mergeCell ref="A3:B3"/>
    <mergeCell ref="C3:E3"/>
  </mergeCells>
  <printOptions horizontalCentered="1"/>
  <pageMargins left="0.751388888888889" right="0.751388888888889" top="0.629861111111111" bottom="0.786805555555556" header="0" footer="0.511805555555556"/>
  <pageSetup paperSize="9" fitToWidth="0" fitToHeight="0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B3"/>
    </sheetView>
  </sheetViews>
  <sheetFormatPr defaultColWidth="10" defaultRowHeight="13.5" outlineLevelCol="7"/>
  <cols>
    <col min="1" max="1" width="29.75" customWidth="1"/>
    <col min="2" max="2" width="9.76666666666667" customWidth="1"/>
    <col min="3" max="3" width="12.9166666666667" customWidth="1"/>
    <col min="4" max="4" width="9.76666666666667" customWidth="1"/>
    <col min="5" max="6" width="14.625" customWidth="1"/>
    <col min="7" max="7" width="9.76666666666667" customWidth="1"/>
    <col min="8" max="8" width="16.75" customWidth="1"/>
  </cols>
  <sheetData>
    <row r="1" ht="14.3" customHeight="1" spans="1:8">
      <c r="A1" s="31"/>
      <c r="B1" s="31"/>
      <c r="C1" s="31"/>
      <c r="D1" s="31"/>
      <c r="E1" s="31"/>
      <c r="F1" s="31"/>
      <c r="G1" s="31"/>
      <c r="H1" s="31"/>
    </row>
    <row r="2" ht="39.85" customHeight="1" spans="1:8">
      <c r="A2" s="66" t="s">
        <v>274</v>
      </c>
      <c r="B2" s="66"/>
      <c r="C2" s="66"/>
      <c r="D2" s="66"/>
      <c r="E2" s="66"/>
      <c r="F2" s="66"/>
      <c r="G2" s="66"/>
      <c r="H2" s="66"/>
    </row>
    <row r="3" ht="22.75" customHeight="1" spans="1:8">
      <c r="A3" s="3" t="s">
        <v>29</v>
      </c>
      <c r="B3" s="3"/>
      <c r="C3" s="31"/>
      <c r="D3" s="31"/>
      <c r="E3" s="31"/>
      <c r="F3" s="31"/>
      <c r="G3" s="31"/>
      <c r="H3" s="67" t="s">
        <v>30</v>
      </c>
    </row>
    <row r="4" ht="22.75" customHeight="1" spans="1:8">
      <c r="A4" s="37" t="s">
        <v>174</v>
      </c>
      <c r="B4" s="37" t="s">
        <v>275</v>
      </c>
      <c r="C4" s="37"/>
      <c r="D4" s="37"/>
      <c r="E4" s="37"/>
      <c r="F4" s="37"/>
      <c r="G4" s="37" t="s">
        <v>276</v>
      </c>
      <c r="H4" s="37" t="s">
        <v>277</v>
      </c>
    </row>
    <row r="5" ht="22.75" customHeight="1" spans="1:8">
      <c r="A5" s="37"/>
      <c r="B5" s="37" t="s">
        <v>112</v>
      </c>
      <c r="C5" s="37" t="s">
        <v>278</v>
      </c>
      <c r="D5" s="37" t="s">
        <v>279</v>
      </c>
      <c r="E5" s="37" t="s">
        <v>280</v>
      </c>
      <c r="F5" s="37"/>
      <c r="G5" s="37"/>
      <c r="H5" s="37"/>
    </row>
    <row r="6" ht="22.75" customHeight="1" spans="1:8">
      <c r="A6" s="37"/>
      <c r="B6" s="37"/>
      <c r="C6" s="37"/>
      <c r="D6" s="37"/>
      <c r="E6" s="37" t="s">
        <v>281</v>
      </c>
      <c r="F6" s="37" t="s">
        <v>282</v>
      </c>
      <c r="G6" s="37"/>
      <c r="H6" s="37"/>
    </row>
    <row r="7" ht="22.75" customHeight="1" spans="1:8">
      <c r="A7" s="68" t="s">
        <v>112</v>
      </c>
      <c r="B7" s="69"/>
      <c r="C7" s="69"/>
      <c r="D7" s="69"/>
      <c r="E7" s="69"/>
      <c r="F7" s="69"/>
      <c r="G7" s="69"/>
      <c r="H7" s="69"/>
    </row>
    <row r="8" ht="22.75" customHeight="1" spans="1:8">
      <c r="A8" s="68" t="s">
        <v>178</v>
      </c>
      <c r="B8" s="69"/>
      <c r="C8" s="69"/>
      <c r="D8" s="69"/>
      <c r="E8" s="69"/>
      <c r="F8" s="69"/>
      <c r="G8" s="69"/>
      <c r="H8" s="69"/>
    </row>
    <row r="9" ht="22.75" customHeight="1" spans="1:8">
      <c r="A9" s="70"/>
      <c r="B9" s="40"/>
      <c r="C9" s="40"/>
      <c r="D9" s="40"/>
      <c r="E9" s="40"/>
      <c r="F9" s="40"/>
      <c r="G9" s="40"/>
      <c r="H9" s="40"/>
    </row>
  </sheetData>
  <mergeCells count="10">
    <mergeCell ref="A2:H2"/>
    <mergeCell ref="A3:B3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786805555555556" bottom="0.271527777777778" header="0" footer="0"/>
  <pageSetup paperSize="9" fitToWidth="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D5" sqref="D5"/>
    </sheetView>
  </sheetViews>
  <sheetFormatPr defaultColWidth="10" defaultRowHeight="15"/>
  <cols>
    <col min="1" max="1" width="9.76666666666667" customWidth="1"/>
    <col min="2" max="2" width="16.5" style="42" customWidth="1"/>
    <col min="3" max="3" width="34.625" style="42" customWidth="1"/>
    <col min="4" max="6" width="20.5" customWidth="1"/>
    <col min="7" max="11" width="9.76666666666667" customWidth="1"/>
  </cols>
  <sheetData>
    <row r="1" ht="14.3" customHeight="1" spans="1:11">
      <c r="A1" s="31"/>
      <c r="B1" s="50"/>
      <c r="C1" s="51"/>
      <c r="D1" s="31"/>
      <c r="E1" s="31"/>
      <c r="F1" s="31"/>
      <c r="G1" s="31"/>
      <c r="H1" s="31"/>
      <c r="I1" s="31"/>
      <c r="J1" s="31"/>
      <c r="K1" s="31"/>
    </row>
    <row r="2" ht="24" customHeight="1" spans="1:11">
      <c r="A2" s="32" t="s">
        <v>283</v>
      </c>
      <c r="B2" s="44"/>
      <c r="C2" s="44"/>
      <c r="D2" s="32"/>
      <c r="E2" s="32"/>
      <c r="F2" s="32"/>
      <c r="G2" s="31"/>
      <c r="H2" s="31"/>
      <c r="I2" s="31"/>
      <c r="J2" s="31"/>
      <c r="K2" s="31"/>
    </row>
    <row r="3" ht="22.75" customHeight="1" spans="1:11">
      <c r="A3" s="3" t="s">
        <v>29</v>
      </c>
      <c r="B3" s="3"/>
      <c r="C3" s="3"/>
      <c r="D3" s="33"/>
      <c r="E3" s="33"/>
      <c r="F3" s="33" t="s">
        <v>30</v>
      </c>
      <c r="G3" s="31"/>
      <c r="H3" s="31"/>
      <c r="I3" s="31"/>
      <c r="J3" s="31"/>
      <c r="K3" s="31"/>
    </row>
    <row r="4" ht="16" customHeight="1" spans="1:11">
      <c r="A4" s="35" t="s">
        <v>284</v>
      </c>
      <c r="B4" s="52" t="s">
        <v>285</v>
      </c>
      <c r="C4" s="53" t="s">
        <v>286</v>
      </c>
      <c r="D4" s="35" t="s">
        <v>112</v>
      </c>
      <c r="E4" s="35" t="s">
        <v>109</v>
      </c>
      <c r="F4" s="35" t="s">
        <v>110</v>
      </c>
      <c r="G4" s="31"/>
      <c r="H4" s="31"/>
      <c r="I4" s="31"/>
      <c r="J4" s="31"/>
      <c r="K4" s="31"/>
    </row>
    <row r="5" ht="16" customHeight="1" spans="1:11">
      <c r="A5" s="35"/>
      <c r="B5" s="54"/>
      <c r="C5" s="55" t="s">
        <v>112</v>
      </c>
      <c r="D5" s="56">
        <f>D26+D27</f>
        <v>62448.972</v>
      </c>
      <c r="E5" s="56">
        <f>E26+E27</f>
        <v>62448.972</v>
      </c>
      <c r="F5" s="57"/>
      <c r="G5" s="33"/>
      <c r="H5" s="33"/>
      <c r="I5" s="33"/>
      <c r="J5" s="33"/>
      <c r="K5" s="33"/>
    </row>
    <row r="6" ht="16" customHeight="1" spans="1:6">
      <c r="A6" s="58">
        <v>1</v>
      </c>
      <c r="B6" s="59" t="s">
        <v>210</v>
      </c>
      <c r="C6" s="59" t="s">
        <v>211</v>
      </c>
      <c r="D6" s="60"/>
      <c r="E6" s="61"/>
      <c r="F6" s="61"/>
    </row>
    <row r="7" ht="16" customHeight="1" spans="1:6">
      <c r="A7" s="58">
        <v>2</v>
      </c>
      <c r="B7" s="59" t="s">
        <v>212</v>
      </c>
      <c r="C7" s="59" t="s">
        <v>213</v>
      </c>
      <c r="D7" s="62"/>
      <c r="E7" s="61"/>
      <c r="F7" s="61"/>
    </row>
    <row r="8" ht="16" customHeight="1" spans="1:6">
      <c r="A8" s="58">
        <v>3</v>
      </c>
      <c r="B8" s="59" t="s">
        <v>214</v>
      </c>
      <c r="C8" s="59" t="s">
        <v>215</v>
      </c>
      <c r="D8" s="62"/>
      <c r="E8" s="61"/>
      <c r="F8" s="61"/>
    </row>
    <row r="9" ht="16" customHeight="1" spans="1:6">
      <c r="A9" s="58">
        <v>4</v>
      </c>
      <c r="B9" s="59" t="s">
        <v>216</v>
      </c>
      <c r="C9" s="59" t="s">
        <v>217</v>
      </c>
      <c r="D9" s="62"/>
      <c r="E9" s="61"/>
      <c r="F9" s="61"/>
    </row>
    <row r="10" ht="16" customHeight="1" spans="1:6">
      <c r="A10" s="58">
        <v>5</v>
      </c>
      <c r="B10" s="59" t="s">
        <v>218</v>
      </c>
      <c r="C10" s="59" t="s">
        <v>219</v>
      </c>
      <c r="D10" s="62"/>
      <c r="E10" s="61"/>
      <c r="F10" s="61"/>
    </row>
    <row r="11" ht="16" customHeight="1" spans="1:6">
      <c r="A11" s="58">
        <v>6</v>
      </c>
      <c r="B11" s="59" t="s">
        <v>220</v>
      </c>
      <c r="C11" s="59" t="s">
        <v>221</v>
      </c>
      <c r="D11" s="62"/>
      <c r="E11" s="61"/>
      <c r="F11" s="61"/>
    </row>
    <row r="12" ht="16" customHeight="1" spans="1:6">
      <c r="A12" s="58">
        <v>7</v>
      </c>
      <c r="B12" s="59" t="s">
        <v>222</v>
      </c>
      <c r="C12" s="59" t="s">
        <v>223</v>
      </c>
      <c r="D12" s="62"/>
      <c r="E12" s="63"/>
      <c r="F12" s="61"/>
    </row>
    <row r="13" ht="16" customHeight="1" spans="1:6">
      <c r="A13" s="58">
        <v>8</v>
      </c>
      <c r="B13" s="59" t="s">
        <v>224</v>
      </c>
      <c r="C13" s="59" t="s">
        <v>225</v>
      </c>
      <c r="D13" s="62"/>
      <c r="E13" s="61"/>
      <c r="F13" s="61"/>
    </row>
    <row r="14" ht="16" customHeight="1" spans="1:6">
      <c r="A14" s="58">
        <v>9</v>
      </c>
      <c r="B14" s="59" t="s">
        <v>226</v>
      </c>
      <c r="C14" s="59" t="s">
        <v>227</v>
      </c>
      <c r="D14" s="62"/>
      <c r="E14" s="61"/>
      <c r="F14" s="61"/>
    </row>
    <row r="15" ht="16" customHeight="1" spans="1:6">
      <c r="A15" s="58">
        <v>10</v>
      </c>
      <c r="B15" s="59" t="s">
        <v>228</v>
      </c>
      <c r="C15" s="59" t="s">
        <v>229</v>
      </c>
      <c r="D15" s="62"/>
      <c r="E15" s="61"/>
      <c r="F15" s="61"/>
    </row>
    <row r="16" ht="16" customHeight="1" spans="1:6">
      <c r="A16" s="58">
        <v>11</v>
      </c>
      <c r="B16" s="59" t="s">
        <v>230</v>
      </c>
      <c r="C16" s="59" t="s">
        <v>231</v>
      </c>
      <c r="D16" s="62"/>
      <c r="E16" s="61"/>
      <c r="F16" s="61"/>
    </row>
    <row r="17" ht="16" customHeight="1" spans="1:6">
      <c r="A17" s="58">
        <v>12</v>
      </c>
      <c r="B17" s="59" t="s">
        <v>232</v>
      </c>
      <c r="C17" s="59" t="s">
        <v>233</v>
      </c>
      <c r="D17" s="62"/>
      <c r="E17" s="61"/>
      <c r="F17" s="61"/>
    </row>
    <row r="18" ht="16" customHeight="1" spans="1:6">
      <c r="A18" s="58">
        <v>13</v>
      </c>
      <c r="B18" s="59" t="s">
        <v>234</v>
      </c>
      <c r="C18" s="59" t="s">
        <v>235</v>
      </c>
      <c r="D18" s="62"/>
      <c r="E18" s="61"/>
      <c r="F18" s="61"/>
    </row>
    <row r="19" ht="16" customHeight="1" spans="1:6">
      <c r="A19" s="58">
        <v>14</v>
      </c>
      <c r="B19" s="59" t="s">
        <v>236</v>
      </c>
      <c r="C19" s="59" t="s">
        <v>237</v>
      </c>
      <c r="D19" s="62"/>
      <c r="E19" s="61"/>
      <c r="F19" s="61"/>
    </row>
    <row r="20" ht="16" customHeight="1" spans="1:6">
      <c r="A20" s="58">
        <v>15</v>
      </c>
      <c r="B20" s="59" t="s">
        <v>238</v>
      </c>
      <c r="C20" s="59" t="s">
        <v>239</v>
      </c>
      <c r="D20" s="62"/>
      <c r="E20" s="61"/>
      <c r="F20" s="61"/>
    </row>
    <row r="21" ht="16" customHeight="1" spans="1:6">
      <c r="A21" s="58">
        <v>16</v>
      </c>
      <c r="B21" s="59" t="s">
        <v>240</v>
      </c>
      <c r="C21" s="59" t="s">
        <v>241</v>
      </c>
      <c r="D21" s="62"/>
      <c r="E21" s="61"/>
      <c r="F21" s="61"/>
    </row>
    <row r="22" ht="16" customHeight="1" spans="1:6">
      <c r="A22" s="58">
        <v>17</v>
      </c>
      <c r="B22" s="59" t="s">
        <v>242</v>
      </c>
      <c r="C22" s="59" t="s">
        <v>243</v>
      </c>
      <c r="D22" s="62"/>
      <c r="E22" s="61"/>
      <c r="F22" s="61"/>
    </row>
    <row r="23" ht="16" customHeight="1" spans="1:6">
      <c r="A23" s="58">
        <v>18</v>
      </c>
      <c r="B23" s="59" t="s">
        <v>244</v>
      </c>
      <c r="C23" s="59" t="s">
        <v>245</v>
      </c>
      <c r="D23" s="62"/>
      <c r="E23" s="61"/>
      <c r="F23" s="61"/>
    </row>
    <row r="24" ht="16" customHeight="1" spans="1:6">
      <c r="A24" s="58">
        <v>19</v>
      </c>
      <c r="B24" s="59" t="s">
        <v>246</v>
      </c>
      <c r="C24" s="59" t="s">
        <v>247</v>
      </c>
      <c r="D24" s="62"/>
      <c r="E24" s="61"/>
      <c r="F24" s="61"/>
    </row>
    <row r="25" ht="16" customHeight="1" spans="1:6">
      <c r="A25" s="58">
        <v>20</v>
      </c>
      <c r="B25" s="59" t="s">
        <v>248</v>
      </c>
      <c r="C25" s="59" t="s">
        <v>249</v>
      </c>
      <c r="D25" s="62"/>
      <c r="E25" s="61"/>
      <c r="F25" s="61"/>
    </row>
    <row r="26" ht="16" customHeight="1" spans="1:6">
      <c r="A26" s="58">
        <v>21</v>
      </c>
      <c r="B26" s="59" t="s">
        <v>250</v>
      </c>
      <c r="C26" s="59" t="s">
        <v>251</v>
      </c>
      <c r="D26" s="64">
        <v>36727.992</v>
      </c>
      <c r="E26" s="64">
        <v>36727.992</v>
      </c>
      <c r="F26" s="61"/>
    </row>
    <row r="27" ht="16" customHeight="1" spans="1:6">
      <c r="A27" s="58">
        <v>22</v>
      </c>
      <c r="B27" s="59" t="s">
        <v>252</v>
      </c>
      <c r="C27" s="59" t="s">
        <v>253</v>
      </c>
      <c r="D27" s="64">
        <v>25720.98</v>
      </c>
      <c r="E27" s="64">
        <v>25720.98</v>
      </c>
      <c r="F27" s="61"/>
    </row>
    <row r="28" ht="16" customHeight="1" spans="1:6">
      <c r="A28" s="58">
        <v>23</v>
      </c>
      <c r="B28" s="59" t="s">
        <v>254</v>
      </c>
      <c r="C28" s="59" t="s">
        <v>255</v>
      </c>
      <c r="D28" s="65"/>
      <c r="E28" s="61"/>
      <c r="F28" s="61"/>
    </row>
    <row r="29" ht="16" customHeight="1" spans="1:6">
      <c r="A29" s="58">
        <v>24</v>
      </c>
      <c r="B29" s="59" t="s">
        <v>256</v>
      </c>
      <c r="C29" s="59" t="s">
        <v>257</v>
      </c>
      <c r="D29" s="65"/>
      <c r="E29" s="61"/>
      <c r="F29" s="61"/>
    </row>
    <row r="30" ht="16" customHeight="1" spans="1:6">
      <c r="A30" s="58">
        <v>25</v>
      </c>
      <c r="B30" s="59" t="s">
        <v>258</v>
      </c>
      <c r="C30" s="59" t="s">
        <v>259</v>
      </c>
      <c r="D30" s="65"/>
      <c r="E30" s="61"/>
      <c r="F30" s="61"/>
    </row>
  </sheetData>
  <mergeCells count="2">
    <mergeCell ref="A2:F2"/>
    <mergeCell ref="A3:C3"/>
  </mergeCells>
  <printOptions horizontalCentered="1"/>
  <pageMargins left="0.751388888888889" right="0.751388888888889" top="0.66875" bottom="0.747916666666667" header="0" footer="0"/>
  <pageSetup paperSize="9" fitToWidth="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3" sqref="A3:B3"/>
    </sheetView>
  </sheetViews>
  <sheetFormatPr defaultColWidth="7" defaultRowHeight="12.75" customHeight="1"/>
  <cols>
    <col min="1" max="1" width="19.5" style="42" customWidth="1"/>
    <col min="2" max="2" width="53.625" style="42" customWidth="1"/>
    <col min="3" max="3" width="47.25" style="42" customWidth="1"/>
    <col min="4" max="4" width="2.5" style="42" customWidth="1"/>
    <col min="5" max="16" width="8" style="42"/>
    <col min="17" max="16384" width="7.875" style="41"/>
  </cols>
  <sheetData>
    <row r="1" ht="15" customHeight="1" spans="1:16">
      <c r="A1" s="43"/>
      <c r="B1" s="43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ht="32.25" customHeight="1" spans="1:16">
      <c r="A2" s="44" t="s">
        <v>287</v>
      </c>
      <c r="B2" s="44"/>
      <c r="C2" s="44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ht="15" customHeight="1" spans="1:16">
      <c r="A3" s="3" t="s">
        <v>29</v>
      </c>
      <c r="B3" s="3"/>
      <c r="C3" s="45" t="s">
        <v>30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ht="25.5" customHeight="1" spans="1:16">
      <c r="A4" s="46" t="s">
        <v>288</v>
      </c>
      <c r="B4" s="46"/>
      <c r="C4" s="47" t="s">
        <v>34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ht="25.5" customHeight="1" spans="1:16">
      <c r="A5" s="46" t="s">
        <v>289</v>
      </c>
      <c r="B5" s="46" t="s">
        <v>290</v>
      </c>
      <c r="C5" s="4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="41" customFormat="1" ht="25.5" customHeight="1" spans="1:3">
      <c r="A6" s="46" t="s">
        <v>112</v>
      </c>
      <c r="B6" s="46"/>
      <c r="C6" s="47"/>
    </row>
    <row r="7" s="41" customFormat="1" ht="26.25" customHeight="1" spans="1:4">
      <c r="A7" s="48"/>
      <c r="B7" s="48"/>
      <c r="C7" s="49">
        <v>0</v>
      </c>
      <c r="D7" s="42"/>
    </row>
    <row r="8" ht="26.25" customHeight="1" spans="1:16">
      <c r="A8" s="48"/>
      <c r="B8" s="48"/>
      <c r="C8" s="4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ht="26.25" customHeight="1" spans="1:16">
      <c r="A9" s="48"/>
      <c r="B9" s="48"/>
      <c r="C9" s="49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4">
    <mergeCell ref="A2:C2"/>
    <mergeCell ref="A3:B3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3" sqref="A3:B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1"/>
      <c r="B1" s="31"/>
      <c r="C1" s="31"/>
      <c r="D1" s="31"/>
      <c r="E1" s="31"/>
    </row>
    <row r="2" ht="39.85" customHeight="1" spans="1:5">
      <c r="A2" s="32" t="s">
        <v>291</v>
      </c>
      <c r="B2" s="32"/>
      <c r="C2" s="32"/>
      <c r="D2" s="32"/>
      <c r="E2" s="32"/>
    </row>
    <row r="3" ht="22.75" customHeight="1" spans="1:5">
      <c r="A3" s="3" t="s">
        <v>29</v>
      </c>
      <c r="B3" s="3"/>
      <c r="C3" s="33"/>
      <c r="D3" s="33"/>
      <c r="E3" s="34" t="s">
        <v>30</v>
      </c>
    </row>
    <row r="4" ht="22.75" customHeight="1" spans="1:5">
      <c r="A4" s="35" t="s">
        <v>174</v>
      </c>
      <c r="B4" s="35" t="s">
        <v>112</v>
      </c>
      <c r="C4" s="36" t="s">
        <v>292</v>
      </c>
      <c r="D4" s="37" t="s">
        <v>293</v>
      </c>
      <c r="E4" s="37" t="s">
        <v>294</v>
      </c>
    </row>
    <row r="5" ht="22.75" customHeight="1" spans="1:5">
      <c r="A5" s="35" t="s">
        <v>178</v>
      </c>
      <c r="B5" s="38"/>
      <c r="C5" s="39"/>
      <c r="D5" s="40"/>
      <c r="E5" s="40"/>
    </row>
  </sheetData>
  <mergeCells count="2">
    <mergeCell ref="A2:E2"/>
    <mergeCell ref="A3:B3"/>
  </mergeCells>
  <printOptions horizontalCentered="1"/>
  <pageMargins left="0.751388888888889" right="0.751388888888889" top="0.904861111111111" bottom="0.27152777777777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23" sqref="B23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ht="20.25" spans="1:2">
      <c r="A1" s="23" t="s">
        <v>295</v>
      </c>
      <c r="B1" s="23"/>
    </row>
    <row r="2" spans="1:2">
      <c r="A2" s="1" t="s">
        <v>29</v>
      </c>
      <c r="B2" s="24" t="s">
        <v>296</v>
      </c>
    </row>
    <row r="3" ht="15" customHeight="1" spans="1:2">
      <c r="A3" s="25" t="s">
        <v>33</v>
      </c>
      <c r="B3" s="26" t="s">
        <v>34</v>
      </c>
    </row>
    <row r="4" spans="1:2">
      <c r="A4" s="25"/>
      <c r="B4" s="26"/>
    </row>
    <row r="5" spans="1:2">
      <c r="A5" s="14" t="s">
        <v>297</v>
      </c>
      <c r="B5" s="26">
        <v>1</v>
      </c>
    </row>
    <row r="6" spans="1:2">
      <c r="A6" s="27" t="s">
        <v>298</v>
      </c>
      <c r="B6" s="28"/>
    </row>
    <row r="7" spans="1:2">
      <c r="A7" s="29" t="s">
        <v>299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300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="85" zoomScaleNormal="100" workbookViewId="0">
      <selection activeCell="C2" sqref="C2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ht="18.75" spans="1:16">
      <c r="A1" s="2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">
      <c r="A2" s="3" t="s">
        <v>29</v>
      </c>
      <c r="B2" s="3"/>
    </row>
    <row r="3" ht="33" customHeight="1" spans="1:16">
      <c r="A3" s="4" t="s">
        <v>302</v>
      </c>
      <c r="B3" s="10" t="s">
        <v>178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6" customHeight="1" spans="1:16">
      <c r="A4" s="4" t="s">
        <v>303</v>
      </c>
      <c r="B4" s="12" t="s">
        <v>304</v>
      </c>
      <c r="C4" s="6"/>
      <c r="D4" s="6"/>
      <c r="E4" s="6"/>
      <c r="F4" s="4" t="s">
        <v>305</v>
      </c>
      <c r="G4" s="4"/>
      <c r="H4" s="4"/>
      <c r="I4" s="4"/>
      <c r="J4" s="6">
        <v>13884172276</v>
      </c>
      <c r="K4" s="6"/>
      <c r="L4" s="6"/>
      <c r="M4" s="6"/>
      <c r="N4" s="6"/>
      <c r="O4" s="6"/>
      <c r="P4" s="6"/>
    </row>
    <row r="5" ht="36" customHeight="1" spans="1:16">
      <c r="A5" s="4" t="s">
        <v>306</v>
      </c>
      <c r="B5" s="4" t="s">
        <v>307</v>
      </c>
      <c r="C5" s="4"/>
      <c r="D5" s="11" t="s">
        <v>308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309</v>
      </c>
      <c r="C6" s="4"/>
      <c r="D6" s="11" t="s">
        <v>310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311</v>
      </c>
      <c r="C7" s="4"/>
      <c r="D7" s="13" t="s">
        <v>312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313</v>
      </c>
      <c r="C8" s="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4" t="s">
        <v>314</v>
      </c>
      <c r="B9" s="4" t="s">
        <v>315</v>
      </c>
      <c r="C9" s="4"/>
      <c r="D9" s="13" t="s">
        <v>316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317</v>
      </c>
      <c r="C10" s="14"/>
      <c r="D10" s="11" t="s">
        <v>318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4"/>
      <c r="B11" s="14" t="s">
        <v>319</v>
      </c>
      <c r="C11" s="14"/>
      <c r="D11" s="4" t="s">
        <v>320</v>
      </c>
      <c r="E11" s="4"/>
      <c r="F11" s="4"/>
      <c r="G11" s="4"/>
      <c r="H11" s="4" t="s">
        <v>321</v>
      </c>
      <c r="I11" s="4"/>
      <c r="J11" s="4"/>
      <c r="K11" s="4"/>
      <c r="L11" s="4" t="s">
        <v>322</v>
      </c>
      <c r="M11" s="4"/>
      <c r="N11" s="4"/>
      <c r="O11" s="4"/>
      <c r="P11" s="4" t="s">
        <v>323</v>
      </c>
    </row>
    <row r="12" ht="36" customHeight="1" spans="1:16">
      <c r="A12" s="4"/>
      <c r="B12" s="15">
        <v>16</v>
      </c>
      <c r="C12" s="15"/>
      <c r="D12" s="5">
        <v>27</v>
      </c>
      <c r="E12" s="5"/>
      <c r="F12" s="5"/>
      <c r="G12" s="5"/>
      <c r="H12" s="5">
        <v>0</v>
      </c>
      <c r="I12" s="5"/>
      <c r="J12" s="5"/>
      <c r="K12" s="5"/>
      <c r="L12" s="5">
        <v>16</v>
      </c>
      <c r="M12" s="5"/>
      <c r="N12" s="5"/>
      <c r="O12" s="5"/>
      <c r="P12" s="5">
        <v>11</v>
      </c>
    </row>
    <row r="13" ht="36" customHeight="1" spans="1:16">
      <c r="A13" s="4" t="s">
        <v>324</v>
      </c>
      <c r="B13" s="16" t="s">
        <v>325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36" customHeight="1" spans="1:16">
      <c r="A14" s="4" t="s">
        <v>326</v>
      </c>
      <c r="B14" s="4" t="s">
        <v>327</v>
      </c>
      <c r="C14" s="4" t="s">
        <v>328</v>
      </c>
      <c r="D14" s="4"/>
      <c r="E14" s="4"/>
      <c r="F14" s="4"/>
      <c r="G14" s="4" t="s">
        <v>329</v>
      </c>
      <c r="H14" s="4"/>
      <c r="I14" s="4"/>
      <c r="J14" s="4"/>
      <c r="K14" s="4" t="s">
        <v>330</v>
      </c>
      <c r="L14" s="4"/>
      <c r="M14" s="4"/>
      <c r="N14" s="4"/>
      <c r="O14" s="4" t="s">
        <v>331</v>
      </c>
      <c r="P14" s="4"/>
    </row>
    <row r="15" ht="36" customHeight="1" spans="1:16">
      <c r="A15" s="4"/>
      <c r="B15" s="6">
        <v>158.0097</v>
      </c>
      <c r="C15" s="6">
        <v>343.282134</v>
      </c>
      <c r="D15" s="6"/>
      <c r="E15" s="6"/>
      <c r="F15" s="6"/>
      <c r="G15" s="6">
        <v>343.282134</v>
      </c>
      <c r="H15" s="6"/>
      <c r="I15" s="6"/>
      <c r="J15" s="6"/>
      <c r="K15" s="20">
        <v>1</v>
      </c>
      <c r="L15" s="21"/>
      <c r="M15" s="21"/>
      <c r="N15" s="21"/>
      <c r="O15" s="6">
        <v>0</v>
      </c>
      <c r="P15" s="6"/>
    </row>
    <row r="16" ht="36" customHeight="1" spans="1:16">
      <c r="A16" s="4" t="s">
        <v>332</v>
      </c>
      <c r="B16" s="4" t="s">
        <v>333</v>
      </c>
      <c r="C16" s="4"/>
      <c r="D16" s="4"/>
      <c r="E16" s="4"/>
      <c r="F16" s="4"/>
      <c r="G16" s="4"/>
      <c r="H16" s="4"/>
      <c r="I16" s="4" t="s">
        <v>334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335</v>
      </c>
      <c r="C17" s="4"/>
      <c r="D17" s="4"/>
      <c r="E17" s="6">
        <v>279.655242</v>
      </c>
      <c r="F17" s="6"/>
      <c r="G17" s="6"/>
      <c r="H17" s="6"/>
      <c r="I17" s="4" t="s">
        <v>184</v>
      </c>
      <c r="J17" s="4"/>
      <c r="K17" s="4"/>
      <c r="L17" s="4"/>
      <c r="M17" s="4"/>
      <c r="N17" s="6">
        <v>273.410345</v>
      </c>
      <c r="O17" s="6"/>
      <c r="P17" s="6"/>
    </row>
    <row r="18" ht="36" customHeight="1" spans="1:16">
      <c r="A18" s="4"/>
      <c r="B18" s="4" t="s">
        <v>336</v>
      </c>
      <c r="C18" s="4"/>
      <c r="D18" s="4"/>
      <c r="E18" s="6"/>
      <c r="F18" s="6"/>
      <c r="G18" s="6"/>
      <c r="H18" s="6"/>
      <c r="I18" s="4" t="s">
        <v>185</v>
      </c>
      <c r="J18" s="4"/>
      <c r="K18" s="4"/>
      <c r="L18" s="4"/>
      <c r="M18" s="4"/>
      <c r="N18" s="6">
        <v>6.244897</v>
      </c>
      <c r="O18" s="6"/>
      <c r="P18" s="6"/>
    </row>
    <row r="19" ht="36" customHeight="1" spans="1:16">
      <c r="A19" s="4"/>
      <c r="B19" s="4" t="s">
        <v>337</v>
      </c>
      <c r="C19" s="4"/>
      <c r="D19" s="4"/>
      <c r="E19" s="6"/>
      <c r="F19" s="6"/>
      <c r="G19" s="6"/>
      <c r="H19" s="6"/>
      <c r="I19" s="4" t="s">
        <v>338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339</v>
      </c>
      <c r="C20" s="4"/>
      <c r="D20" s="4"/>
      <c r="E20" s="6">
        <v>279.655242</v>
      </c>
      <c r="F20" s="6"/>
      <c r="G20" s="6"/>
      <c r="H20" s="6"/>
      <c r="I20" s="4" t="s">
        <v>340</v>
      </c>
      <c r="J20" s="4"/>
      <c r="K20" s="4"/>
      <c r="L20" s="4"/>
      <c r="M20" s="4"/>
      <c r="N20" s="6">
        <f>N17+N18</f>
        <v>279.655242</v>
      </c>
      <c r="O20" s="6"/>
      <c r="P20" s="6"/>
    </row>
    <row r="21" ht="36" customHeight="1" spans="1:16">
      <c r="A21" s="4" t="s">
        <v>341</v>
      </c>
      <c r="B21" s="16" t="s">
        <v>342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36" customHeight="1" spans="1:16">
      <c r="A22" s="4" t="s">
        <v>343</v>
      </c>
      <c r="B22" s="4" t="s">
        <v>344</v>
      </c>
      <c r="C22" s="4"/>
      <c r="D22" s="4" t="s">
        <v>345</v>
      </c>
      <c r="E22" s="4"/>
      <c r="F22" s="4"/>
      <c r="G22" s="4"/>
      <c r="H22" s="4"/>
      <c r="I22" s="4"/>
      <c r="J22" s="4"/>
      <c r="K22" s="4"/>
      <c r="L22" s="4"/>
      <c r="M22" s="4" t="s">
        <v>346</v>
      </c>
      <c r="N22" s="4"/>
      <c r="O22" s="4"/>
      <c r="P22" s="4"/>
    </row>
    <row r="23" ht="25" customHeight="1" spans="1:16">
      <c r="A23" s="18" t="s">
        <v>114</v>
      </c>
      <c r="B23" s="18" t="s">
        <v>347</v>
      </c>
      <c r="C23" s="19"/>
      <c r="D23" s="18" t="s">
        <v>348</v>
      </c>
      <c r="E23" s="19"/>
      <c r="F23" s="19"/>
      <c r="G23" s="19"/>
      <c r="H23" s="19"/>
      <c r="I23" s="19"/>
      <c r="J23" s="19"/>
      <c r="K23" s="19"/>
      <c r="L23" s="19"/>
      <c r="M23" s="22">
        <v>279.655242</v>
      </c>
      <c r="N23" s="22"/>
      <c r="O23" s="22"/>
      <c r="P23" s="22"/>
    </row>
    <row r="24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70">
    <mergeCell ref="A1:P1"/>
    <mergeCell ref="A2:B2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A2" sqref="A2:B2"/>
    </sheetView>
  </sheetViews>
  <sheetFormatPr defaultColWidth="9" defaultRowHeight="13.5"/>
  <cols>
    <col min="1" max="16384" width="9" style="1"/>
  </cols>
  <sheetData>
    <row r="1" ht="18.75" spans="1:11">
      <c r="A1" s="2" t="s">
        <v>349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">
      <c r="A2" s="3" t="s">
        <v>29</v>
      </c>
      <c r="B2" s="3"/>
    </row>
    <row r="3" ht="46" customHeight="1" spans="1:11">
      <c r="A3" s="4" t="s">
        <v>350</v>
      </c>
      <c r="B3" s="5"/>
      <c r="C3" s="5"/>
      <c r="D3" s="5"/>
      <c r="E3" s="5"/>
      <c r="F3" s="4" t="s">
        <v>351</v>
      </c>
      <c r="G3" s="4"/>
      <c r="H3" s="6"/>
      <c r="I3" s="6"/>
      <c r="J3" s="6"/>
      <c r="K3" s="6"/>
    </row>
    <row r="4" ht="46" customHeight="1" spans="1:11">
      <c r="A4" s="4" t="s">
        <v>352</v>
      </c>
      <c r="B4" s="5"/>
      <c r="C4" s="5"/>
      <c r="D4" s="5"/>
      <c r="E4" s="5"/>
      <c r="F4" s="4" t="s">
        <v>353</v>
      </c>
      <c r="G4" s="4"/>
      <c r="H4" s="6"/>
      <c r="I4" s="6"/>
      <c r="J4" s="6"/>
      <c r="K4" s="6"/>
    </row>
    <row r="5" ht="46" customHeight="1" spans="1:11">
      <c r="A5" s="4" t="s">
        <v>354</v>
      </c>
      <c r="B5" s="5"/>
      <c r="C5" s="5"/>
      <c r="D5" s="5"/>
      <c r="E5" s="5"/>
      <c r="F5" s="4" t="s">
        <v>355</v>
      </c>
      <c r="G5" s="4"/>
      <c r="H5" s="6"/>
      <c r="I5" s="6"/>
      <c r="J5" s="6"/>
      <c r="K5" s="6"/>
    </row>
    <row r="6" ht="46" customHeight="1" spans="1:11">
      <c r="A6" s="4" t="s">
        <v>356</v>
      </c>
      <c r="B6" s="5"/>
      <c r="C6" s="5"/>
      <c r="D6" s="5"/>
      <c r="E6" s="5"/>
      <c r="F6" s="4" t="s">
        <v>357</v>
      </c>
      <c r="G6" s="4"/>
      <c r="H6" s="6"/>
      <c r="I6" s="6"/>
      <c r="J6" s="6"/>
      <c r="K6" s="6"/>
    </row>
    <row r="7" ht="46" customHeight="1" spans="1:11">
      <c r="A7" s="4" t="s">
        <v>358</v>
      </c>
      <c r="B7" s="7" t="s">
        <v>359</v>
      </c>
      <c r="C7" s="6"/>
      <c r="D7" s="6"/>
      <c r="E7" s="7" t="s">
        <v>360</v>
      </c>
      <c r="F7" s="7"/>
      <c r="G7" s="6"/>
      <c r="H7" s="6"/>
      <c r="I7" s="7" t="s">
        <v>361</v>
      </c>
      <c r="J7" s="7"/>
      <c r="K7" s="6"/>
    </row>
    <row r="8" ht="46" customHeight="1" spans="1:11">
      <c r="A8" s="4" t="s">
        <v>362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343</v>
      </c>
      <c r="B9" s="4" t="s">
        <v>344</v>
      </c>
      <c r="C9" s="4"/>
      <c r="D9" s="4" t="s">
        <v>345</v>
      </c>
      <c r="E9" s="4"/>
      <c r="F9" s="4"/>
      <c r="G9" s="4"/>
      <c r="H9" s="4"/>
      <c r="I9" s="4"/>
      <c r="J9" s="4" t="s">
        <v>363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7">
    <mergeCell ref="A1:K1"/>
    <mergeCell ref="A2:B2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悟道</cp:lastModifiedBy>
  <dcterms:created xsi:type="dcterms:W3CDTF">2023-01-31T00:53:00Z</dcterms:created>
  <dcterms:modified xsi:type="dcterms:W3CDTF">2023-04-07T07:15:31Z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924FC4027C804C32A1660D5C4F16F763</vt:lpwstr>
  </property>
</Properties>
</file>