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4"/>
  </bookViews>
  <sheets>
    <sheet name="封面 " sheetId="16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7" r:id="rId14"/>
    <sheet name="表13" sheetId="18" r:id="rId15"/>
    <sheet name="表14" sheetId="19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表2!$A$1:$B$27</definedName>
    <definedName name="_xlnm.Print_Titles" localSheetId="3">表2!$1:$3</definedName>
    <definedName name="_xlnm.Print_Titles" localSheetId="5">表4!$1:$4</definedName>
    <definedName name="_xlnm.Print_Titles" localSheetId="8">表7!$1:$4</definedName>
    <definedName name="_xlnm.Print_Titles" localSheetId="10">表9!$2:$4</definedName>
  </definedNames>
  <calcPr calcId="144525"/>
</workbook>
</file>

<file path=xl/sharedStrings.xml><?xml version="1.0" encoding="utf-8"?>
<sst xmlns="http://schemas.openxmlformats.org/spreadsheetml/2006/main" count="518" uniqueCount="370">
  <si>
    <t>单位代码：208034</t>
  </si>
  <si>
    <t>单位名称：宁县焦村初级中学</t>
  </si>
  <si>
    <t>部门预算公开表</t>
  </si>
  <si>
    <t>编制日期：2023年02月05日</t>
  </si>
  <si>
    <t>部门领导：田  华</t>
  </si>
  <si>
    <t>财务负责人：秦昌锋</t>
  </si>
  <si>
    <t>制表人：孔繁勇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</si>
  <si>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</si>
  <si>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</si>
  <si>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</si>
  <si>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</si>
  <si>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</si>
  <si>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</si>
  <si>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>财务预算口径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</si>
  <si>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</si>
  <si>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</si>
  <si>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</si>
  <si>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</si>
  <si>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</si>
  <si>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</si>
  <si>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</si>
  <si>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</si>
  <si>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</si>
  <si>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</si>
  <si>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</si>
  <si>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</si>
  <si>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</si>
  <si>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</si>
  <si>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</si>
  <si>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208034-宁县焦村初级中学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</si>
  <si>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</si>
  <si>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</si>
  <si>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</si>
  <si>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</si>
  <si>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</si>
  <si>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</si>
  <si>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</si>
  <si>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</si>
  <si>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</si>
  <si>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</si>
  <si>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</si>
  <si>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</si>
  <si>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</si>
  <si>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</si>
  <si>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</si>
  <si>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</si>
  <si>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</si>
  <si>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</si>
  <si>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</si>
  <si>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</si>
  <si>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</si>
  <si>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</si>
  <si>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</si>
  <si>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</si>
  <si>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</si>
  <si>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</si>
  <si>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</si>
  <si>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</si>
  <si>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</si>
  <si>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</si>
  <si>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</si>
  <si>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</si>
  <si>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</si>
  <si>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</si>
  <si>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</si>
  <si>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</si>
  <si>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</si>
  <si>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</si>
  <si>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</si>
  <si>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</si>
  <si>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</si>
  <si>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</si>
  <si>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</si>
  <si>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</si>
  <si>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</si>
  <si>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</si>
  <si>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</si>
  <si>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</si>
  <si>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</si>
  <si>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</si>
  <si>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</si>
  <si>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</si>
  <si>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</si>
  <si>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</si>
  <si>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</si>
  <si>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</si>
  <si>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</si>
  <si>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</si>
  <si>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</si>
  <si>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</si>
  <si>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</si>
  <si>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</si>
  <si>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</si>
  <si>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</si>
  <si>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</si>
  <si>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</si>
  <si>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</si>
  <si>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</si>
  <si>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</si>
  <si>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</si>
  <si>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</si>
  <si>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</si>
  <si>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</si>
  <si>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</si>
  <si>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</si>
  <si>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</si>
  <si>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科目编码</t>
  </si>
  <si>
    <t>科目名称</t>
  </si>
  <si>
    <t>支出合计</t>
  </si>
  <si>
    <t>基本支出</t>
  </si>
  <si>
    <t>项目支出</t>
  </si>
  <si>
    <t>上年结转</t>
  </si>
  <si>
    <t>合计</t>
  </si>
  <si>
    <t>205</t>
  </si>
  <si>
    <t>教育支出</t>
  </si>
  <si>
    <t xml:space="preserve">  20502</t>
  </si>
  <si>
    <t xml:space="preserve">  普通教育</t>
  </si>
  <si>
    <t xml:space="preserve">    2050203</t>
  </si>
  <si>
    <t xml:space="preserve">    初中教育</t>
  </si>
  <si>
    <t>208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</si>
  <si>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</si>
  <si>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</si>
  <si>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</si>
  <si>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</si>
  <si>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</si>
  <si>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</si>
  <si>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</si>
  <si>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</si>
  <si>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</si>
  <si>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</si>
  <si>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</si>
  <si>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</si>
  <si>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</si>
  <si>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</si>
  <si>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</si>
  <si>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</si>
  <si>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</si>
  <si>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</si>
  <si>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</si>
  <si>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</si>
  <si>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</si>
  <si>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</si>
  <si>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</si>
  <si>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</si>
  <si>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</si>
  <si>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</si>
  <si>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</si>
  <si>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</si>
  <si>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</si>
  <si>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</si>
  <si>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</si>
  <si>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</si>
  <si>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</si>
  <si>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</si>
  <si>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</si>
  <si>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</si>
  <si>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</si>
  <si>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</si>
  <si>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</si>
  <si>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</si>
  <si>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</si>
  <si>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</si>
  <si>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</si>
  <si>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</si>
  <si>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</si>
  <si>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</si>
  <si>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</si>
  <si>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</si>
  <si>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</si>
  <si>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</si>
  <si>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</si>
  <si>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</si>
  <si>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</si>
  <si>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</si>
  <si>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</si>
  <si>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</si>
  <si>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</si>
  <si>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宁县焦村初级中学</t>
  </si>
  <si>
    <t>一般公共预算支出情况表</t>
  </si>
  <si>
    <t>功能分类科目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</si>
  <si>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</si>
  <si>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</si>
  <si>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</si>
  <si>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</si>
  <si>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</si>
  <si>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</si>
  <si>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</si>
  <si>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</si>
  <si>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</si>
  <si>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</si>
  <si>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</si>
  <si>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</si>
  <si>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</si>
  <si>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</si>
  <si>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</si>
  <si>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</si>
  <si>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</si>
  <si>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</si>
  <si>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</si>
  <si>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</si>
  <si>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</si>
  <si>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</si>
  <si>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</si>
  <si>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</si>
  <si>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</si>
  <si>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</si>
  <si>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</si>
  <si>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</si>
  <si>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</si>
  <si>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</si>
  <si>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</si>
  <si>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</si>
  <si>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</si>
  <si>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</si>
  <si>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</si>
  <si>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</si>
  <si>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</si>
  <si>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</si>
  <si>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</si>
  <si>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</si>
  <si>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</si>
  <si>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</si>
  <si>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</si>
  <si>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</si>
  <si>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</si>
  <si>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</si>
  <si>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</si>
  <si>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</si>
  <si>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</si>
  <si>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</si>
  <si>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</si>
  <si>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</si>
  <si>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</si>
  <si>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</si>
  <si>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</si>
  <si>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</si>
  <si>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</si>
  <si>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</si>
  <si>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</si>
  <si>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</si>
  <si>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</si>
  <si>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</si>
  <si>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</si>
  <si>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</si>
  <si>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</si>
  <si>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</si>
  <si>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</si>
  <si>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</si>
  <si>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</si>
  <si>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</si>
  <si>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</si>
  <si>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</si>
  <si>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</si>
  <si>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</si>
  <si>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</si>
  <si>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</si>
  <si>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</si>
  <si>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</si>
  <si>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</si>
  <si>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</si>
  <si>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</si>
  <si>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</si>
  <si>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</si>
  <si>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</si>
  <si>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</si>
  <si>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</si>
  <si>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</si>
  <si>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</si>
  <si>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</si>
  <si>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</si>
  <si>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</si>
  <si>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</si>
  <si>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</si>
  <si>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</si>
  <si>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</si>
  <si>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</si>
  <si>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</si>
  <si>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</si>
  <si>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</si>
  <si>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</si>
  <si>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</si>
  <si>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</si>
  <si>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</si>
  <si>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</si>
  <si>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</si>
  <si>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</si>
  <si>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</si>
  <si>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r>
      <rPr>
        <sz val="10"/>
        <rFont val="Arial"/>
        <charset val="134"/>
      </rPr>
      <t>208034-</t>
    </r>
    <r>
      <rPr>
        <sz val="10"/>
        <rFont val="宋体"/>
        <charset val="134"/>
      </rPr>
      <t>宁县焦村初级中学</t>
    </r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</si>
  <si>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</si>
  <si>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</si>
  <si>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</si>
  <si>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</si>
  <si>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</si>
  <si>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</si>
  <si>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</si>
  <si>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</si>
  <si>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</si>
  <si>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</si>
  <si>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</si>
  <si>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</si>
  <si>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</si>
  <si>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</si>
  <si>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</si>
  <si>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</si>
  <si>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</si>
  <si>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田华</t>
  </si>
  <si>
    <t>联系电话</t>
  </si>
  <si>
    <t>部门（单位）职能</t>
  </si>
  <si>
    <t>依据</t>
  </si>
  <si>
    <t>《中华人民共和国教育法》《中华人民共和国义务教育法》《残疾人教育条例》《中华人民共和国未成年人保护法》等</t>
  </si>
  <si>
    <t>职能概述</t>
  </si>
  <si>
    <t xml:space="preserve">    按照九年义务教育课程计划，开齐课程，开足课时，认真实施中小学的教育教学管理，全面推进素质教育，提高教育教学质量。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</si>
  <si>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</si>
  <si>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</si>
  <si>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</si>
  <si>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</si>
  <si>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</si>
  <si>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</si>
  <si>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</si>
  <si>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内设教务处、思政处、后勤处。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</si>
  <si>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</si>
  <si>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</si>
  <si>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</si>
  <si>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</si>
  <si>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</si>
  <si>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</si>
  <si>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</si>
  <si>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</si>
  <si>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</si>
  <si>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</si>
  <si>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</si>
  <si>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</si>
  <si>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</si>
  <si>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</si>
  <si>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</si>
  <si>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</si>
  <si>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</si>
  <si>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</si>
  <si>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</si>
  <si>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</si>
  <si>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</si>
  <si>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</si>
  <si>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</si>
  <si>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</si>
  <si>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</si>
  <si>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</si>
  <si>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</t>
  </si>
  <si>
    <t>经济成本指标</t>
  </si>
  <si>
    <t>资源节约</t>
  </si>
  <si>
    <t>效益指标</t>
  </si>
  <si>
    <t>工作效益指标</t>
  </si>
  <si>
    <t>工作效率</t>
  </si>
  <si>
    <t>满意度指标</t>
  </si>
  <si>
    <t>服务对象满意</t>
  </si>
  <si>
    <t>工作人员满意度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</si>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</sst>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</numFmts>
  <fonts count="65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b/>
      <sz val="9"/>
      <color rgb="FF000000"/>
      <name val="宋体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b/>
      <sz val="1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0"/>
      <name val="Hiragino Sans GB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5" borderId="5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9" borderId="6" applyNumberFormat="0" applyFont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7" fillId="13" borderId="9" applyNumberFormat="0" applyAlignment="0" applyProtection="0">
      <alignment vertical="center"/>
    </xf>
    <xf numFmtId="0" fontId="58" fillId="13" borderId="5" applyNumberFormat="0" applyAlignment="0" applyProtection="0">
      <alignment vertical="center"/>
    </xf>
    <xf numFmtId="0" fontId="59" fillId="14" borderId="10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18" fillId="0" borderId="0"/>
  </cellStyleXfs>
  <cellXfs count="13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 indent="2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vertical="center" wrapText="1"/>
    </xf>
    <xf numFmtId="0" fontId="18" fillId="0" borderId="0" xfId="0" applyFont="1" applyFill="1" applyAlignment="1"/>
    <xf numFmtId="0" fontId="19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176" fontId="24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/>
    <xf numFmtId="0" fontId="26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center" vertical="center"/>
    </xf>
    <xf numFmtId="177" fontId="23" fillId="0" borderId="1" xfId="0" applyNumberFormat="1" applyFont="1" applyFill="1" applyBorder="1" applyAlignment="1" applyProtection="1">
      <alignment horizontal="right" vertical="center"/>
    </xf>
    <xf numFmtId="0" fontId="17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Border="1">
      <alignment vertical="center"/>
    </xf>
    <xf numFmtId="176" fontId="22" fillId="0" borderId="1" xfId="0" applyNumberFormat="1" applyFont="1" applyFill="1" applyBorder="1" applyAlignment="1" applyProtection="1">
      <alignment horizontal="right" vertical="center"/>
    </xf>
    <xf numFmtId="0" fontId="15" fillId="0" borderId="1" xfId="0" applyFont="1" applyBorder="1" applyAlignment="1">
      <alignment vertical="center" wrapText="1"/>
    </xf>
    <xf numFmtId="177" fontId="24" fillId="0" borderId="1" xfId="0" applyNumberFormat="1" applyFont="1" applyFill="1" applyBorder="1" applyAlignment="1" applyProtection="1">
      <alignment horizontal="right" vertical="center"/>
    </xf>
    <xf numFmtId="177" fontId="28" fillId="0" borderId="1" xfId="0" applyNumberFormat="1" applyFont="1" applyBorder="1">
      <alignment vertical="center"/>
    </xf>
    <xf numFmtId="0" fontId="19" fillId="0" borderId="1" xfId="0" applyFont="1" applyFill="1" applyBorder="1" applyAlignment="1" applyProtection="1"/>
    <xf numFmtId="0" fontId="2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right" vertical="center" wrapText="1"/>
    </xf>
    <xf numFmtId="0" fontId="17" fillId="0" borderId="3" xfId="0" applyFont="1" applyBorder="1" applyAlignment="1">
      <alignment vertical="center" wrapText="1"/>
    </xf>
    <xf numFmtId="177" fontId="0" fillId="0" borderId="0" xfId="0" applyNumberFormat="1" applyFont="1">
      <alignment vertical="center"/>
    </xf>
    <xf numFmtId="177" fontId="16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177" fontId="17" fillId="0" borderId="0" xfId="0" applyNumberFormat="1" applyFont="1" applyBorder="1" applyAlignment="1">
      <alignment vertical="center" wrapText="1"/>
    </xf>
    <xf numFmtId="177" fontId="30" fillId="0" borderId="0" xfId="0" applyNumberFormat="1" applyFont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 wrapText="1"/>
    </xf>
    <xf numFmtId="177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177" fontId="31" fillId="0" borderId="1" xfId="0" applyNumberFormat="1" applyFont="1" applyBorder="1">
      <alignment vertical="center"/>
    </xf>
    <xf numFmtId="49" fontId="32" fillId="0" borderId="1" xfId="0" applyNumberFormat="1" applyFont="1" applyFill="1" applyBorder="1" applyAlignment="1">
      <alignment horizontal="left" vertical="center" wrapText="1"/>
    </xf>
    <xf numFmtId="177" fontId="30" fillId="0" borderId="1" xfId="0" applyNumberFormat="1" applyFont="1" applyBorder="1" applyAlignment="1">
      <alignment horizontal="right" vertical="center" wrapText="1"/>
    </xf>
    <xf numFmtId="49" fontId="27" fillId="0" borderId="1" xfId="0" applyNumberFormat="1" applyFont="1" applyFill="1" applyBorder="1" applyAlignment="1">
      <alignment horizontal="left" vertical="center" wrapText="1"/>
    </xf>
    <xf numFmtId="177" fontId="0" fillId="0" borderId="1" xfId="0" applyNumberFormat="1" applyFont="1" applyBorder="1">
      <alignment vertical="center"/>
    </xf>
    <xf numFmtId="177" fontId="17" fillId="0" borderId="1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 wrapText="1"/>
    </xf>
    <xf numFmtId="0" fontId="30" fillId="3" borderId="1" xfId="0" applyFont="1" applyFill="1" applyBorder="1" applyAlignment="1">
      <alignment horizontal="center" vertical="center" wrapText="1"/>
    </xf>
    <xf numFmtId="4" fontId="30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0" fontId="30" fillId="0" borderId="1" xfId="0" applyFont="1" applyBorder="1" applyAlignment="1">
      <alignment horizontal="right" vertical="center" wrapText="1"/>
    </xf>
    <xf numFmtId="0" fontId="30" fillId="0" borderId="2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4" fontId="30" fillId="0" borderId="2" xfId="0" applyNumberFormat="1" applyFont="1" applyBorder="1" applyAlignment="1">
      <alignment horizontal="right" vertical="center" wrapText="1"/>
    </xf>
    <xf numFmtId="4" fontId="30" fillId="0" borderId="3" xfId="0" applyNumberFormat="1" applyFont="1" applyBorder="1" applyAlignment="1">
      <alignment horizontal="right" vertical="center" wrapText="1"/>
    </xf>
    <xf numFmtId="4" fontId="30" fillId="0" borderId="1" xfId="0" applyNumberFormat="1" applyFont="1" applyBorder="1" applyAlignment="1">
      <alignment vertical="center" wrapText="1"/>
    </xf>
    <xf numFmtId="4" fontId="30" fillId="0" borderId="2" xfId="0" applyNumberFormat="1" applyFont="1" applyBorder="1" applyAlignment="1">
      <alignment vertical="center" wrapText="1"/>
    </xf>
    <xf numFmtId="4" fontId="30" fillId="0" borderId="3" xfId="0" applyNumberFormat="1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right" vertical="center" wrapText="1"/>
    </xf>
    <xf numFmtId="4" fontId="30" fillId="0" borderId="4" xfId="0" applyNumberFormat="1" applyFont="1" applyBorder="1" applyAlignment="1">
      <alignment vertical="center" wrapText="1"/>
    </xf>
    <xf numFmtId="178" fontId="30" fillId="0" borderId="3" xfId="0" applyNumberFormat="1" applyFont="1" applyBorder="1" applyAlignment="1">
      <alignment horizontal="right" vertical="center" wrapText="1"/>
    </xf>
    <xf numFmtId="178" fontId="33" fillId="0" borderId="3" xfId="0" applyNumberFormat="1" applyFont="1" applyBorder="1" applyAlignment="1">
      <alignment horizontal="right" vertical="center" wrapText="1"/>
    </xf>
    <xf numFmtId="4" fontId="17" fillId="0" borderId="3" xfId="0" applyNumberFormat="1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178" fontId="17" fillId="0" borderId="3" xfId="0" applyNumberFormat="1" applyFont="1" applyBorder="1" applyAlignment="1">
      <alignment horizontal="right" vertical="center" wrapText="1"/>
    </xf>
    <xf numFmtId="178" fontId="30" fillId="0" borderId="3" xfId="0" applyNumberFormat="1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22" fillId="0" borderId="0" xfId="0" applyFont="1" applyFill="1" applyBorder="1" applyAlignment="1" applyProtection="1">
      <alignment vertical="center"/>
    </xf>
    <xf numFmtId="0" fontId="22" fillId="0" borderId="1" xfId="49" applyFont="1" applyFill="1" applyBorder="1" applyAlignment="1" applyProtection="1">
      <alignment vertical="center"/>
    </xf>
    <xf numFmtId="179" fontId="22" fillId="0" borderId="1" xfId="0" applyNumberFormat="1" applyFont="1" applyFill="1" applyBorder="1" applyAlignment="1" applyProtection="1">
      <alignment horizontal="right" vertical="center"/>
    </xf>
    <xf numFmtId="179" fontId="34" fillId="0" borderId="1" xfId="0" applyNumberFormat="1" applyFont="1" applyFill="1" applyBorder="1" applyAlignment="1">
      <alignment horizontal="right" vertical="center"/>
    </xf>
    <xf numFmtId="0" fontId="26" fillId="0" borderId="1" xfId="49" applyFont="1" applyFill="1" applyBorder="1" applyAlignment="1" applyProtection="1">
      <alignment horizontal="center" vertical="center"/>
    </xf>
    <xf numFmtId="179" fontId="26" fillId="0" borderId="1" xfId="0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178" fontId="37" fillId="0" borderId="3" xfId="0" applyNumberFormat="1" applyFont="1" applyBorder="1" applyAlignment="1">
      <alignment horizontal="right" vertical="center" wrapText="1"/>
    </xf>
    <xf numFmtId="0" fontId="33" fillId="0" borderId="3" xfId="0" applyFont="1" applyBorder="1" applyAlignment="1">
      <alignment horizontal="right" vertical="center" wrapText="1"/>
    </xf>
    <xf numFmtId="177" fontId="33" fillId="0" borderId="3" xfId="0" applyNumberFormat="1" applyFont="1" applyBorder="1" applyAlignment="1">
      <alignment horizontal="right" vertical="center" wrapText="1"/>
    </xf>
    <xf numFmtId="4" fontId="15" fillId="0" borderId="3" xfId="0" applyNumberFormat="1" applyFont="1" applyBorder="1" applyAlignment="1">
      <alignment vertical="center" wrapText="1"/>
    </xf>
    <xf numFmtId="0" fontId="36" fillId="0" borderId="3" xfId="0" applyFont="1" applyBorder="1" applyAlignment="1">
      <alignment vertical="center" wrapText="1"/>
    </xf>
    <xf numFmtId="4" fontId="36" fillId="0" borderId="3" xfId="0" applyNumberFormat="1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38" fillId="0" borderId="0" xfId="0" applyFont="1" applyBorder="1" applyAlignment="1">
      <alignment vertical="center" wrapText="1"/>
    </xf>
    <xf numFmtId="0" fontId="38" fillId="0" borderId="3" xfId="0" applyFont="1" applyBorder="1" applyAlignment="1">
      <alignment horizontal="center" vertical="center" wrapText="1"/>
    </xf>
    <xf numFmtId="0" fontId="39" fillId="0" borderId="3" xfId="0" applyFont="1" applyBorder="1" applyAlignment="1">
      <alignment vertical="center" wrapText="1"/>
    </xf>
    <xf numFmtId="0" fontId="30" fillId="0" borderId="3" xfId="0" applyFont="1" applyBorder="1" applyAlignment="1">
      <alignment horizontal="left" vertical="center" wrapText="1"/>
    </xf>
    <xf numFmtId="0" fontId="40" fillId="0" borderId="0" xfId="0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vertical="center"/>
    </xf>
    <xf numFmtId="0" fontId="42" fillId="0" borderId="0" xfId="0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0" fontId="43" fillId="0" borderId="0" xfId="0" applyFont="1" applyFill="1" applyBorder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J17" sqref="J17"/>
    </sheetView>
  </sheetViews>
  <sheetFormatPr defaultColWidth="7.875" defaultRowHeight="12.75" customHeight="1" outlineLevelCol="6"/>
  <cols>
    <col min="1" max="7" width="15" style="41" customWidth="1"/>
    <col min="8" max="16384" width="7.875" style="40"/>
  </cols>
  <sheetData>
    <row r="2" ht="14.25" customHeight="1" spans="1:7">
      <c r="A2" s="131"/>
      <c r="B2" s="40"/>
      <c r="C2" s="40"/>
      <c r="D2" s="40"/>
      <c r="E2" s="40"/>
      <c r="F2" s="40"/>
      <c r="G2" s="40"/>
    </row>
    <row r="3" ht="18.75" customHeight="1" spans="1:7">
      <c r="A3" s="132" t="s">
        <v>0</v>
      </c>
      <c r="B3" s="132"/>
      <c r="C3" s="132"/>
      <c r="D3" s="132"/>
      <c r="E3" s="132"/>
      <c r="F3" s="132"/>
      <c r="G3" s="132"/>
    </row>
    <row r="4" ht="24" customHeight="1" spans="1:7">
      <c r="A4" s="132" t="s">
        <v>1</v>
      </c>
      <c r="B4" s="132"/>
      <c r="C4" s="132"/>
      <c r="D4" s="132"/>
      <c r="E4" s="132"/>
      <c r="F4" s="132"/>
      <c r="G4" s="132"/>
    </row>
    <row r="5" ht="14.25" customHeight="1" spans="1:7">
      <c r="A5" s="132"/>
      <c r="B5" s="132"/>
      <c r="C5" s="132"/>
      <c r="D5" s="132"/>
      <c r="E5" s="132"/>
      <c r="F5" s="132"/>
      <c r="G5" s="132"/>
    </row>
    <row r="6" ht="14.25" customHeight="1" spans="1:7">
      <c r="A6" s="132"/>
      <c r="B6" s="132"/>
      <c r="C6" s="132"/>
      <c r="D6" s="132"/>
      <c r="E6" s="132"/>
      <c r="F6" s="132"/>
      <c r="G6" s="132"/>
    </row>
    <row r="7" ht="14.25" customHeight="1" spans="1:7">
      <c r="A7" s="132"/>
      <c r="B7" s="132"/>
      <c r="C7" s="132"/>
      <c r="D7" s="132"/>
      <c r="E7" s="132"/>
      <c r="F7" s="132"/>
      <c r="G7" s="132"/>
    </row>
    <row r="8" ht="14.25" customHeight="1" spans="1:7">
      <c r="A8" s="132"/>
      <c r="B8" s="132"/>
      <c r="C8" s="132"/>
      <c r="D8" s="132"/>
      <c r="E8" s="132"/>
      <c r="F8" s="132"/>
      <c r="G8" s="132"/>
    </row>
    <row r="9" ht="60" customHeight="1" spans="1:7">
      <c r="A9" s="133" t="s">
        <v>2</v>
      </c>
      <c r="B9" s="133"/>
      <c r="C9" s="133"/>
      <c r="D9" s="133"/>
      <c r="E9" s="133"/>
      <c r="F9" s="133"/>
      <c r="G9" s="133"/>
    </row>
    <row r="10" ht="14.25" customHeight="1" spans="1:7">
      <c r="A10" s="132"/>
      <c r="B10" s="132"/>
      <c r="C10" s="132"/>
      <c r="D10" s="132"/>
      <c r="E10" s="132"/>
      <c r="F10" s="132"/>
      <c r="G10" s="132"/>
    </row>
    <row r="11" ht="14.25" customHeight="1" spans="1:7">
      <c r="A11" s="132"/>
      <c r="B11" s="132"/>
      <c r="C11" s="132"/>
      <c r="D11" s="132"/>
      <c r="E11" s="132"/>
      <c r="F11" s="132"/>
      <c r="G11" s="132"/>
    </row>
    <row r="12" ht="14.25" customHeight="1" spans="1:7">
      <c r="A12" s="132"/>
      <c r="B12" s="132"/>
      <c r="C12" s="132"/>
      <c r="D12" s="132"/>
      <c r="E12" s="132"/>
      <c r="F12" s="132"/>
      <c r="G12" s="132"/>
    </row>
    <row r="13" ht="14.25" customHeight="1" spans="1:7">
      <c r="A13" s="132"/>
      <c r="B13" s="132"/>
      <c r="C13" s="132"/>
      <c r="D13" s="132"/>
      <c r="E13" s="132"/>
      <c r="F13" s="132"/>
      <c r="G13" s="132"/>
    </row>
    <row r="14" ht="14.25" customHeight="1" spans="1:7">
      <c r="A14" s="132"/>
      <c r="B14" s="132"/>
      <c r="C14" s="132"/>
      <c r="D14" s="132"/>
      <c r="E14" s="132"/>
      <c r="F14" s="132"/>
      <c r="G14" s="132"/>
    </row>
    <row r="15" ht="14.25" customHeight="1" spans="1:7">
      <c r="A15" s="132"/>
      <c r="B15" s="132"/>
      <c r="C15" s="132"/>
      <c r="D15" s="132"/>
      <c r="E15" s="132"/>
      <c r="F15" s="132"/>
      <c r="G15" s="132"/>
    </row>
    <row r="16" ht="14.25" customHeight="1" spans="1:7">
      <c r="A16" s="132"/>
      <c r="B16" s="132"/>
      <c r="C16" s="132"/>
      <c r="D16" s="132"/>
      <c r="E16" s="132"/>
      <c r="F16" s="132"/>
      <c r="G16" s="132"/>
    </row>
    <row r="17" ht="17" customHeight="1" spans="1:7">
      <c r="A17" s="132"/>
      <c r="B17" s="132"/>
      <c r="C17" s="132"/>
      <c r="D17" s="132"/>
      <c r="E17" s="132"/>
      <c r="F17" s="132"/>
      <c r="G17" s="132"/>
    </row>
    <row r="18" ht="14.25" customHeight="1" spans="1:7">
      <c r="A18" s="132"/>
      <c r="B18" s="132"/>
      <c r="C18" s="132"/>
      <c r="D18" s="132"/>
      <c r="E18" s="132"/>
      <c r="F18" s="132"/>
      <c r="G18" s="132"/>
    </row>
    <row r="19" ht="14.25" customHeight="1" spans="1:7">
      <c r="A19" s="134" t="s">
        <v>3</v>
      </c>
      <c r="B19" s="132"/>
      <c r="C19" s="132"/>
      <c r="D19" s="132"/>
      <c r="E19" s="132"/>
      <c r="F19" s="132"/>
      <c r="G19" s="132"/>
    </row>
    <row r="20" ht="14.25" customHeight="1" spans="1:7">
      <c r="A20" s="132"/>
      <c r="B20" s="132"/>
      <c r="C20" s="132"/>
      <c r="D20" s="132"/>
      <c r="E20" s="132"/>
      <c r="F20" s="132"/>
      <c r="G20" s="132"/>
    </row>
    <row r="21" ht="14.25" customHeight="1" spans="1:7">
      <c r="A21" s="132"/>
      <c r="B21" s="132"/>
      <c r="C21" s="132"/>
      <c r="D21" s="132"/>
      <c r="E21" s="132"/>
      <c r="F21" s="132"/>
      <c r="G21" s="132"/>
    </row>
    <row r="22" ht="14.25" customHeight="1" spans="1:6">
      <c r="A22" s="132"/>
      <c r="B22" s="132" t="s">
        <v>4</v>
      </c>
      <c r="C22" s="40"/>
      <c r="D22" s="132" t="s">
        <v>5</v>
      </c>
      <c r="F22" s="132" t="s">
        <v>6</v>
      </c>
    </row>
    <row r="23" ht="15.75" customHeight="1" spans="1:7">
      <c r="A23" s="40"/>
      <c r="B23" s="135"/>
      <c r="C23" s="40"/>
      <c r="D23" s="40"/>
      <c r="E23" s="40"/>
      <c r="F23" s="40"/>
      <c r="G23" s="40"/>
    </row>
  </sheetData>
  <sheetProtection formatCells="0" formatColumns="0" formatRows="0"/>
  <mergeCells count="2">
    <mergeCell ref="A9:G9"/>
    <mergeCell ref="A19:G19"/>
  </mergeCells>
  <printOptions horizontalCentered="1" verticalCentered="1"/>
  <pageMargins left="0.979861111111111" right="0.979861111111111" top="0.979861111111111" bottom="0.979861111111111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15" sqref="F15"/>
    </sheetView>
  </sheetViews>
  <sheetFormatPr defaultColWidth="10" defaultRowHeight="13.5" outlineLevelCol="7"/>
  <cols>
    <col min="1" max="1" width="29.75" customWidth="1"/>
    <col min="2" max="2" width="9.76666666666667" customWidth="1"/>
    <col min="3" max="3" width="12.9166666666667" customWidth="1"/>
    <col min="4" max="4" width="9.76666666666667" customWidth="1"/>
    <col min="5" max="6" width="14.625" customWidth="1"/>
    <col min="7" max="7" width="9.76666666666667" customWidth="1"/>
    <col min="8" max="8" width="16.75" customWidth="1"/>
  </cols>
  <sheetData>
    <row r="1" ht="14.3" customHeight="1" spans="1:8">
      <c r="A1" s="29"/>
      <c r="B1" s="29"/>
      <c r="C1" s="29"/>
      <c r="D1" s="29"/>
      <c r="E1" s="29"/>
      <c r="F1" s="29"/>
      <c r="G1" s="29"/>
      <c r="H1" s="29"/>
    </row>
    <row r="2" ht="39.85" customHeight="1" spans="1:8">
      <c r="A2" s="66" t="s">
        <v>273</v>
      </c>
      <c r="B2" s="66"/>
      <c r="C2" s="66"/>
      <c r="D2" s="66"/>
      <c r="E2" s="66"/>
      <c r="F2" s="66"/>
      <c r="G2" s="66"/>
      <c r="H2" s="66"/>
    </row>
    <row r="3" ht="22.75" customHeight="1" spans="1:8">
      <c r="A3" s="29" t="s">
        <v>29</v>
      </c>
      <c r="B3" s="29"/>
      <c r="C3" s="29"/>
      <c r="D3" s="29"/>
      <c r="E3" s="29"/>
      <c r="F3" s="29"/>
      <c r="G3" s="29"/>
      <c r="H3" s="67" t="s">
        <v>30</v>
      </c>
    </row>
    <row r="4" ht="22.75" customHeight="1" spans="1:8">
      <c r="A4" s="36" t="s">
        <v>173</v>
      </c>
      <c r="B4" s="36" t="s">
        <v>274</v>
      </c>
      <c r="C4" s="36"/>
      <c r="D4" s="36"/>
      <c r="E4" s="36"/>
      <c r="F4" s="36"/>
      <c r="G4" s="36" t="s">
        <v>275</v>
      </c>
      <c r="H4" s="36" t="s">
        <v>276</v>
      </c>
    </row>
    <row r="5" ht="22.75" customHeight="1" spans="1:8">
      <c r="A5" s="36"/>
      <c r="B5" s="36" t="s">
        <v>112</v>
      </c>
      <c r="C5" s="36" t="s">
        <v>277</v>
      </c>
      <c r="D5" s="36" t="s">
        <v>278</v>
      </c>
      <c r="E5" s="36" t="s">
        <v>279</v>
      </c>
      <c r="F5" s="36"/>
      <c r="G5" s="36"/>
      <c r="H5" s="36"/>
    </row>
    <row r="6" ht="22.75" customHeight="1" spans="1:8">
      <c r="A6" s="36"/>
      <c r="B6" s="36"/>
      <c r="C6" s="36"/>
      <c r="D6" s="36"/>
      <c r="E6" s="36" t="s">
        <v>280</v>
      </c>
      <c r="F6" s="36" t="s">
        <v>281</v>
      </c>
      <c r="G6" s="36"/>
      <c r="H6" s="36"/>
    </row>
    <row r="7" ht="22.75" customHeight="1" spans="1:8">
      <c r="A7" s="68" t="s">
        <v>112</v>
      </c>
      <c r="B7" s="69"/>
      <c r="C7" s="69"/>
      <c r="D7" s="69"/>
      <c r="E7" s="69"/>
      <c r="F7" s="69"/>
      <c r="G7" s="69"/>
      <c r="H7" s="69"/>
    </row>
    <row r="8" ht="22.75" customHeight="1" spans="1:8">
      <c r="A8" s="68" t="s">
        <v>177</v>
      </c>
      <c r="B8" s="69"/>
      <c r="C8" s="69"/>
      <c r="D8" s="69"/>
      <c r="E8" s="69"/>
      <c r="F8" s="69"/>
      <c r="G8" s="69"/>
      <c r="H8" s="69"/>
    </row>
    <row r="9" ht="22.75" customHeight="1" spans="1:8">
      <c r="A9" s="70"/>
      <c r="B9" s="39"/>
      <c r="C9" s="39"/>
      <c r="D9" s="39"/>
      <c r="E9" s="39"/>
      <c r="F9" s="39"/>
      <c r="G9" s="39"/>
      <c r="H9" s="39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786805555555556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J25" sqref="J25"/>
    </sheetView>
  </sheetViews>
  <sheetFormatPr defaultColWidth="10" defaultRowHeight="15"/>
  <cols>
    <col min="1" max="1" width="9.76666666666667" customWidth="1"/>
    <col min="2" max="2" width="16.5" style="41" customWidth="1"/>
    <col min="3" max="3" width="34.625" style="41" customWidth="1"/>
    <col min="4" max="6" width="20.5" customWidth="1"/>
    <col min="7" max="11" width="9.76666666666667" customWidth="1"/>
  </cols>
  <sheetData>
    <row r="1" ht="14.3" customHeight="1" spans="1:11">
      <c r="A1" s="29"/>
      <c r="B1" s="49"/>
      <c r="C1" s="50"/>
      <c r="D1" s="29"/>
      <c r="E1" s="29"/>
      <c r="F1" s="29"/>
      <c r="G1" s="29"/>
      <c r="H1" s="29"/>
      <c r="I1" s="29"/>
      <c r="J1" s="29"/>
      <c r="K1" s="29"/>
    </row>
    <row r="2" ht="24" customHeight="1" spans="1:11">
      <c r="A2" s="30" t="s">
        <v>282</v>
      </c>
      <c r="B2" s="43"/>
      <c r="C2" s="43"/>
      <c r="D2" s="30"/>
      <c r="E2" s="30"/>
      <c r="F2" s="30"/>
      <c r="G2" s="29"/>
      <c r="H2" s="29"/>
      <c r="I2" s="29"/>
      <c r="J2" s="29"/>
      <c r="K2" s="29"/>
    </row>
    <row r="3" ht="22.75" customHeight="1" spans="1:11">
      <c r="A3" s="31" t="s">
        <v>29</v>
      </c>
      <c r="B3" s="31"/>
      <c r="C3" s="31"/>
      <c r="D3" s="32"/>
      <c r="E3" s="32"/>
      <c r="F3" s="32" t="s">
        <v>30</v>
      </c>
      <c r="G3" s="29"/>
      <c r="H3" s="29"/>
      <c r="I3" s="29"/>
      <c r="J3" s="29"/>
      <c r="K3" s="29"/>
    </row>
    <row r="4" ht="16" customHeight="1" spans="1:11">
      <c r="A4" s="34" t="s">
        <v>283</v>
      </c>
      <c r="B4" s="51" t="s">
        <v>284</v>
      </c>
      <c r="C4" s="52" t="s">
        <v>285</v>
      </c>
      <c r="D4" s="34" t="s">
        <v>112</v>
      </c>
      <c r="E4" s="34" t="s">
        <v>109</v>
      </c>
      <c r="F4" s="34" t="s">
        <v>110</v>
      </c>
      <c r="G4" s="29"/>
      <c r="H4" s="29"/>
      <c r="I4" s="29"/>
      <c r="J4" s="29"/>
      <c r="K4" s="29"/>
    </row>
    <row r="5" ht="16" customHeight="1" spans="1:11">
      <c r="A5" s="34"/>
      <c r="B5" s="53"/>
      <c r="C5" s="54" t="s">
        <v>112</v>
      </c>
      <c r="D5" s="55">
        <f>D26+D27</f>
        <v>251963.295</v>
      </c>
      <c r="E5" s="55">
        <f>E26+E27</f>
        <v>251963.295</v>
      </c>
      <c r="F5" s="56"/>
      <c r="G5" s="32"/>
      <c r="H5" s="32"/>
      <c r="I5" s="32"/>
      <c r="J5" s="32"/>
      <c r="K5" s="32"/>
    </row>
    <row r="6" ht="16" customHeight="1" spans="1:6">
      <c r="A6" s="57">
        <v>1</v>
      </c>
      <c r="B6" s="58" t="s">
        <v>209</v>
      </c>
      <c r="C6" s="58" t="s">
        <v>210</v>
      </c>
      <c r="D6" s="59"/>
      <c r="E6" s="60"/>
      <c r="F6" s="60"/>
    </row>
    <row r="7" ht="16" customHeight="1" spans="1:6">
      <c r="A7" s="57">
        <v>2</v>
      </c>
      <c r="B7" s="58" t="s">
        <v>211</v>
      </c>
      <c r="C7" s="58" t="s">
        <v>212</v>
      </c>
      <c r="D7" s="61"/>
      <c r="E7" s="60"/>
      <c r="F7" s="60"/>
    </row>
    <row r="8" ht="16" customHeight="1" spans="1:6">
      <c r="A8" s="57">
        <v>3</v>
      </c>
      <c r="B8" s="58" t="s">
        <v>213</v>
      </c>
      <c r="C8" s="58" t="s">
        <v>214</v>
      </c>
      <c r="D8" s="61"/>
      <c r="E8" s="60"/>
      <c r="F8" s="60"/>
    </row>
    <row r="9" ht="16" customHeight="1" spans="1:6">
      <c r="A9" s="57">
        <v>4</v>
      </c>
      <c r="B9" s="58" t="s">
        <v>215</v>
      </c>
      <c r="C9" s="58" t="s">
        <v>216</v>
      </c>
      <c r="D9" s="61"/>
      <c r="E9" s="60"/>
      <c r="F9" s="60"/>
    </row>
    <row r="10" ht="16" customHeight="1" spans="1:6">
      <c r="A10" s="57">
        <v>5</v>
      </c>
      <c r="B10" s="58" t="s">
        <v>217</v>
      </c>
      <c r="C10" s="58" t="s">
        <v>218</v>
      </c>
      <c r="D10" s="61"/>
      <c r="E10" s="60"/>
      <c r="F10" s="60"/>
    </row>
    <row r="11" ht="16" customHeight="1" spans="1:6">
      <c r="A11" s="57">
        <v>6</v>
      </c>
      <c r="B11" s="58" t="s">
        <v>219</v>
      </c>
      <c r="C11" s="58" t="s">
        <v>220</v>
      </c>
      <c r="D11" s="61"/>
      <c r="E11" s="60"/>
      <c r="F11" s="60"/>
    </row>
    <row r="12" ht="16" customHeight="1" spans="1:6">
      <c r="A12" s="57">
        <v>7</v>
      </c>
      <c r="B12" s="58" t="s">
        <v>221</v>
      </c>
      <c r="C12" s="58" t="s">
        <v>222</v>
      </c>
      <c r="D12" s="61"/>
      <c r="E12" s="62"/>
      <c r="F12" s="60"/>
    </row>
    <row r="13" ht="16" customHeight="1" spans="1:6">
      <c r="A13" s="57">
        <v>8</v>
      </c>
      <c r="B13" s="58" t="s">
        <v>223</v>
      </c>
      <c r="C13" s="58" t="s">
        <v>224</v>
      </c>
      <c r="D13" s="61"/>
      <c r="E13" s="60"/>
      <c r="F13" s="60"/>
    </row>
    <row r="14" ht="16" customHeight="1" spans="1:6">
      <c r="A14" s="57">
        <v>9</v>
      </c>
      <c r="B14" s="58" t="s">
        <v>225</v>
      </c>
      <c r="C14" s="58" t="s">
        <v>226</v>
      </c>
      <c r="D14" s="61"/>
      <c r="E14" s="60"/>
      <c r="F14" s="60"/>
    </row>
    <row r="15" ht="16" customHeight="1" spans="1:6">
      <c r="A15" s="57">
        <v>10</v>
      </c>
      <c r="B15" s="58" t="s">
        <v>227</v>
      </c>
      <c r="C15" s="58" t="s">
        <v>228</v>
      </c>
      <c r="D15" s="61"/>
      <c r="E15" s="60"/>
      <c r="F15" s="60"/>
    </row>
    <row r="16" ht="16" customHeight="1" spans="1:6">
      <c r="A16" s="57">
        <v>11</v>
      </c>
      <c r="B16" s="58" t="s">
        <v>229</v>
      </c>
      <c r="C16" s="58" t="s">
        <v>230</v>
      </c>
      <c r="D16" s="61"/>
      <c r="E16" s="60"/>
      <c r="F16" s="60"/>
    </row>
    <row r="17" ht="16" customHeight="1" spans="1:6">
      <c r="A17" s="57">
        <v>12</v>
      </c>
      <c r="B17" s="58" t="s">
        <v>231</v>
      </c>
      <c r="C17" s="58" t="s">
        <v>232</v>
      </c>
      <c r="D17" s="61"/>
      <c r="E17" s="60"/>
      <c r="F17" s="60"/>
    </row>
    <row r="18" ht="16" customHeight="1" spans="1:6">
      <c r="A18" s="57">
        <v>13</v>
      </c>
      <c r="B18" s="58" t="s">
        <v>233</v>
      </c>
      <c r="C18" s="58" t="s">
        <v>234</v>
      </c>
      <c r="D18" s="61"/>
      <c r="E18" s="60"/>
      <c r="F18" s="60"/>
    </row>
    <row r="19" ht="16" customHeight="1" spans="1:6">
      <c r="A19" s="57">
        <v>14</v>
      </c>
      <c r="B19" s="58" t="s">
        <v>235</v>
      </c>
      <c r="C19" s="58" t="s">
        <v>236</v>
      </c>
      <c r="D19" s="61"/>
      <c r="E19" s="60"/>
      <c r="F19" s="60"/>
    </row>
    <row r="20" ht="16" customHeight="1" spans="1:6">
      <c r="A20" s="57">
        <v>15</v>
      </c>
      <c r="B20" s="58" t="s">
        <v>237</v>
      </c>
      <c r="C20" s="58" t="s">
        <v>238</v>
      </c>
      <c r="D20" s="61"/>
      <c r="E20" s="60"/>
      <c r="F20" s="60"/>
    </row>
    <row r="21" ht="16" customHeight="1" spans="1:6">
      <c r="A21" s="57">
        <v>16</v>
      </c>
      <c r="B21" s="58" t="s">
        <v>239</v>
      </c>
      <c r="C21" s="58" t="s">
        <v>240</v>
      </c>
      <c r="D21" s="61"/>
      <c r="E21" s="60"/>
      <c r="F21" s="60"/>
    </row>
    <row r="22" ht="16" customHeight="1" spans="1:6">
      <c r="A22" s="57">
        <v>17</v>
      </c>
      <c r="B22" s="58" t="s">
        <v>241</v>
      </c>
      <c r="C22" s="58" t="s">
        <v>242</v>
      </c>
      <c r="D22" s="61"/>
      <c r="E22" s="60"/>
      <c r="F22" s="60"/>
    </row>
    <row r="23" ht="16" customHeight="1" spans="1:6">
      <c r="A23" s="57">
        <v>18</v>
      </c>
      <c r="B23" s="58" t="s">
        <v>243</v>
      </c>
      <c r="C23" s="58" t="s">
        <v>244</v>
      </c>
      <c r="D23" s="61"/>
      <c r="E23" s="60"/>
      <c r="F23" s="60"/>
    </row>
    <row r="24" ht="16" customHeight="1" spans="1:6">
      <c r="A24" s="57">
        <v>19</v>
      </c>
      <c r="B24" s="58" t="s">
        <v>245</v>
      </c>
      <c r="C24" s="58" t="s">
        <v>246</v>
      </c>
      <c r="D24" s="61"/>
      <c r="E24" s="60"/>
      <c r="F24" s="60"/>
    </row>
    <row r="25" ht="16" customHeight="1" spans="1:6">
      <c r="A25" s="57">
        <v>20</v>
      </c>
      <c r="B25" s="58" t="s">
        <v>247</v>
      </c>
      <c r="C25" s="58" t="s">
        <v>248</v>
      </c>
      <c r="D25" s="61"/>
      <c r="E25" s="60"/>
      <c r="F25" s="60"/>
    </row>
    <row r="26" ht="16" customHeight="1" spans="1:6">
      <c r="A26" s="57">
        <v>21</v>
      </c>
      <c r="B26" s="58" t="s">
        <v>249</v>
      </c>
      <c r="C26" s="58" t="s">
        <v>250</v>
      </c>
      <c r="D26" s="63">
        <v>130987.71</v>
      </c>
      <c r="E26" s="64">
        <v>130987.71</v>
      </c>
      <c r="F26" s="60"/>
    </row>
    <row r="27" ht="16" customHeight="1" spans="1:6">
      <c r="A27" s="57">
        <v>22</v>
      </c>
      <c r="B27" s="58" t="s">
        <v>251</v>
      </c>
      <c r="C27" s="58" t="s">
        <v>252</v>
      </c>
      <c r="D27" s="63">
        <v>120975.585</v>
      </c>
      <c r="E27" s="64">
        <v>120975.585</v>
      </c>
      <c r="F27" s="60"/>
    </row>
    <row r="28" ht="16" customHeight="1" spans="1:6">
      <c r="A28" s="57">
        <v>23</v>
      </c>
      <c r="B28" s="58" t="s">
        <v>253</v>
      </c>
      <c r="C28" s="58" t="s">
        <v>254</v>
      </c>
      <c r="D28" s="65"/>
      <c r="E28" s="60"/>
      <c r="F28" s="60"/>
    </row>
    <row r="29" ht="16" customHeight="1" spans="1:6">
      <c r="A29" s="57">
        <v>24</v>
      </c>
      <c r="B29" s="58" t="s">
        <v>255</v>
      </c>
      <c r="C29" s="58" t="s">
        <v>256</v>
      </c>
      <c r="D29" s="65"/>
      <c r="E29" s="60"/>
      <c r="F29" s="60"/>
    </row>
    <row r="30" ht="16" customHeight="1" spans="1:6">
      <c r="A30" s="57">
        <v>25</v>
      </c>
      <c r="B30" s="58" t="s">
        <v>257</v>
      </c>
      <c r="C30" s="58" t="s">
        <v>258</v>
      </c>
      <c r="D30" s="65"/>
      <c r="E30" s="60"/>
      <c r="F30" s="60"/>
    </row>
  </sheetData>
  <mergeCells count="2">
    <mergeCell ref="A2:F2"/>
    <mergeCell ref="A3:C3"/>
  </mergeCells>
  <printOptions horizontalCentered="1"/>
  <pageMargins left="0.751388888888889" right="0.751388888888889" top="0.66875" bottom="0.747916666666667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6" sqref="A6"/>
    </sheetView>
  </sheetViews>
  <sheetFormatPr defaultColWidth="7.875" defaultRowHeight="12.75" customHeight="1"/>
  <cols>
    <col min="1" max="1" width="19.5" style="41" customWidth="1"/>
    <col min="2" max="2" width="53.625" style="41" customWidth="1"/>
    <col min="3" max="3" width="47.25" style="41" customWidth="1"/>
    <col min="4" max="4" width="2.5" style="41" customWidth="1"/>
    <col min="5" max="16" width="8" style="41"/>
    <col min="17" max="16384" width="7.875" style="40"/>
  </cols>
  <sheetData>
    <row r="1" ht="15" customHeight="1" spans="1:16">
      <c r="A1" s="42"/>
      <c r="B1" s="42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ht="32.25" customHeight="1" spans="1:16">
      <c r="A2" s="43" t="s">
        <v>286</v>
      </c>
      <c r="B2" s="43"/>
      <c r="C2" s="43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ht="15" customHeight="1" spans="1:16">
      <c r="A3" s="40" t="s">
        <v>287</v>
      </c>
      <c r="B3" s="40"/>
      <c r="C3" s="44" t="s">
        <v>30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ht="25.5" customHeight="1" spans="1:16">
      <c r="A4" s="45" t="s">
        <v>288</v>
      </c>
      <c r="B4" s="45"/>
      <c r="C4" s="46" t="s">
        <v>34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ht="25.5" customHeight="1" spans="1:16">
      <c r="A5" s="45" t="s">
        <v>289</v>
      </c>
      <c r="B5" s="45" t="s">
        <v>290</v>
      </c>
      <c r="C5" s="46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="40" customFormat="1" ht="25.5" customHeight="1" spans="1:3">
      <c r="A6" s="45" t="s">
        <v>112</v>
      </c>
      <c r="B6" s="45"/>
      <c r="C6" s="46"/>
    </row>
    <row r="7" s="40" customFormat="1" ht="26.25" customHeight="1" spans="1:4">
      <c r="A7" s="47"/>
      <c r="B7" s="47"/>
      <c r="C7" s="48">
        <v>0</v>
      </c>
      <c r="D7" s="41"/>
    </row>
    <row r="8" ht="26.25" customHeight="1" spans="1:16">
      <c r="A8" s="47"/>
      <c r="B8" s="47"/>
      <c r="C8" s="48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ht="26.25" customHeight="1" spans="1:16">
      <c r="A9" s="47"/>
      <c r="B9" s="47"/>
      <c r="C9" s="48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ht="26.25" customHeight="1" spans="1:3">
      <c r="A10" s="47"/>
      <c r="B10" s="47"/>
      <c r="C10" s="48"/>
    </row>
    <row r="11" ht="26.25" customHeight="1" spans="1:3">
      <c r="A11" s="47"/>
      <c r="B11" s="47"/>
      <c r="C11" s="48"/>
    </row>
    <row r="12" ht="26.25" customHeight="1" spans="1:3">
      <c r="A12" s="47"/>
      <c r="B12" s="47"/>
      <c r="C12" s="48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14" sqref="E14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29"/>
      <c r="B1" s="29"/>
      <c r="C1" s="29"/>
      <c r="D1" s="29"/>
      <c r="E1" s="29"/>
    </row>
    <row r="2" ht="39.85" customHeight="1" spans="1:5">
      <c r="A2" s="30" t="s">
        <v>291</v>
      </c>
      <c r="B2" s="30"/>
      <c r="C2" s="30"/>
      <c r="D2" s="30"/>
      <c r="E2" s="30"/>
    </row>
    <row r="3" ht="22.75" customHeight="1" spans="1:5">
      <c r="A3" s="31" t="s">
        <v>29</v>
      </c>
      <c r="B3" s="31"/>
      <c r="C3" s="32"/>
      <c r="D3" s="32"/>
      <c r="E3" s="33" t="s">
        <v>30</v>
      </c>
    </row>
    <row r="4" ht="22.75" customHeight="1" spans="1:5">
      <c r="A4" s="34" t="s">
        <v>173</v>
      </c>
      <c r="B4" s="34" t="s">
        <v>112</v>
      </c>
      <c r="C4" s="35" t="s">
        <v>292</v>
      </c>
      <c r="D4" s="36" t="s">
        <v>293</v>
      </c>
      <c r="E4" s="36" t="s">
        <v>294</v>
      </c>
    </row>
    <row r="5" ht="22.75" customHeight="1" spans="1:5">
      <c r="A5" s="34" t="s">
        <v>177</v>
      </c>
      <c r="B5" s="37">
        <v>0</v>
      </c>
      <c r="C5" s="38">
        <v>0</v>
      </c>
      <c r="D5" s="39">
        <v>0</v>
      </c>
      <c r="E5" s="39">
        <v>0</v>
      </c>
    </row>
  </sheetData>
  <mergeCells count="2">
    <mergeCell ref="A2:E2"/>
    <mergeCell ref="A3:B3"/>
  </mergeCells>
  <printOptions horizontalCentered="1"/>
  <pageMargins left="0.751388888888889" right="0.751388888888889" top="0.904861111111111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I27" sqref="I27"/>
    </sheetView>
  </sheetViews>
  <sheetFormatPr defaultColWidth="9" defaultRowHeight="13.5" outlineLevelCol="1"/>
  <cols>
    <col min="1" max="1" width="34.125" style="1" customWidth="1"/>
    <col min="2" max="2" width="46" style="1" customWidth="1"/>
    <col min="3" max="16384" width="9" style="1"/>
  </cols>
  <sheetData>
    <row r="1" ht="20.25" spans="1:2">
      <c r="A1" s="21" t="s">
        <v>295</v>
      </c>
      <c r="B1" s="21"/>
    </row>
    <row r="2" spans="1:1">
      <c r="A2" s="22" t="s">
        <v>296</v>
      </c>
    </row>
    <row r="3" ht="15" customHeight="1" spans="1:2">
      <c r="A3" s="23" t="s">
        <v>33</v>
      </c>
      <c r="B3" s="24" t="s">
        <v>34</v>
      </c>
    </row>
    <row r="4" spans="1:2">
      <c r="A4" s="23"/>
      <c r="B4" s="24"/>
    </row>
    <row r="5" spans="1:2">
      <c r="A5" s="14" t="s">
        <v>297</v>
      </c>
      <c r="B5" s="24">
        <v>1</v>
      </c>
    </row>
    <row r="6" spans="1:2">
      <c r="A6" s="25" t="s">
        <v>298</v>
      </c>
      <c r="B6" s="26"/>
    </row>
    <row r="7" spans="1:2">
      <c r="A7" s="27" t="s">
        <v>299</v>
      </c>
      <c r="B7" s="26"/>
    </row>
    <row r="8" spans="1:2">
      <c r="A8" s="27"/>
      <c r="B8" s="26"/>
    </row>
    <row r="9" spans="1:2">
      <c r="A9" s="27"/>
      <c r="B9" s="26"/>
    </row>
    <row r="10" spans="1:2">
      <c r="A10" s="27"/>
      <c r="B10" s="26"/>
    </row>
    <row r="11" spans="1:2">
      <c r="A11" s="27"/>
      <c r="B11" s="26"/>
    </row>
    <row r="12" spans="1:2">
      <c r="A12" s="27"/>
      <c r="B12" s="26"/>
    </row>
    <row r="13" spans="1:2">
      <c r="A13" s="27"/>
      <c r="B13" s="26"/>
    </row>
    <row r="14" spans="1:2">
      <c r="A14" s="27"/>
      <c r="B14" s="26"/>
    </row>
    <row r="15" spans="1:2">
      <c r="A15" s="27"/>
      <c r="B15" s="26"/>
    </row>
    <row r="16" spans="1:1">
      <c r="A16" s="28" t="s">
        <v>300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view="pageBreakPreview" zoomScaleNormal="100" workbookViewId="0">
      <selection activeCell="D10" sqref="D10:P10"/>
    </sheetView>
  </sheetViews>
  <sheetFormatPr defaultColWidth="9" defaultRowHeight="13.5"/>
  <cols>
    <col min="1" max="1" width="9" style="1"/>
    <col min="2" max="2" width="10.625" style="1" customWidth="1"/>
    <col min="3" max="3" width="9" style="1"/>
    <col min="4" max="5" width="5.75" style="1" customWidth="1"/>
    <col min="6" max="6" width="5.125" style="1" customWidth="1"/>
    <col min="7" max="7" width="1.5" style="1" customWidth="1"/>
    <col min="8" max="10" width="5.75" style="1" customWidth="1"/>
    <col min="11" max="11" width="3.25" style="1" customWidth="1"/>
    <col min="12" max="13" width="5.75" style="1" customWidth="1"/>
    <col min="14" max="14" width="3.75" style="1" customWidth="1"/>
    <col min="15" max="15" width="5.75" style="1" customWidth="1"/>
    <col min="16" max="16" width="6.375" style="1" customWidth="1"/>
    <col min="17" max="16384" width="9" style="1"/>
  </cols>
  <sheetData>
    <row r="1" ht="18.75" spans="1:16">
      <c r="A1" s="2" t="s">
        <v>301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25" spans="1:1">
      <c r="A2" s="3" t="s">
        <v>302</v>
      </c>
    </row>
    <row r="3" ht="33" customHeight="1" spans="1:16">
      <c r="A3" s="4" t="s">
        <v>303</v>
      </c>
      <c r="B3" s="10" t="s">
        <v>177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36" customHeight="1" spans="1:16">
      <c r="A4" s="4" t="s">
        <v>304</v>
      </c>
      <c r="B4" s="10" t="s">
        <v>305</v>
      </c>
      <c r="C4" s="6"/>
      <c r="D4" s="6"/>
      <c r="E4" s="6"/>
      <c r="F4" s="4" t="s">
        <v>306</v>
      </c>
      <c r="G4" s="4"/>
      <c r="H4" s="4"/>
      <c r="I4" s="4"/>
      <c r="J4" s="6">
        <v>15009341558</v>
      </c>
      <c r="K4" s="6"/>
      <c r="L4" s="6"/>
      <c r="M4" s="6"/>
      <c r="N4" s="6"/>
      <c r="O4" s="6"/>
      <c r="P4" s="6"/>
    </row>
    <row r="5" ht="36" customHeight="1" spans="1:16">
      <c r="A5" s="4" t="s">
        <v>307</v>
      </c>
      <c r="B5" s="4" t="s">
        <v>308</v>
      </c>
      <c r="C5" s="4"/>
      <c r="D5" s="11" t="s">
        <v>309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ht="36" customHeight="1" spans="1:16">
      <c r="A6" s="4"/>
      <c r="B6" s="4" t="s">
        <v>310</v>
      </c>
      <c r="C6" s="4"/>
      <c r="D6" s="12" t="s">
        <v>311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ht="36" customHeight="1" spans="1:16">
      <c r="A7" s="4"/>
      <c r="B7" s="4" t="s">
        <v>312</v>
      </c>
      <c r="C7" s="4"/>
      <c r="D7" s="13" t="s">
        <v>313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ht="36" customHeight="1" spans="1:16">
      <c r="A8" s="4"/>
      <c r="B8" s="4" t="s">
        <v>314</v>
      </c>
      <c r="C8" s="4"/>
      <c r="D8" s="12" t="s">
        <v>315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36" customHeight="1" spans="1:16">
      <c r="A9" s="4" t="s">
        <v>316</v>
      </c>
      <c r="B9" s="4" t="s">
        <v>317</v>
      </c>
      <c r="C9" s="4"/>
      <c r="D9" s="13" t="s">
        <v>315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36" customHeight="1" spans="1:16">
      <c r="A10" s="4"/>
      <c r="B10" s="14" t="s">
        <v>318</v>
      </c>
      <c r="C10" s="14"/>
      <c r="D10" s="12" t="s">
        <v>319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36" customHeight="1" spans="1:16">
      <c r="A11" s="4"/>
      <c r="B11" s="14" t="s">
        <v>320</v>
      </c>
      <c r="C11" s="14"/>
      <c r="D11" s="4" t="s">
        <v>321</v>
      </c>
      <c r="E11" s="4"/>
      <c r="F11" s="4"/>
      <c r="G11" s="4"/>
      <c r="H11" s="4" t="s">
        <v>322</v>
      </c>
      <c r="I11" s="4"/>
      <c r="J11" s="4"/>
      <c r="K11" s="4"/>
      <c r="L11" s="4" t="s">
        <v>323</v>
      </c>
      <c r="M11" s="4"/>
      <c r="N11" s="4"/>
      <c r="O11" s="4"/>
      <c r="P11" s="4" t="s">
        <v>324</v>
      </c>
    </row>
    <row r="12" ht="36" customHeight="1" spans="1:16">
      <c r="A12" s="4"/>
      <c r="B12" s="15">
        <v>64</v>
      </c>
      <c r="C12" s="15"/>
      <c r="D12" s="5">
        <v>76</v>
      </c>
      <c r="E12" s="5"/>
      <c r="F12" s="5"/>
      <c r="G12" s="5"/>
      <c r="H12" s="5">
        <v>0</v>
      </c>
      <c r="I12" s="5"/>
      <c r="J12" s="5"/>
      <c r="K12" s="5"/>
      <c r="L12" s="5">
        <v>62</v>
      </c>
      <c r="M12" s="5"/>
      <c r="N12" s="5"/>
      <c r="O12" s="5"/>
      <c r="P12" s="5">
        <v>14</v>
      </c>
    </row>
    <row r="13" ht="36" customHeight="1" spans="1:16">
      <c r="A13" s="4" t="s">
        <v>325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36" customHeight="1" spans="1:16">
      <c r="A14" s="4" t="s">
        <v>326</v>
      </c>
      <c r="B14" s="4" t="s">
        <v>327</v>
      </c>
      <c r="C14" s="4" t="s">
        <v>328</v>
      </c>
      <c r="D14" s="4"/>
      <c r="E14" s="4"/>
      <c r="F14" s="4"/>
      <c r="G14" s="4" t="s">
        <v>329</v>
      </c>
      <c r="H14" s="4"/>
      <c r="I14" s="4"/>
      <c r="J14" s="4"/>
      <c r="K14" s="4" t="s">
        <v>330</v>
      </c>
      <c r="L14" s="4"/>
      <c r="M14" s="4"/>
      <c r="N14" s="4"/>
      <c r="O14" s="4" t="s">
        <v>331</v>
      </c>
      <c r="P14" s="4"/>
    </row>
    <row r="15" ht="36" customHeight="1" spans="1:16">
      <c r="A15" s="4"/>
      <c r="B15" s="16">
        <v>559.54</v>
      </c>
      <c r="C15" s="17">
        <v>1213.26</v>
      </c>
      <c r="D15" s="6"/>
      <c r="E15" s="6"/>
      <c r="F15" s="6"/>
      <c r="G15" s="17">
        <v>1213.26</v>
      </c>
      <c r="H15" s="6"/>
      <c r="I15" s="6"/>
      <c r="J15" s="6"/>
      <c r="K15" s="19">
        <v>1</v>
      </c>
      <c r="L15" s="6"/>
      <c r="M15" s="6"/>
      <c r="N15" s="6"/>
      <c r="O15" s="6">
        <v>0</v>
      </c>
      <c r="P15" s="6"/>
    </row>
    <row r="16" ht="36" customHeight="1" spans="1:16">
      <c r="A16" s="4" t="s">
        <v>332</v>
      </c>
      <c r="B16" s="4" t="s">
        <v>333</v>
      </c>
      <c r="C16" s="4"/>
      <c r="D16" s="4"/>
      <c r="E16" s="4"/>
      <c r="F16" s="4"/>
      <c r="G16" s="4"/>
      <c r="H16" s="4"/>
      <c r="I16" s="4" t="s">
        <v>334</v>
      </c>
      <c r="J16" s="4"/>
      <c r="K16" s="4"/>
      <c r="L16" s="4"/>
      <c r="M16" s="4"/>
      <c r="N16" s="4"/>
      <c r="O16" s="4"/>
      <c r="P16" s="4"/>
    </row>
    <row r="17" ht="36" customHeight="1" spans="1:16">
      <c r="A17" s="4"/>
      <c r="B17" s="4" t="s">
        <v>335</v>
      </c>
      <c r="C17" s="4"/>
      <c r="D17" s="4"/>
      <c r="E17" s="6">
        <v>999.26</v>
      </c>
      <c r="F17" s="6"/>
      <c r="G17" s="6"/>
      <c r="H17" s="6"/>
      <c r="I17" s="4" t="s">
        <v>183</v>
      </c>
      <c r="J17" s="4"/>
      <c r="K17" s="4"/>
      <c r="L17" s="4"/>
      <c r="M17" s="4"/>
      <c r="N17" s="20">
        <v>999.26</v>
      </c>
      <c r="O17" s="6"/>
      <c r="P17" s="6"/>
    </row>
    <row r="18" ht="36" customHeight="1" spans="1:16">
      <c r="A18" s="4"/>
      <c r="B18" s="4" t="s">
        <v>336</v>
      </c>
      <c r="C18" s="4"/>
      <c r="D18" s="4"/>
      <c r="E18" s="6"/>
      <c r="F18" s="6"/>
      <c r="G18" s="6"/>
      <c r="H18" s="6"/>
      <c r="I18" s="4" t="s">
        <v>184</v>
      </c>
      <c r="J18" s="4"/>
      <c r="K18" s="4"/>
      <c r="L18" s="4"/>
      <c r="M18" s="4"/>
      <c r="N18" s="6"/>
      <c r="O18" s="6"/>
      <c r="P18" s="6"/>
    </row>
    <row r="19" ht="36" customHeight="1" spans="1:16">
      <c r="A19" s="4"/>
      <c r="B19" s="4" t="s">
        <v>337</v>
      </c>
      <c r="C19" s="4"/>
      <c r="D19" s="4"/>
      <c r="E19" s="6"/>
      <c r="F19" s="6"/>
      <c r="G19" s="6"/>
      <c r="H19" s="6"/>
      <c r="I19" s="4" t="s">
        <v>338</v>
      </c>
      <c r="J19" s="4"/>
      <c r="K19" s="4"/>
      <c r="L19" s="4"/>
      <c r="M19" s="4"/>
      <c r="N19" s="6"/>
      <c r="O19" s="6"/>
      <c r="P19" s="6"/>
    </row>
    <row r="20" ht="36" customHeight="1" spans="1:16">
      <c r="A20" s="4"/>
      <c r="B20" s="4" t="s">
        <v>339</v>
      </c>
      <c r="C20" s="4"/>
      <c r="D20" s="4"/>
      <c r="E20" s="6">
        <v>999.26</v>
      </c>
      <c r="F20" s="6"/>
      <c r="G20" s="6"/>
      <c r="H20" s="6"/>
      <c r="I20" s="4" t="s">
        <v>340</v>
      </c>
      <c r="J20" s="4"/>
      <c r="K20" s="4"/>
      <c r="L20" s="4"/>
      <c r="M20" s="4"/>
      <c r="N20" s="6">
        <v>999.26</v>
      </c>
      <c r="O20" s="6"/>
      <c r="P20" s="6"/>
    </row>
    <row r="21" ht="36" customHeight="1" spans="1:16">
      <c r="A21" s="4" t="s">
        <v>341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ht="36" customHeight="1" spans="1:16">
      <c r="A22" s="4" t="s">
        <v>342</v>
      </c>
      <c r="B22" s="4" t="s">
        <v>343</v>
      </c>
      <c r="C22" s="4"/>
      <c r="D22" s="4" t="s">
        <v>344</v>
      </c>
      <c r="E22" s="4"/>
      <c r="F22" s="4"/>
      <c r="G22" s="4"/>
      <c r="H22" s="4"/>
      <c r="I22" s="4"/>
      <c r="J22" s="4"/>
      <c r="K22" s="4"/>
      <c r="L22" s="4"/>
      <c r="M22" s="4" t="s">
        <v>345</v>
      </c>
      <c r="N22" s="4"/>
      <c r="O22" s="4"/>
      <c r="P22" s="4"/>
    </row>
    <row r="23" ht="25" customHeight="1" spans="1:16">
      <c r="A23" s="18" t="s">
        <v>346</v>
      </c>
      <c r="B23" s="18" t="s">
        <v>347</v>
      </c>
      <c r="C23" s="5"/>
      <c r="D23" s="18" t="s">
        <v>348</v>
      </c>
      <c r="E23" s="5"/>
      <c r="F23" s="5"/>
      <c r="G23" s="5"/>
      <c r="H23" s="5"/>
      <c r="I23" s="5"/>
      <c r="J23" s="5"/>
      <c r="K23" s="5"/>
      <c r="L23" s="5"/>
      <c r="M23" s="5">
        <v>40</v>
      </c>
      <c r="N23" s="5"/>
      <c r="O23" s="5"/>
      <c r="P23" s="5"/>
    </row>
    <row r="24" ht="25" customHeight="1" spans="1:16">
      <c r="A24" s="18" t="s">
        <v>349</v>
      </c>
      <c r="B24" s="18" t="s">
        <v>350</v>
      </c>
      <c r="C24" s="5"/>
      <c r="D24" s="18" t="s">
        <v>351</v>
      </c>
      <c r="E24" s="5"/>
      <c r="F24" s="5"/>
      <c r="G24" s="5"/>
      <c r="H24" s="5"/>
      <c r="I24" s="5"/>
      <c r="J24" s="5"/>
      <c r="K24" s="5"/>
      <c r="L24" s="5"/>
      <c r="M24" s="5">
        <v>30</v>
      </c>
      <c r="N24" s="5"/>
      <c r="O24" s="5"/>
      <c r="P24" s="5"/>
    </row>
    <row r="25" ht="25" customHeight="1" spans="1:16">
      <c r="A25" s="18" t="s">
        <v>352</v>
      </c>
      <c r="B25" s="18" t="s">
        <v>353</v>
      </c>
      <c r="C25" s="5"/>
      <c r="D25" s="18" t="s">
        <v>354</v>
      </c>
      <c r="E25" s="5"/>
      <c r="F25" s="5"/>
      <c r="G25" s="5"/>
      <c r="H25" s="5"/>
      <c r="I25" s="5"/>
      <c r="J25" s="5"/>
      <c r="K25" s="5"/>
      <c r="L25" s="5"/>
      <c r="M25" s="5">
        <v>30</v>
      </c>
      <c r="N25" s="5"/>
      <c r="O25" s="5"/>
      <c r="P25" s="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N12" sqref="N12"/>
    </sheetView>
  </sheetViews>
  <sheetFormatPr defaultColWidth="9" defaultRowHeight="13.5"/>
  <cols>
    <col min="1" max="16384" width="9" style="1"/>
  </cols>
  <sheetData>
    <row r="1" ht="18.75" spans="1:11">
      <c r="A1" s="2" t="s">
        <v>355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">
      <c r="A2" s="3" t="s">
        <v>302</v>
      </c>
    </row>
    <row r="3" ht="46" customHeight="1" spans="1:11">
      <c r="A3" s="4" t="s">
        <v>356</v>
      </c>
      <c r="B3" s="5"/>
      <c r="C3" s="5"/>
      <c r="D3" s="5"/>
      <c r="E3" s="5"/>
      <c r="F3" s="4" t="s">
        <v>357</v>
      </c>
      <c r="G3" s="4"/>
      <c r="H3" s="6"/>
      <c r="I3" s="6"/>
      <c r="J3" s="6"/>
      <c r="K3" s="6"/>
    </row>
    <row r="4" ht="46" customHeight="1" spans="1:11">
      <c r="A4" s="4" t="s">
        <v>358</v>
      </c>
      <c r="B4" s="5"/>
      <c r="C4" s="5"/>
      <c r="D4" s="5"/>
      <c r="E4" s="5"/>
      <c r="F4" s="4" t="s">
        <v>359</v>
      </c>
      <c r="G4" s="4"/>
      <c r="H4" s="6"/>
      <c r="I4" s="6"/>
      <c r="J4" s="6"/>
      <c r="K4" s="6"/>
    </row>
    <row r="5" ht="46" customHeight="1" spans="1:11">
      <c r="A5" s="4" t="s">
        <v>360</v>
      </c>
      <c r="B5" s="5"/>
      <c r="C5" s="5"/>
      <c r="D5" s="5"/>
      <c r="E5" s="5"/>
      <c r="F5" s="4" t="s">
        <v>361</v>
      </c>
      <c r="G5" s="4"/>
      <c r="H5" s="6"/>
      <c r="I5" s="6"/>
      <c r="J5" s="6"/>
      <c r="K5" s="6"/>
    </row>
    <row r="6" ht="46" customHeight="1" spans="1:11">
      <c r="A6" s="4" t="s">
        <v>362</v>
      </c>
      <c r="B6" s="5"/>
      <c r="C6" s="5"/>
      <c r="D6" s="5"/>
      <c r="E6" s="5"/>
      <c r="F6" s="4" t="s">
        <v>363</v>
      </c>
      <c r="G6" s="4"/>
      <c r="H6" s="6"/>
      <c r="I6" s="6"/>
      <c r="J6" s="6"/>
      <c r="K6" s="6"/>
    </row>
    <row r="7" ht="46" customHeight="1" spans="1:11">
      <c r="A7" s="4" t="s">
        <v>364</v>
      </c>
      <c r="B7" s="7" t="s">
        <v>365</v>
      </c>
      <c r="C7" s="6"/>
      <c r="D7" s="6"/>
      <c r="E7" s="7" t="s">
        <v>366</v>
      </c>
      <c r="F7" s="7"/>
      <c r="G7" s="6"/>
      <c r="H7" s="6"/>
      <c r="I7" s="7" t="s">
        <v>367</v>
      </c>
      <c r="J7" s="7"/>
      <c r="K7" s="6"/>
    </row>
    <row r="8" ht="46" customHeight="1" spans="1:11">
      <c r="A8" s="4" t="s">
        <v>368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6" customHeight="1" spans="1:11">
      <c r="A9" s="4" t="s">
        <v>342</v>
      </c>
      <c r="B9" s="4" t="s">
        <v>343</v>
      </c>
      <c r="C9" s="4"/>
      <c r="D9" s="4" t="s">
        <v>344</v>
      </c>
      <c r="E9" s="4"/>
      <c r="F9" s="4"/>
      <c r="G9" s="4"/>
      <c r="H9" s="4"/>
      <c r="I9" s="4"/>
      <c r="J9" s="4" t="s">
        <v>369</v>
      </c>
      <c r="K9" s="4"/>
    </row>
    <row r="10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E8" sqref="E8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29"/>
      <c r="B1" s="29"/>
    </row>
    <row r="2" ht="39.15" customHeight="1" spans="1:3">
      <c r="A2" s="29"/>
      <c r="B2" s="126" t="s">
        <v>7</v>
      </c>
      <c r="C2" s="126"/>
    </row>
    <row r="3" ht="29.35" customHeight="1" spans="1:3">
      <c r="A3" s="127"/>
      <c r="B3" s="128" t="s">
        <v>8</v>
      </c>
      <c r="C3" s="128" t="s">
        <v>9</v>
      </c>
    </row>
    <row r="4" ht="28.45" customHeight="1" spans="1:3">
      <c r="A4" s="117"/>
      <c r="B4" s="129" t="s">
        <v>10</v>
      </c>
      <c r="C4" s="130" t="s">
        <v>11</v>
      </c>
    </row>
    <row r="5" ht="28.45" customHeight="1" spans="1:3">
      <c r="A5" s="117"/>
      <c r="B5" s="129" t="s">
        <v>12</v>
      </c>
      <c r="C5" s="130" t="s">
        <v>13</v>
      </c>
    </row>
    <row r="6" ht="28.45" customHeight="1" spans="1:3">
      <c r="A6" s="117"/>
      <c r="B6" s="129" t="s">
        <v>14</v>
      </c>
      <c r="C6" s="130" t="s">
        <v>15</v>
      </c>
    </row>
    <row r="7" ht="28.45" customHeight="1" spans="1:3">
      <c r="A7" s="117"/>
      <c r="B7" s="129" t="s">
        <v>16</v>
      </c>
      <c r="C7" s="130"/>
    </row>
    <row r="8" ht="28.45" customHeight="1" spans="1:3">
      <c r="A8" s="117"/>
      <c r="B8" s="129" t="s">
        <v>17</v>
      </c>
      <c r="C8" s="130" t="s">
        <v>18</v>
      </c>
    </row>
    <row r="9" ht="28.45" customHeight="1" spans="1:3">
      <c r="A9" s="117"/>
      <c r="B9" s="129" t="s">
        <v>19</v>
      </c>
      <c r="C9" s="130" t="s">
        <v>20</v>
      </c>
    </row>
    <row r="10" ht="28.45" customHeight="1" spans="1:3">
      <c r="A10" s="117"/>
      <c r="B10" s="129" t="s">
        <v>21</v>
      </c>
      <c r="C10" s="130" t="s">
        <v>22</v>
      </c>
    </row>
    <row r="11" ht="28.45" customHeight="1" spans="1:3">
      <c r="A11" s="117"/>
      <c r="B11" s="129" t="s">
        <v>23</v>
      </c>
      <c r="C11" s="130" t="s">
        <v>24</v>
      </c>
    </row>
    <row r="12" ht="28.45" customHeight="1" spans="1:3">
      <c r="A12" s="117"/>
      <c r="B12" s="129" t="s">
        <v>25</v>
      </c>
      <c r="C12" s="130"/>
    </row>
    <row r="13" ht="28.45" customHeight="1" spans="1:3">
      <c r="A13" s="29"/>
      <c r="B13" s="129" t="s">
        <v>26</v>
      </c>
      <c r="C13" s="130"/>
    </row>
    <row r="14" ht="28.45" customHeight="1" spans="1:3">
      <c r="A14" s="29"/>
      <c r="B14" s="129" t="s">
        <v>27</v>
      </c>
      <c r="C14" s="130" t="s">
        <v>11</v>
      </c>
    </row>
  </sheetData>
  <mergeCells count="1">
    <mergeCell ref="B2:C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H33" sqref="H33"/>
    </sheetView>
  </sheetViews>
  <sheetFormatPr defaultColWidth="10" defaultRowHeight="13.5" outlineLevelCol="3"/>
  <cols>
    <col min="1" max="1" width="44.75" customWidth="1"/>
    <col min="2" max="2" width="18.125" customWidth="1"/>
    <col min="3" max="3" width="44.75" customWidth="1"/>
    <col min="4" max="4" width="18.125" customWidth="1"/>
  </cols>
  <sheetData>
    <row r="1" ht="25" customHeight="1" spans="1:4">
      <c r="A1" s="30" t="s">
        <v>28</v>
      </c>
      <c r="B1" s="30"/>
      <c r="C1" s="30"/>
      <c r="D1" s="30"/>
    </row>
    <row r="2" ht="14" customHeight="1" spans="1:4">
      <c r="A2" s="117" t="s">
        <v>29</v>
      </c>
      <c r="B2" s="117"/>
      <c r="C2" s="117"/>
      <c r="D2" s="118" t="s">
        <v>30</v>
      </c>
    </row>
    <row r="3" ht="14" customHeight="1" spans="1:4">
      <c r="A3" s="68" t="s">
        <v>31</v>
      </c>
      <c r="B3" s="68"/>
      <c r="C3" s="68" t="s">
        <v>32</v>
      </c>
      <c r="D3" s="68"/>
    </row>
    <row r="4" ht="14" customHeight="1" spans="1:4">
      <c r="A4" s="68" t="s">
        <v>33</v>
      </c>
      <c r="B4" s="68" t="s">
        <v>34</v>
      </c>
      <c r="C4" s="68" t="s">
        <v>33</v>
      </c>
      <c r="D4" s="68" t="s">
        <v>34</v>
      </c>
    </row>
    <row r="5" ht="14" customHeight="1" spans="1:4">
      <c r="A5" s="119" t="s">
        <v>35</v>
      </c>
      <c r="B5" s="120">
        <v>9992600.733</v>
      </c>
      <c r="C5" s="119" t="s">
        <v>36</v>
      </c>
      <c r="D5" s="105"/>
    </row>
    <row r="6" ht="14" customHeight="1" spans="1:4">
      <c r="A6" s="119" t="s">
        <v>37</v>
      </c>
      <c r="B6" s="105"/>
      <c r="C6" s="119" t="s">
        <v>38</v>
      </c>
      <c r="D6" s="121"/>
    </row>
    <row r="7" ht="14" customHeight="1" spans="1:4">
      <c r="A7" s="119" t="s">
        <v>39</v>
      </c>
      <c r="B7" s="105"/>
      <c r="C7" s="119" t="s">
        <v>40</v>
      </c>
      <c r="D7" s="121"/>
    </row>
    <row r="8" ht="14" customHeight="1" spans="1:4">
      <c r="A8" s="119" t="s">
        <v>41</v>
      </c>
      <c r="B8" s="105"/>
      <c r="C8" s="119" t="s">
        <v>42</v>
      </c>
      <c r="D8" s="121"/>
    </row>
    <row r="9" ht="14" customHeight="1" spans="1:4">
      <c r="A9" s="119" t="s">
        <v>43</v>
      </c>
      <c r="B9" s="105"/>
      <c r="C9" s="119" t="s">
        <v>44</v>
      </c>
      <c r="D9" s="122">
        <v>9171500.195</v>
      </c>
    </row>
    <row r="10" ht="14" customHeight="1" spans="1:4">
      <c r="A10" s="119" t="s">
        <v>45</v>
      </c>
      <c r="B10" s="105"/>
      <c r="C10" s="119" t="s">
        <v>46</v>
      </c>
      <c r="D10" s="122"/>
    </row>
    <row r="11" ht="14" customHeight="1" spans="1:4">
      <c r="A11" s="119" t="s">
        <v>47</v>
      </c>
      <c r="B11" s="105"/>
      <c r="C11" s="119" t="s">
        <v>48</v>
      </c>
      <c r="D11" s="122"/>
    </row>
    <row r="12" ht="14" customHeight="1" spans="1:4">
      <c r="A12" s="119" t="s">
        <v>49</v>
      </c>
      <c r="B12" s="105"/>
      <c r="C12" s="119" t="s">
        <v>50</v>
      </c>
      <c r="D12" s="122">
        <v>256340.48</v>
      </c>
    </row>
    <row r="13" ht="14" customHeight="1" spans="1:4">
      <c r="A13" s="119" t="s">
        <v>51</v>
      </c>
      <c r="B13" s="105"/>
      <c r="C13" s="119" t="s">
        <v>52</v>
      </c>
      <c r="D13" s="122"/>
    </row>
    <row r="14" ht="14" customHeight="1" spans="1:4">
      <c r="A14" s="119"/>
      <c r="B14" s="123"/>
      <c r="C14" s="119" t="s">
        <v>53</v>
      </c>
      <c r="D14" s="122">
        <v>564760.0575</v>
      </c>
    </row>
    <row r="15" ht="14" customHeight="1" spans="1:4">
      <c r="A15" s="119"/>
      <c r="B15" s="123"/>
      <c r="C15" s="119" t="s">
        <v>54</v>
      </c>
      <c r="D15" s="121"/>
    </row>
    <row r="16" ht="14" customHeight="1" spans="1:4">
      <c r="A16" s="119"/>
      <c r="B16" s="123"/>
      <c r="C16" s="119" t="s">
        <v>55</v>
      </c>
      <c r="D16" s="121"/>
    </row>
    <row r="17" ht="14" customHeight="1" spans="1:4">
      <c r="A17" s="119"/>
      <c r="B17" s="123"/>
      <c r="C17" s="119" t="s">
        <v>56</v>
      </c>
      <c r="D17" s="121"/>
    </row>
    <row r="18" ht="14" customHeight="1" spans="1:4">
      <c r="A18" s="119"/>
      <c r="B18" s="123"/>
      <c r="C18" s="119" t="s">
        <v>57</v>
      </c>
      <c r="D18" s="121"/>
    </row>
    <row r="19" ht="14" customHeight="1" spans="1:4">
      <c r="A19" s="124"/>
      <c r="B19" s="125"/>
      <c r="C19" s="119" t="s">
        <v>58</v>
      </c>
      <c r="D19" s="121"/>
    </row>
    <row r="20" ht="14" customHeight="1" spans="1:4">
      <c r="A20" s="124"/>
      <c r="B20" s="125"/>
      <c r="C20" s="119" t="s">
        <v>59</v>
      </c>
      <c r="D20" s="121"/>
    </row>
    <row r="21" ht="14" customHeight="1" spans="1:4">
      <c r="A21" s="124"/>
      <c r="B21" s="125"/>
      <c r="C21" s="119" t="s">
        <v>60</v>
      </c>
      <c r="D21" s="121"/>
    </row>
    <row r="22" ht="14" customHeight="1" spans="1:4">
      <c r="A22" s="124"/>
      <c r="B22" s="125"/>
      <c r="C22" s="119" t="s">
        <v>61</v>
      </c>
      <c r="D22" s="121"/>
    </row>
    <row r="23" ht="14" customHeight="1" spans="1:4">
      <c r="A23" s="124"/>
      <c r="B23" s="125"/>
      <c r="C23" s="119" t="s">
        <v>62</v>
      </c>
      <c r="D23" s="121"/>
    </row>
    <row r="24" ht="14" customHeight="1" spans="1:4">
      <c r="A24" s="119"/>
      <c r="B24" s="123"/>
      <c r="C24" s="119" t="s">
        <v>63</v>
      </c>
      <c r="D24" s="121"/>
    </row>
    <row r="25" ht="14" customHeight="1" spans="1:4">
      <c r="A25" s="119"/>
      <c r="B25" s="123"/>
      <c r="C25" s="119" t="s">
        <v>64</v>
      </c>
      <c r="D25" s="121"/>
    </row>
    <row r="26" ht="14" customHeight="1" spans="1:4">
      <c r="A26" s="119"/>
      <c r="B26" s="123"/>
      <c r="C26" s="119" t="s">
        <v>65</v>
      </c>
      <c r="D26" s="121"/>
    </row>
    <row r="27" ht="14" customHeight="1" spans="1:4">
      <c r="A27" s="124"/>
      <c r="B27" s="125"/>
      <c r="C27" s="119" t="s">
        <v>66</v>
      </c>
      <c r="D27" s="121"/>
    </row>
    <row r="28" ht="14" customHeight="1" spans="1:4">
      <c r="A28" s="124"/>
      <c r="B28" s="125"/>
      <c r="C28" s="119" t="s">
        <v>67</v>
      </c>
      <c r="D28" s="121"/>
    </row>
    <row r="29" ht="14" customHeight="1" spans="1:4">
      <c r="A29" s="124"/>
      <c r="B29" s="125"/>
      <c r="C29" s="119" t="s">
        <v>68</v>
      </c>
      <c r="D29" s="121"/>
    </row>
    <row r="30" ht="14" customHeight="1" spans="1:4">
      <c r="A30" s="124"/>
      <c r="B30" s="125"/>
      <c r="C30" s="119" t="s">
        <v>69</v>
      </c>
      <c r="D30" s="121"/>
    </row>
    <row r="31" ht="14" customHeight="1" spans="1:4">
      <c r="A31" s="124"/>
      <c r="B31" s="125"/>
      <c r="C31" s="119" t="s">
        <v>70</v>
      </c>
      <c r="D31" s="121"/>
    </row>
    <row r="32" ht="14" customHeight="1" spans="1:4">
      <c r="A32" s="119"/>
      <c r="B32" s="119"/>
      <c r="C32" s="119" t="s">
        <v>71</v>
      </c>
      <c r="D32" s="121"/>
    </row>
    <row r="33" ht="14" customHeight="1" spans="1:4">
      <c r="A33" s="119"/>
      <c r="B33" s="119"/>
      <c r="C33" s="119" t="s">
        <v>72</v>
      </c>
      <c r="D33" s="121"/>
    </row>
    <row r="34" ht="14" customHeight="1" spans="1:4">
      <c r="A34" s="119"/>
      <c r="B34" s="119"/>
      <c r="C34" s="119" t="s">
        <v>73</v>
      </c>
      <c r="D34" s="121"/>
    </row>
    <row r="35" ht="14" customHeight="1" spans="1:4">
      <c r="A35" s="124" t="s">
        <v>74</v>
      </c>
      <c r="B35" s="125">
        <f>SUM(B5:B13)</f>
        <v>9992600.733</v>
      </c>
      <c r="C35" s="124" t="s">
        <v>75</v>
      </c>
      <c r="D35" s="125">
        <f>SUM(D5:D34)</f>
        <v>9992600.7325</v>
      </c>
    </row>
    <row r="36" ht="14" customHeight="1" spans="1:4">
      <c r="A36" s="124" t="s">
        <v>76</v>
      </c>
      <c r="B36" s="125"/>
      <c r="C36" s="124" t="s">
        <v>77</v>
      </c>
      <c r="D36" s="125"/>
    </row>
    <row r="37" ht="14" customHeight="1" spans="1:4">
      <c r="A37" s="124" t="s">
        <v>78</v>
      </c>
      <c r="B37" s="125">
        <f>B35+B36</f>
        <v>9992600.733</v>
      </c>
      <c r="C37" s="124" t="s">
        <v>79</v>
      </c>
      <c r="D37" s="125">
        <f>D35+D36</f>
        <v>9992600.7325</v>
      </c>
    </row>
  </sheetData>
  <mergeCells count="4">
    <mergeCell ref="A1:D1"/>
    <mergeCell ref="A2:C2"/>
    <mergeCell ref="A3:B3"/>
    <mergeCell ref="C3:D3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7"/>
  <sheetViews>
    <sheetView showZeros="0" workbookViewId="0">
      <selection activeCell="A6" sqref="A6"/>
    </sheetView>
  </sheetViews>
  <sheetFormatPr defaultColWidth="7.875" defaultRowHeight="12.75" customHeight="1" outlineLevelCol="2"/>
  <cols>
    <col min="1" max="2" width="62.375" style="41" customWidth="1"/>
    <col min="3" max="3" width="27.375" style="41" customWidth="1"/>
    <col min="4" max="16384" width="7.875" style="40"/>
  </cols>
  <sheetData>
    <row r="1" ht="24.75" customHeight="1" spans="1:2">
      <c r="A1" s="43" t="s">
        <v>80</v>
      </c>
      <c r="B1" s="43"/>
    </row>
    <row r="2" ht="24.75" customHeight="1" spans="1:2">
      <c r="A2" s="111" t="s">
        <v>29</v>
      </c>
      <c r="B2" s="44" t="s">
        <v>30</v>
      </c>
    </row>
    <row r="3" ht="18" customHeight="1" spans="1:2">
      <c r="A3" s="52" t="s">
        <v>33</v>
      </c>
      <c r="B3" s="52" t="s">
        <v>34</v>
      </c>
    </row>
    <row r="4" s="40" customFormat="1" ht="18" customHeight="1" spans="1:2">
      <c r="A4" s="112" t="s">
        <v>81</v>
      </c>
      <c r="B4" s="113">
        <v>9992600.733</v>
      </c>
    </row>
    <row r="5" s="40" customFormat="1" ht="18" customHeight="1" spans="1:3">
      <c r="A5" s="112" t="s">
        <v>82</v>
      </c>
      <c r="B5" s="114">
        <v>9992600.733</v>
      </c>
      <c r="C5" s="41"/>
    </row>
    <row r="6" s="40" customFormat="1" ht="18" customHeight="1" spans="1:3">
      <c r="A6" s="112" t="s">
        <v>83</v>
      </c>
      <c r="B6" s="114"/>
      <c r="C6" s="41"/>
    </row>
    <row r="7" s="40" customFormat="1" ht="18" customHeight="1" spans="1:3">
      <c r="A7" s="112" t="s">
        <v>84</v>
      </c>
      <c r="B7" s="114">
        <f>B8+B9</f>
        <v>0</v>
      </c>
      <c r="C7" s="41"/>
    </row>
    <row r="8" s="40" customFormat="1" ht="18" customHeight="1" spans="1:3">
      <c r="A8" s="112" t="s">
        <v>85</v>
      </c>
      <c r="B8" s="114"/>
      <c r="C8" s="41"/>
    </row>
    <row r="9" s="40" customFormat="1" ht="18" customHeight="1" spans="1:3">
      <c r="A9" s="112" t="s">
        <v>86</v>
      </c>
      <c r="B9" s="114"/>
      <c r="C9" s="41"/>
    </row>
    <row r="10" s="40" customFormat="1" ht="18" customHeight="1" spans="1:3">
      <c r="A10" s="112" t="s">
        <v>87</v>
      </c>
      <c r="B10" s="114">
        <f>SUM(B11:B13)</f>
        <v>0</v>
      </c>
      <c r="C10" s="41"/>
    </row>
    <row r="11" s="40" customFormat="1" ht="18" customHeight="1" spans="1:3">
      <c r="A11" s="112" t="s">
        <v>88</v>
      </c>
      <c r="B11" s="114"/>
      <c r="C11" s="41"/>
    </row>
    <row r="12" s="40" customFormat="1" ht="18" customHeight="1" spans="1:3">
      <c r="A12" s="112" t="s">
        <v>89</v>
      </c>
      <c r="B12" s="114"/>
      <c r="C12" s="41"/>
    </row>
    <row r="13" s="40" customFormat="1" ht="18" customHeight="1" spans="1:3">
      <c r="A13" s="112" t="s">
        <v>90</v>
      </c>
      <c r="B13" s="114"/>
      <c r="C13" s="41"/>
    </row>
    <row r="14" s="40" customFormat="1" ht="18" customHeight="1" spans="1:3">
      <c r="A14" s="112" t="s">
        <v>91</v>
      </c>
      <c r="B14" s="114"/>
      <c r="C14" s="41"/>
    </row>
    <row r="15" s="40" customFormat="1" ht="18" customHeight="1" spans="1:3">
      <c r="A15" s="112" t="s">
        <v>92</v>
      </c>
      <c r="B15" s="114"/>
      <c r="C15" s="41"/>
    </row>
    <row r="16" s="40" customFormat="1" ht="18" customHeight="1" spans="1:3">
      <c r="A16" s="112" t="s">
        <v>93</v>
      </c>
      <c r="B16" s="114"/>
      <c r="C16" s="41"/>
    </row>
    <row r="17" s="40" customFormat="1" ht="18" customHeight="1" spans="1:3">
      <c r="A17" s="112" t="s">
        <v>94</v>
      </c>
      <c r="B17" s="114"/>
      <c r="C17" s="41"/>
    </row>
    <row r="18" s="40" customFormat="1" ht="18" customHeight="1" spans="1:3">
      <c r="A18" s="112" t="s">
        <v>95</v>
      </c>
      <c r="B18" s="113">
        <f>B19+B22+B25+B26</f>
        <v>0</v>
      </c>
      <c r="C18" s="41"/>
    </row>
    <row r="19" s="40" customFormat="1" ht="18" customHeight="1" spans="1:3">
      <c r="A19" s="112" t="s">
        <v>96</v>
      </c>
      <c r="B19" s="113">
        <f>B20+B21</f>
        <v>0</v>
      </c>
      <c r="C19" s="41"/>
    </row>
    <row r="20" s="40" customFormat="1" ht="18" customHeight="1" spans="1:3">
      <c r="A20" s="112" t="s">
        <v>97</v>
      </c>
      <c r="B20" s="113"/>
      <c r="C20" s="41"/>
    </row>
    <row r="21" s="40" customFormat="1" ht="18" customHeight="1" spans="1:3">
      <c r="A21" s="112" t="s">
        <v>98</v>
      </c>
      <c r="B21" s="113"/>
      <c r="C21" s="41"/>
    </row>
    <row r="22" s="40" customFormat="1" ht="18" customHeight="1" spans="1:3">
      <c r="A22" s="112" t="s">
        <v>99</v>
      </c>
      <c r="B22" s="113">
        <f>B23+B24</f>
        <v>0</v>
      </c>
      <c r="C22" s="41"/>
    </row>
    <row r="23" s="40" customFormat="1" ht="18" customHeight="1" spans="1:3">
      <c r="A23" s="112" t="s">
        <v>100</v>
      </c>
      <c r="B23" s="113"/>
      <c r="C23" s="41"/>
    </row>
    <row r="24" s="40" customFormat="1" ht="18" customHeight="1" spans="1:3">
      <c r="A24" s="112" t="s">
        <v>101</v>
      </c>
      <c r="B24" s="113"/>
      <c r="C24" s="41"/>
    </row>
    <row r="25" s="40" customFormat="1" ht="18" customHeight="1" spans="1:3">
      <c r="A25" s="112" t="s">
        <v>102</v>
      </c>
      <c r="B25" s="113"/>
      <c r="C25" s="41"/>
    </row>
    <row r="26" s="40" customFormat="1" ht="18" customHeight="1" spans="1:3">
      <c r="A26" s="112" t="s">
        <v>103</v>
      </c>
      <c r="B26" s="113"/>
      <c r="C26" s="41"/>
    </row>
    <row r="27" s="40" customFormat="1" ht="18" customHeight="1" spans="1:3">
      <c r="A27" s="115" t="s">
        <v>104</v>
      </c>
      <c r="B27" s="116">
        <f>B4+B7+B10+B14+B15+B16+B17+B18</f>
        <v>9992600.733</v>
      </c>
      <c r="C27" s="41"/>
    </row>
  </sheetData>
  <sheetProtection formatCells="0" formatColumns="0" formatRows="0"/>
  <mergeCells count="1">
    <mergeCell ref="A1:B1"/>
  </mergeCells>
  <printOptions horizontalCentered="1" verticalCentered="1"/>
  <pageMargins left="0.590277777777778" right="0.393055555555556" top="0.511805555555556" bottom="0.786805555555556" header="0" footer="0.393055555555556"/>
  <pageSetup paperSize="9" fitToHeight="10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3" sqref="A3:B3"/>
    </sheetView>
  </sheetViews>
  <sheetFormatPr defaultColWidth="10" defaultRowHeight="13.5" outlineLevelCol="5"/>
  <cols>
    <col min="1" max="1" width="19" customWidth="1"/>
    <col min="2" max="2" width="28.25" customWidth="1"/>
    <col min="3" max="6" width="19.125" customWidth="1"/>
  </cols>
  <sheetData>
    <row r="1" ht="14.3" customHeight="1" spans="1:6">
      <c r="A1" s="29"/>
      <c r="B1" s="29"/>
      <c r="C1" s="29"/>
      <c r="D1" s="29"/>
      <c r="E1" s="29"/>
      <c r="F1" s="29"/>
    </row>
    <row r="2" ht="39.85" customHeight="1" spans="1:6">
      <c r="A2" s="30" t="s">
        <v>105</v>
      </c>
      <c r="B2" s="30"/>
      <c r="C2" s="30"/>
      <c r="D2" s="30"/>
      <c r="E2" s="30"/>
      <c r="F2" s="30"/>
    </row>
    <row r="3" ht="22.75" customHeight="1" spans="1:6">
      <c r="A3" s="31" t="s">
        <v>29</v>
      </c>
      <c r="B3" s="31"/>
      <c r="C3" s="32"/>
      <c r="D3" s="32"/>
      <c r="E3" s="32"/>
      <c r="F3" s="32" t="s">
        <v>30</v>
      </c>
    </row>
    <row r="4" ht="28" customHeight="1" spans="1:6">
      <c r="A4" s="34" t="s">
        <v>106</v>
      </c>
      <c r="B4" s="34" t="s">
        <v>107</v>
      </c>
      <c r="C4" s="34" t="s">
        <v>108</v>
      </c>
      <c r="D4" s="34" t="s">
        <v>109</v>
      </c>
      <c r="E4" s="34" t="s">
        <v>110</v>
      </c>
      <c r="F4" s="34" t="s">
        <v>111</v>
      </c>
    </row>
    <row r="5" ht="28" customHeight="1" spans="1:6">
      <c r="A5" s="110" t="s">
        <v>112</v>
      </c>
      <c r="B5" s="93"/>
      <c r="C5" s="55">
        <f>C8+C11+C14+C17</f>
        <v>9992600.733</v>
      </c>
      <c r="D5" s="55">
        <f>D8+D11+D14+D17</f>
        <v>9992600.733</v>
      </c>
      <c r="E5" s="93"/>
      <c r="F5" s="93"/>
    </row>
    <row r="6" ht="28" customHeight="1" spans="1:6">
      <c r="A6" s="92" t="s">
        <v>113</v>
      </c>
      <c r="B6" s="92" t="s">
        <v>114</v>
      </c>
      <c r="C6" s="55">
        <v>9171500.195</v>
      </c>
      <c r="D6" s="55">
        <v>9171500.195</v>
      </c>
      <c r="E6" s="92"/>
      <c r="F6" s="92"/>
    </row>
    <row r="7" ht="28" customHeight="1" spans="1:6">
      <c r="A7" s="92" t="s">
        <v>115</v>
      </c>
      <c r="B7" s="92" t="s">
        <v>116</v>
      </c>
      <c r="C7" s="55">
        <v>9171500.195</v>
      </c>
      <c r="D7" s="55">
        <v>9171500.195</v>
      </c>
      <c r="E7" s="92"/>
      <c r="F7" s="92"/>
    </row>
    <row r="8" ht="28" customHeight="1" spans="1:6">
      <c r="A8" s="47" t="s">
        <v>117</v>
      </c>
      <c r="B8" s="47" t="s">
        <v>118</v>
      </c>
      <c r="C8" s="63">
        <v>9171500.195</v>
      </c>
      <c r="D8" s="63">
        <v>9171500.195</v>
      </c>
      <c r="E8" s="92"/>
      <c r="F8" s="92"/>
    </row>
    <row r="9" ht="28" customHeight="1" spans="1:6">
      <c r="A9" s="92" t="s">
        <v>119</v>
      </c>
      <c r="B9" s="92" t="s">
        <v>120</v>
      </c>
      <c r="C9" s="55">
        <v>184297.24</v>
      </c>
      <c r="D9" s="55">
        <v>184297.24</v>
      </c>
      <c r="E9" s="92"/>
      <c r="F9" s="92"/>
    </row>
    <row r="10" ht="28" customHeight="1" spans="1:6">
      <c r="A10" s="92" t="s">
        <v>121</v>
      </c>
      <c r="B10" s="92" t="s">
        <v>122</v>
      </c>
      <c r="C10" s="55">
        <v>184297.24</v>
      </c>
      <c r="D10" s="55">
        <v>184297.24</v>
      </c>
      <c r="E10" s="92"/>
      <c r="F10" s="92"/>
    </row>
    <row r="11" ht="28" customHeight="1" spans="1:6">
      <c r="A11" s="47" t="s">
        <v>123</v>
      </c>
      <c r="B11" s="47" t="s">
        <v>124</v>
      </c>
      <c r="C11" s="63">
        <v>184297.24</v>
      </c>
      <c r="D11" s="63">
        <v>184297.24</v>
      </c>
      <c r="E11" s="92"/>
      <c r="F11" s="92"/>
    </row>
    <row r="12" ht="28" customHeight="1" spans="1:6">
      <c r="A12" s="92">
        <v>208</v>
      </c>
      <c r="B12" s="92" t="s">
        <v>120</v>
      </c>
      <c r="C12" s="55">
        <v>72043.2405</v>
      </c>
      <c r="D12" s="55">
        <v>72043.2405</v>
      </c>
      <c r="E12" s="92"/>
      <c r="F12" s="92"/>
    </row>
    <row r="13" ht="28" customHeight="1" spans="1:6">
      <c r="A13" s="92" t="s">
        <v>125</v>
      </c>
      <c r="B13" s="92" t="s">
        <v>126</v>
      </c>
      <c r="C13" s="55">
        <v>72043.2405</v>
      </c>
      <c r="D13" s="55">
        <v>72043.2405</v>
      </c>
      <c r="E13" s="92"/>
      <c r="F13" s="92"/>
    </row>
    <row r="14" ht="28" customHeight="1" spans="1:6">
      <c r="A14" s="47" t="s">
        <v>127</v>
      </c>
      <c r="B14" s="47" t="s">
        <v>128</v>
      </c>
      <c r="C14" s="63">
        <v>72043.2405</v>
      </c>
      <c r="D14" s="63">
        <v>72043.2405</v>
      </c>
      <c r="E14" s="92"/>
      <c r="F14" s="92"/>
    </row>
    <row r="15" ht="28" customHeight="1" spans="1:6">
      <c r="A15" s="92">
        <v>210</v>
      </c>
      <c r="B15" s="92" t="s">
        <v>129</v>
      </c>
      <c r="C15" s="55">
        <v>564760.0575</v>
      </c>
      <c r="D15" s="55">
        <v>564760.0575</v>
      </c>
      <c r="E15" s="92"/>
      <c r="F15" s="92"/>
    </row>
    <row r="16" ht="28" customHeight="1" spans="1:6">
      <c r="A16" s="92" t="s">
        <v>130</v>
      </c>
      <c r="B16" s="92" t="s">
        <v>131</v>
      </c>
      <c r="C16" s="55">
        <v>564760.0575</v>
      </c>
      <c r="D16" s="55">
        <v>564760.0575</v>
      </c>
      <c r="E16" s="92"/>
      <c r="F16" s="92"/>
    </row>
    <row r="17" ht="28" customHeight="1" spans="1:6">
      <c r="A17" s="47" t="s">
        <v>132</v>
      </c>
      <c r="B17" s="47" t="s">
        <v>133</v>
      </c>
      <c r="C17" s="63">
        <v>564760.0575</v>
      </c>
      <c r="D17" s="63">
        <v>564760.0575</v>
      </c>
      <c r="E17" s="92"/>
      <c r="F17" s="92"/>
    </row>
  </sheetData>
  <mergeCells count="2">
    <mergeCell ref="A2:F2"/>
    <mergeCell ref="A3:B3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A14" sqref="A14"/>
    </sheetView>
  </sheetViews>
  <sheetFormatPr defaultColWidth="10" defaultRowHeight="13.5" outlineLevelCol="6"/>
  <cols>
    <col min="1" max="1" width="30.625" customWidth="1"/>
    <col min="2" max="2" width="29.375" customWidth="1"/>
    <col min="3" max="3" width="36.6416666666667" customWidth="1"/>
    <col min="4" max="4" width="24.25" customWidth="1"/>
    <col min="5" max="5" width="18.725" customWidth="1"/>
    <col min="6" max="8" width="9.76666666666667" customWidth="1"/>
  </cols>
  <sheetData>
    <row r="1" ht="26" customHeight="1" spans="1:7">
      <c r="A1" s="30" t="s">
        <v>134</v>
      </c>
      <c r="B1" s="30"/>
      <c r="C1" s="30"/>
      <c r="D1" s="30"/>
      <c r="E1" s="29"/>
      <c r="F1" s="29"/>
      <c r="G1" s="29"/>
    </row>
    <row r="2" ht="22.75" customHeight="1" spans="1:7">
      <c r="A2" s="32" t="s">
        <v>29</v>
      </c>
      <c r="B2" s="32"/>
      <c r="C2" s="86" t="s">
        <v>30</v>
      </c>
      <c r="D2" s="86"/>
      <c r="E2" s="32"/>
      <c r="F2" s="32"/>
      <c r="G2" s="32"/>
    </row>
    <row r="3" ht="14" customHeight="1" spans="1:7">
      <c r="A3" s="68" t="s">
        <v>31</v>
      </c>
      <c r="B3" s="68"/>
      <c r="C3" s="68" t="s">
        <v>32</v>
      </c>
      <c r="D3" s="68"/>
      <c r="E3" s="32"/>
      <c r="F3" s="32"/>
      <c r="G3" s="32"/>
    </row>
    <row r="4" ht="14" customHeight="1" spans="1:7">
      <c r="A4" s="68" t="s">
        <v>33</v>
      </c>
      <c r="B4" s="68" t="s">
        <v>34</v>
      </c>
      <c r="C4" s="68" t="s">
        <v>33</v>
      </c>
      <c r="D4" s="68" t="s">
        <v>112</v>
      </c>
      <c r="E4" s="32"/>
      <c r="F4" s="32"/>
      <c r="G4" s="32"/>
    </row>
    <row r="5" ht="14" customHeight="1" spans="1:7">
      <c r="A5" s="70" t="s">
        <v>135</v>
      </c>
      <c r="B5" s="104">
        <f>SUM(B6:B8)</f>
        <v>9992600.733</v>
      </c>
      <c r="C5" s="70" t="s">
        <v>136</v>
      </c>
      <c r="D5" s="104">
        <f>D10+D13+D15</f>
        <v>9992600.7325</v>
      </c>
      <c r="E5" s="32"/>
      <c r="F5" s="32"/>
      <c r="G5" s="32"/>
    </row>
    <row r="6" ht="14" customHeight="1" spans="1:7">
      <c r="A6" s="70" t="s">
        <v>137</v>
      </c>
      <c r="B6" s="105">
        <v>9992600.733</v>
      </c>
      <c r="C6" s="70" t="s">
        <v>138</v>
      </c>
      <c r="D6" s="105"/>
      <c r="E6" s="32"/>
      <c r="F6" s="32"/>
      <c r="G6" s="32"/>
    </row>
    <row r="7" ht="14" customHeight="1" spans="1:7">
      <c r="A7" s="70" t="s">
        <v>139</v>
      </c>
      <c r="B7" s="105"/>
      <c r="C7" s="70" t="s">
        <v>140</v>
      </c>
      <c r="D7" s="105"/>
      <c r="E7" s="32"/>
      <c r="F7" s="32"/>
      <c r="G7" s="32"/>
    </row>
    <row r="8" ht="14" customHeight="1" spans="1:7">
      <c r="A8" s="70" t="s">
        <v>141</v>
      </c>
      <c r="B8" s="105"/>
      <c r="C8" s="70" t="s">
        <v>142</v>
      </c>
      <c r="D8" s="105"/>
      <c r="E8" s="32"/>
      <c r="F8" s="32"/>
      <c r="G8" s="32"/>
    </row>
    <row r="9" ht="14" customHeight="1" spans="1:7">
      <c r="A9" s="70"/>
      <c r="B9" s="106"/>
      <c r="C9" s="70" t="s">
        <v>143</v>
      </c>
      <c r="D9" s="105"/>
      <c r="E9" s="32"/>
      <c r="F9" s="32"/>
      <c r="G9" s="32"/>
    </row>
    <row r="10" ht="14" customHeight="1" spans="1:7">
      <c r="A10" s="70"/>
      <c r="B10" s="106"/>
      <c r="C10" s="70" t="s">
        <v>144</v>
      </c>
      <c r="D10" s="105">
        <v>9171500.195</v>
      </c>
      <c r="E10" s="32"/>
      <c r="F10" s="32"/>
      <c r="G10" s="32"/>
    </row>
    <row r="11" ht="14" customHeight="1" spans="1:7">
      <c r="A11" s="70"/>
      <c r="B11" s="106"/>
      <c r="C11" s="70" t="s">
        <v>145</v>
      </c>
      <c r="D11" s="105"/>
      <c r="E11" s="32"/>
      <c r="F11" s="32"/>
      <c r="G11" s="32"/>
    </row>
    <row r="12" ht="14" customHeight="1" spans="1:7">
      <c r="A12" s="107"/>
      <c r="B12" s="100"/>
      <c r="C12" s="70" t="s">
        <v>146</v>
      </c>
      <c r="D12" s="105"/>
      <c r="E12" s="32"/>
      <c r="F12" s="32"/>
      <c r="G12" s="32"/>
    </row>
    <row r="13" ht="14" customHeight="1" spans="1:7">
      <c r="A13" s="70"/>
      <c r="B13" s="106"/>
      <c r="C13" s="70" t="s">
        <v>147</v>
      </c>
      <c r="D13" s="105">
        <v>256340.48</v>
      </c>
      <c r="E13" s="32"/>
      <c r="F13" s="32"/>
      <c r="G13" s="73"/>
    </row>
    <row r="14" ht="14" customHeight="1" spans="1:7">
      <c r="A14" s="70"/>
      <c r="B14" s="106"/>
      <c r="C14" s="70" t="s">
        <v>148</v>
      </c>
      <c r="D14" s="105"/>
      <c r="E14" s="32"/>
      <c r="F14" s="32"/>
      <c r="G14" s="32"/>
    </row>
    <row r="15" ht="14" customHeight="1" spans="1:7">
      <c r="A15" s="70"/>
      <c r="B15" s="106"/>
      <c r="C15" s="70" t="s">
        <v>149</v>
      </c>
      <c r="D15" s="105">
        <v>564760.0575</v>
      </c>
      <c r="E15" s="32"/>
      <c r="F15" s="32"/>
      <c r="G15" s="32"/>
    </row>
    <row r="16" ht="14" customHeight="1" spans="1:7">
      <c r="A16" s="70"/>
      <c r="B16" s="106"/>
      <c r="C16" s="70" t="s">
        <v>150</v>
      </c>
      <c r="D16" s="105"/>
      <c r="E16" s="32"/>
      <c r="F16" s="32"/>
      <c r="G16" s="32"/>
    </row>
    <row r="17" ht="14" customHeight="1" spans="1:7">
      <c r="A17" s="70"/>
      <c r="B17" s="106"/>
      <c r="C17" s="70" t="s">
        <v>151</v>
      </c>
      <c r="D17" s="105"/>
      <c r="E17" s="32"/>
      <c r="F17" s="32"/>
      <c r="G17" s="32"/>
    </row>
    <row r="18" ht="14" customHeight="1" spans="1:7">
      <c r="A18" s="70"/>
      <c r="B18" s="70"/>
      <c r="C18" s="70" t="s">
        <v>152</v>
      </c>
      <c r="D18" s="105"/>
      <c r="E18" s="32"/>
      <c r="F18" s="32"/>
      <c r="G18" s="32"/>
    </row>
    <row r="19" ht="14" customHeight="1" spans="1:7">
      <c r="A19" s="70"/>
      <c r="B19" s="70"/>
      <c r="C19" s="70" t="s">
        <v>153</v>
      </c>
      <c r="D19" s="105"/>
      <c r="E19" s="32"/>
      <c r="F19" s="32"/>
      <c r="G19" s="32"/>
    </row>
    <row r="20" ht="14" customHeight="1" spans="1:7">
      <c r="A20" s="70"/>
      <c r="B20" s="70"/>
      <c r="C20" s="70" t="s">
        <v>154</v>
      </c>
      <c r="D20" s="105"/>
      <c r="E20" s="32"/>
      <c r="F20" s="32"/>
      <c r="G20" s="32"/>
    </row>
    <row r="21" ht="14" customHeight="1" spans="1:7">
      <c r="A21" s="70"/>
      <c r="B21" s="70"/>
      <c r="C21" s="70" t="s">
        <v>155</v>
      </c>
      <c r="D21" s="105"/>
      <c r="E21" s="32"/>
      <c r="F21" s="32"/>
      <c r="G21" s="32"/>
    </row>
    <row r="22" ht="14" customHeight="1" spans="1:7">
      <c r="A22" s="70"/>
      <c r="B22" s="70"/>
      <c r="C22" s="70" t="s">
        <v>156</v>
      </c>
      <c r="D22" s="105"/>
      <c r="E22" s="32"/>
      <c r="F22" s="32"/>
      <c r="G22" s="32"/>
    </row>
    <row r="23" ht="14" customHeight="1" spans="1:7">
      <c r="A23" s="70"/>
      <c r="B23" s="70"/>
      <c r="C23" s="70" t="s">
        <v>157</v>
      </c>
      <c r="D23" s="105"/>
      <c r="E23" s="32"/>
      <c r="F23" s="32"/>
      <c r="G23" s="32"/>
    </row>
    <row r="24" ht="14" customHeight="1" spans="1:7">
      <c r="A24" s="70"/>
      <c r="B24" s="70"/>
      <c r="C24" s="70" t="s">
        <v>158</v>
      </c>
      <c r="D24" s="105"/>
      <c r="E24" s="32"/>
      <c r="F24" s="32"/>
      <c r="G24" s="32"/>
    </row>
    <row r="25" ht="14" customHeight="1" spans="1:7">
      <c r="A25" s="70"/>
      <c r="B25" s="70"/>
      <c r="C25" s="70" t="s">
        <v>159</v>
      </c>
      <c r="D25" s="105"/>
      <c r="E25" s="32"/>
      <c r="F25" s="32"/>
      <c r="G25" s="32"/>
    </row>
    <row r="26" ht="14" customHeight="1" spans="1:7">
      <c r="A26" s="70"/>
      <c r="B26" s="70"/>
      <c r="C26" s="70" t="s">
        <v>160</v>
      </c>
      <c r="D26" s="105"/>
      <c r="E26" s="32"/>
      <c r="F26" s="32"/>
      <c r="G26" s="32"/>
    </row>
    <row r="27" ht="14" customHeight="1" spans="1:7">
      <c r="A27" s="70"/>
      <c r="B27" s="70"/>
      <c r="C27" s="70" t="s">
        <v>161</v>
      </c>
      <c r="D27" s="105"/>
      <c r="E27" s="32"/>
      <c r="F27" s="32"/>
      <c r="G27" s="32"/>
    </row>
    <row r="28" ht="14" customHeight="1" spans="1:7">
      <c r="A28" s="70"/>
      <c r="B28" s="70"/>
      <c r="C28" s="70" t="s">
        <v>162</v>
      </c>
      <c r="D28" s="105"/>
      <c r="E28" s="32"/>
      <c r="F28" s="32"/>
      <c r="G28" s="32"/>
    </row>
    <row r="29" ht="14" customHeight="1" spans="1:7">
      <c r="A29" s="70"/>
      <c r="B29" s="70"/>
      <c r="C29" s="70" t="s">
        <v>163</v>
      </c>
      <c r="D29" s="105"/>
      <c r="E29" s="32"/>
      <c r="F29" s="32"/>
      <c r="G29" s="32"/>
    </row>
    <row r="30" ht="14" customHeight="1" spans="1:7">
      <c r="A30" s="70"/>
      <c r="B30" s="70"/>
      <c r="C30" s="70" t="s">
        <v>164</v>
      </c>
      <c r="D30" s="105"/>
      <c r="E30" s="32"/>
      <c r="F30" s="32"/>
      <c r="G30" s="32"/>
    </row>
    <row r="31" ht="14" customHeight="1" spans="1:7">
      <c r="A31" s="70"/>
      <c r="B31" s="70"/>
      <c r="C31" s="70" t="s">
        <v>165</v>
      </c>
      <c r="D31" s="105"/>
      <c r="E31" s="32"/>
      <c r="F31" s="32"/>
      <c r="G31" s="32"/>
    </row>
    <row r="32" ht="14" customHeight="1" spans="1:7">
      <c r="A32" s="70"/>
      <c r="B32" s="70"/>
      <c r="C32" s="70" t="s">
        <v>166</v>
      </c>
      <c r="D32" s="105"/>
      <c r="E32" s="32"/>
      <c r="F32" s="32"/>
      <c r="G32" s="32"/>
    </row>
    <row r="33" ht="14" customHeight="1" spans="1:7">
      <c r="A33" s="70"/>
      <c r="B33" s="70"/>
      <c r="C33" s="70" t="s">
        <v>167</v>
      </c>
      <c r="D33" s="105"/>
      <c r="E33" s="32"/>
      <c r="F33" s="32"/>
      <c r="G33" s="32"/>
    </row>
    <row r="34" ht="14" customHeight="1" spans="1:7">
      <c r="A34" s="70"/>
      <c r="B34" s="70"/>
      <c r="C34" s="70" t="s">
        <v>168</v>
      </c>
      <c r="D34" s="105"/>
      <c r="E34" s="32"/>
      <c r="F34" s="32"/>
      <c r="G34" s="32"/>
    </row>
    <row r="35" ht="14" customHeight="1" spans="1:7">
      <c r="A35" s="70"/>
      <c r="B35" s="70"/>
      <c r="C35" s="70" t="s">
        <v>169</v>
      </c>
      <c r="D35" s="108"/>
      <c r="E35" s="32"/>
      <c r="F35" s="32"/>
      <c r="G35" s="32"/>
    </row>
    <row r="36" ht="14" customHeight="1" spans="1:7">
      <c r="A36" s="68" t="s">
        <v>170</v>
      </c>
      <c r="B36" s="109">
        <f>B5</f>
        <v>9992600.733</v>
      </c>
      <c r="C36" s="68" t="s">
        <v>171</v>
      </c>
      <c r="D36" s="104">
        <f>D5</f>
        <v>9992600.7325</v>
      </c>
      <c r="E36" s="73"/>
      <c r="F36" s="32"/>
      <c r="G36" s="32"/>
    </row>
  </sheetData>
  <mergeCells count="4">
    <mergeCell ref="A1:D1"/>
    <mergeCell ref="C2:D2"/>
    <mergeCell ref="A3:B3"/>
    <mergeCell ref="C3:D3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N2" sqref="N2"/>
    </sheetView>
  </sheetViews>
  <sheetFormatPr defaultColWidth="10" defaultRowHeight="13.5" outlineLevelRow="7"/>
  <cols>
    <col min="1" max="1" width="16.125" customWidth="1"/>
    <col min="2" max="4" width="15" customWidth="1"/>
    <col min="5" max="12" width="8.5" customWidth="1"/>
  </cols>
  <sheetData>
    <row r="1" ht="14.3" customHeight="1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ht="39.85" customHeight="1" spans="1:11">
      <c r="A2" s="30" t="s">
        <v>172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2.75" customHeight="1" spans="1:11">
      <c r="A3" s="31" t="s">
        <v>29</v>
      </c>
      <c r="B3" s="31"/>
      <c r="C3" s="32"/>
      <c r="D3" s="32"/>
      <c r="E3" s="32"/>
      <c r="F3" s="32"/>
      <c r="G3" s="32"/>
      <c r="H3" s="32"/>
      <c r="I3" s="32"/>
      <c r="J3" s="86" t="s">
        <v>30</v>
      </c>
      <c r="K3" s="86"/>
    </row>
    <row r="4" ht="22.75" customHeight="1" spans="1:11">
      <c r="A4" s="76" t="s">
        <v>173</v>
      </c>
      <c r="B4" s="76" t="s">
        <v>112</v>
      </c>
      <c r="C4" s="76" t="s">
        <v>174</v>
      </c>
      <c r="D4" s="76"/>
      <c r="E4" s="76"/>
      <c r="F4" s="94" t="s">
        <v>175</v>
      </c>
      <c r="G4" s="68"/>
      <c r="H4" s="68"/>
      <c r="I4" s="68" t="s">
        <v>176</v>
      </c>
      <c r="J4" s="68"/>
      <c r="K4" s="68"/>
    </row>
    <row r="5" ht="22.75" customHeight="1" spans="1:11">
      <c r="A5" s="76"/>
      <c r="B5" s="76"/>
      <c r="C5" s="34" t="s">
        <v>112</v>
      </c>
      <c r="D5" s="34" t="s">
        <v>109</v>
      </c>
      <c r="E5" s="34" t="s">
        <v>110</v>
      </c>
      <c r="F5" s="35" t="s">
        <v>112</v>
      </c>
      <c r="G5" s="36" t="s">
        <v>109</v>
      </c>
      <c r="H5" s="36" t="s">
        <v>110</v>
      </c>
      <c r="I5" s="36" t="s">
        <v>112</v>
      </c>
      <c r="J5" s="36" t="s">
        <v>109</v>
      </c>
      <c r="K5" s="36" t="s">
        <v>110</v>
      </c>
    </row>
    <row r="6" ht="22.75" customHeight="1" spans="1:11">
      <c r="A6" s="76" t="s">
        <v>112</v>
      </c>
      <c r="B6" s="95"/>
      <c r="C6" s="95"/>
      <c r="D6" s="95"/>
      <c r="E6" s="95"/>
      <c r="F6" s="96"/>
      <c r="G6" s="97"/>
      <c r="H6" s="97"/>
      <c r="I6" s="97"/>
      <c r="J6" s="97"/>
      <c r="K6" s="97"/>
    </row>
    <row r="7" ht="22.75" customHeight="1" spans="1:11">
      <c r="A7" s="76" t="s">
        <v>177</v>
      </c>
      <c r="B7" s="95">
        <v>9992600.733</v>
      </c>
      <c r="C7" s="95">
        <v>9992600.733</v>
      </c>
      <c r="D7" s="98">
        <v>9992600.733</v>
      </c>
      <c r="E7" s="98"/>
      <c r="F7" s="99"/>
      <c r="G7" s="100"/>
      <c r="H7" s="100"/>
      <c r="I7" s="100"/>
      <c r="J7" s="100"/>
      <c r="K7" s="100"/>
    </row>
    <row r="8" ht="22.75" customHeight="1" spans="1:11">
      <c r="A8" s="101"/>
      <c r="B8" s="102"/>
      <c r="C8" s="102"/>
      <c r="D8" s="103"/>
      <c r="E8" s="103"/>
      <c r="F8" s="100"/>
      <c r="G8" s="100"/>
      <c r="H8" s="100"/>
      <c r="I8" s="100"/>
      <c r="J8" s="100"/>
      <c r="K8" s="100"/>
    </row>
  </sheetData>
  <mergeCells count="8">
    <mergeCell ref="A2:K2"/>
    <mergeCell ref="A3:B3"/>
    <mergeCell ref="J3:K3"/>
    <mergeCell ref="C4:E4"/>
    <mergeCell ref="F4:H4"/>
    <mergeCell ref="I4:K4"/>
    <mergeCell ref="A4:A5"/>
    <mergeCell ref="B4:B5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H13" sqref="H13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85"/>
    </row>
    <row r="2" ht="36.9" customHeight="1" spans="1:5">
      <c r="A2" s="30" t="s">
        <v>178</v>
      </c>
      <c r="B2" s="30"/>
      <c r="C2" s="30"/>
      <c r="D2" s="30"/>
      <c r="E2" s="30"/>
    </row>
    <row r="3" ht="21.85" customHeight="1" spans="1:5">
      <c r="A3" s="31" t="s">
        <v>29</v>
      </c>
      <c r="B3" s="31"/>
      <c r="C3" s="86" t="s">
        <v>30</v>
      </c>
      <c r="D3" s="86"/>
      <c r="E3" s="86"/>
    </row>
    <row r="4" ht="23" customHeight="1" spans="1:5">
      <c r="A4" s="76" t="s">
        <v>179</v>
      </c>
      <c r="B4" s="76"/>
      <c r="C4" s="76" t="s">
        <v>174</v>
      </c>
      <c r="D4" s="76"/>
      <c r="E4" s="76"/>
    </row>
    <row r="5" ht="23" customHeight="1" spans="1:5">
      <c r="A5" s="87" t="s">
        <v>106</v>
      </c>
      <c r="B5" s="87" t="s">
        <v>107</v>
      </c>
      <c r="C5" s="88" t="s">
        <v>112</v>
      </c>
      <c r="D5" s="87" t="s">
        <v>109</v>
      </c>
      <c r="E5" s="87" t="s">
        <v>110</v>
      </c>
    </row>
    <row r="6" ht="23" customHeight="1" spans="1:5">
      <c r="A6" s="89"/>
      <c r="B6" s="90" t="s">
        <v>112</v>
      </c>
      <c r="C6" s="55">
        <f>C9+C12+C15+C18</f>
        <v>9992600.733</v>
      </c>
      <c r="D6" s="55">
        <f>D9+D12+D15+D18</f>
        <v>9992600.733</v>
      </c>
      <c r="E6" s="91"/>
    </row>
    <row r="7" ht="23" customHeight="1" spans="1:5">
      <c r="A7" s="92" t="s">
        <v>113</v>
      </c>
      <c r="B7" s="92" t="s">
        <v>114</v>
      </c>
      <c r="C7" s="55">
        <v>9171500.195</v>
      </c>
      <c r="D7" s="55">
        <v>9171500.195</v>
      </c>
      <c r="E7" s="93"/>
    </row>
    <row r="8" ht="23" customHeight="1" spans="1:5">
      <c r="A8" s="92" t="s">
        <v>115</v>
      </c>
      <c r="B8" s="92" t="s">
        <v>116</v>
      </c>
      <c r="C8" s="55">
        <v>9171500.195</v>
      </c>
      <c r="D8" s="55">
        <v>9171500.195</v>
      </c>
      <c r="E8" s="93"/>
    </row>
    <row r="9" ht="23" customHeight="1" spans="1:5">
      <c r="A9" s="47" t="s">
        <v>117</v>
      </c>
      <c r="B9" s="47" t="s">
        <v>118</v>
      </c>
      <c r="C9" s="63">
        <v>9171500.195</v>
      </c>
      <c r="D9" s="63">
        <v>9171500.195</v>
      </c>
      <c r="E9" s="37"/>
    </row>
    <row r="10" ht="23" customHeight="1" spans="1:5">
      <c r="A10" s="92" t="s">
        <v>119</v>
      </c>
      <c r="B10" s="92" t="s">
        <v>120</v>
      </c>
      <c r="C10" s="55">
        <v>184297.24</v>
      </c>
      <c r="D10" s="55">
        <v>184297.24</v>
      </c>
      <c r="E10" s="60"/>
    </row>
    <row r="11" ht="23" customHeight="1" spans="1:5">
      <c r="A11" s="92" t="s">
        <v>121</v>
      </c>
      <c r="B11" s="92" t="s">
        <v>122</v>
      </c>
      <c r="C11" s="55">
        <v>184297.24</v>
      </c>
      <c r="D11" s="55">
        <v>184297.24</v>
      </c>
      <c r="E11" s="60"/>
    </row>
    <row r="12" ht="23" customHeight="1" spans="1:5">
      <c r="A12" s="47" t="s">
        <v>123</v>
      </c>
      <c r="B12" s="47" t="s">
        <v>124</v>
      </c>
      <c r="C12" s="63">
        <v>184297.24</v>
      </c>
      <c r="D12" s="63">
        <v>184297.24</v>
      </c>
      <c r="E12" s="60"/>
    </row>
    <row r="13" ht="23" customHeight="1" spans="1:5">
      <c r="A13" s="92">
        <v>208</v>
      </c>
      <c r="B13" s="92" t="s">
        <v>120</v>
      </c>
      <c r="C13" s="55">
        <v>72043.2405</v>
      </c>
      <c r="D13" s="55">
        <v>72043.2405</v>
      </c>
      <c r="E13" s="60"/>
    </row>
    <row r="14" ht="23" customHeight="1" spans="1:5">
      <c r="A14" s="92" t="s">
        <v>125</v>
      </c>
      <c r="B14" s="92" t="s">
        <v>126</v>
      </c>
      <c r="C14" s="55">
        <v>72043.2405</v>
      </c>
      <c r="D14" s="55">
        <v>72043.2405</v>
      </c>
      <c r="E14" s="60"/>
    </row>
    <row r="15" ht="23" customHeight="1" spans="1:5">
      <c r="A15" s="47" t="s">
        <v>127</v>
      </c>
      <c r="B15" s="47" t="s">
        <v>128</v>
      </c>
      <c r="C15" s="63">
        <v>72043.2405</v>
      </c>
      <c r="D15" s="63">
        <v>72043.2405</v>
      </c>
      <c r="E15" s="60"/>
    </row>
    <row r="16" ht="23" customHeight="1" spans="1:5">
      <c r="A16" s="92">
        <v>210</v>
      </c>
      <c r="B16" s="92" t="s">
        <v>129</v>
      </c>
      <c r="C16" s="55">
        <v>564760.0575</v>
      </c>
      <c r="D16" s="55">
        <v>564760.0575</v>
      </c>
      <c r="E16" s="60"/>
    </row>
    <row r="17" ht="23" customHeight="1" spans="1:5">
      <c r="A17" s="92" t="s">
        <v>130</v>
      </c>
      <c r="B17" s="92" t="s">
        <v>131</v>
      </c>
      <c r="C17" s="55">
        <v>564760.0575</v>
      </c>
      <c r="D17" s="55">
        <v>564760.0575</v>
      </c>
      <c r="E17" s="60"/>
    </row>
    <row r="18" ht="23" customHeight="1" spans="1:5">
      <c r="A18" s="47" t="s">
        <v>132</v>
      </c>
      <c r="B18" s="47" t="s">
        <v>133</v>
      </c>
      <c r="C18" s="63">
        <v>564760.0575</v>
      </c>
      <c r="D18" s="63">
        <v>564760.0575</v>
      </c>
      <c r="E18" s="60"/>
    </row>
    <row r="19" spans="3:4">
      <c r="C19" s="71"/>
      <c r="D19" s="71"/>
    </row>
  </sheetData>
  <mergeCells count="5">
    <mergeCell ref="A2:E2"/>
    <mergeCell ref="A3:B3"/>
    <mergeCell ref="C3:E3"/>
    <mergeCell ref="A4:B4"/>
    <mergeCell ref="C4:E4"/>
  </mergeCells>
  <printOptions horizontalCentered="1"/>
  <pageMargins left="0.751388888888889" right="0.751388888888889" top="0.708333333333333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workbookViewId="0">
      <selection activeCell="C5" sqref="C5"/>
    </sheetView>
  </sheetViews>
  <sheetFormatPr defaultColWidth="10" defaultRowHeight="13.5" outlineLevelCol="4"/>
  <cols>
    <col min="1" max="1" width="13.7" customWidth="1"/>
    <col min="2" max="2" width="37.25" customWidth="1"/>
    <col min="3" max="5" width="23.375" style="71" customWidth="1"/>
  </cols>
  <sheetData>
    <row r="1" ht="39.85" customHeight="1" spans="1:5">
      <c r="A1" s="30" t="s">
        <v>180</v>
      </c>
      <c r="B1" s="30"/>
      <c r="C1" s="72"/>
      <c r="D1" s="72"/>
      <c r="E1" s="72"/>
    </row>
    <row r="2" ht="22.75" customHeight="1" spans="1:5">
      <c r="A2" s="73" t="s">
        <v>29</v>
      </c>
      <c r="B2" s="73"/>
      <c r="C2" s="74"/>
      <c r="D2" s="74"/>
      <c r="E2" s="75" t="s">
        <v>30</v>
      </c>
    </row>
    <row r="3" ht="17" customHeight="1" spans="1:5">
      <c r="A3" s="76" t="s">
        <v>181</v>
      </c>
      <c r="B3" s="76"/>
      <c r="C3" s="77" t="s">
        <v>182</v>
      </c>
      <c r="D3" s="77"/>
      <c r="E3" s="77"/>
    </row>
    <row r="4" ht="17" customHeight="1" spans="1:5">
      <c r="A4" s="76" t="s">
        <v>106</v>
      </c>
      <c r="B4" s="76" t="s">
        <v>107</v>
      </c>
      <c r="C4" s="77" t="s">
        <v>112</v>
      </c>
      <c r="D4" s="77" t="s">
        <v>183</v>
      </c>
      <c r="E4" s="77" t="s">
        <v>184</v>
      </c>
    </row>
    <row r="5" ht="17" customHeight="1" spans="1:5">
      <c r="A5" s="76"/>
      <c r="B5" s="78" t="s">
        <v>112</v>
      </c>
      <c r="C5" s="79">
        <f>D5+E5</f>
        <v>9992600.733</v>
      </c>
      <c r="D5" s="79">
        <f>D6+D43</f>
        <v>9740637.438</v>
      </c>
      <c r="E5" s="79">
        <f>E17</f>
        <v>251963.295</v>
      </c>
    </row>
    <row r="6" ht="17" customHeight="1" spans="1:5">
      <c r="A6" s="80" t="s">
        <v>185</v>
      </c>
      <c r="B6" s="80" t="s">
        <v>186</v>
      </c>
      <c r="C6" s="79">
        <v>9556340.198</v>
      </c>
      <c r="D6" s="79">
        <f>SUM(D7:D16)</f>
        <v>9556340.198</v>
      </c>
      <c r="E6" s="81"/>
    </row>
    <row r="7" ht="17" customHeight="1" spans="1:5">
      <c r="A7" s="82" t="s">
        <v>187</v>
      </c>
      <c r="B7" s="82" t="s">
        <v>188</v>
      </c>
      <c r="C7" s="83">
        <v>6560185.5</v>
      </c>
      <c r="D7" s="83">
        <v>6560185.5</v>
      </c>
      <c r="E7" s="84"/>
    </row>
    <row r="8" ht="17" customHeight="1" spans="1:5">
      <c r="A8" s="82" t="s">
        <v>189</v>
      </c>
      <c r="B8" s="82" t="s">
        <v>190</v>
      </c>
      <c r="C8" s="83">
        <v>873251.4</v>
      </c>
      <c r="D8" s="83">
        <v>873251.4</v>
      </c>
      <c r="E8" s="83"/>
    </row>
    <row r="9" ht="17" customHeight="1" spans="1:5">
      <c r="A9" s="82" t="s">
        <v>191</v>
      </c>
      <c r="B9" s="82" t="s">
        <v>192</v>
      </c>
      <c r="C9" s="83">
        <v>1486100</v>
      </c>
      <c r="D9" s="83">
        <v>1486100</v>
      </c>
      <c r="E9" s="83"/>
    </row>
    <row r="10" ht="17" customHeight="1" spans="1:5">
      <c r="A10" s="82" t="s">
        <v>193</v>
      </c>
      <c r="B10" s="82" t="s">
        <v>194</v>
      </c>
      <c r="C10" s="83"/>
      <c r="D10" s="83"/>
      <c r="E10" s="83"/>
    </row>
    <row r="11" ht="17" customHeight="1" spans="1:5">
      <c r="A11" s="82" t="s">
        <v>195</v>
      </c>
      <c r="B11" s="82" t="s">
        <v>196</v>
      </c>
      <c r="C11" s="83"/>
      <c r="D11" s="83"/>
      <c r="E11" s="83"/>
    </row>
    <row r="12" ht="17" customHeight="1" spans="1:5">
      <c r="A12" s="82" t="s">
        <v>197</v>
      </c>
      <c r="B12" s="82" t="s">
        <v>198</v>
      </c>
      <c r="C12" s="83"/>
      <c r="D12" s="83"/>
      <c r="E12" s="83"/>
    </row>
    <row r="13" ht="17" customHeight="1" spans="1:5">
      <c r="A13" s="82" t="s">
        <v>199</v>
      </c>
      <c r="B13" s="82" t="s">
        <v>200</v>
      </c>
      <c r="C13" s="83">
        <v>564760.0575</v>
      </c>
      <c r="D13" s="83">
        <v>564760.0575</v>
      </c>
      <c r="E13" s="83"/>
    </row>
    <row r="14" ht="17" customHeight="1" spans="1:5">
      <c r="A14" s="82" t="s">
        <v>201</v>
      </c>
      <c r="B14" s="82" t="s">
        <v>202</v>
      </c>
      <c r="C14" s="83">
        <v>72043.2405</v>
      </c>
      <c r="D14" s="83">
        <v>72043.2405</v>
      </c>
      <c r="E14" s="83"/>
    </row>
    <row r="15" ht="17" customHeight="1" spans="1:5">
      <c r="A15" s="82" t="s">
        <v>203</v>
      </c>
      <c r="B15" s="82" t="s">
        <v>204</v>
      </c>
      <c r="C15" s="83"/>
      <c r="D15" s="83"/>
      <c r="E15" s="83"/>
    </row>
    <row r="16" ht="17" customHeight="1" spans="1:5">
      <c r="A16" s="82" t="s">
        <v>205</v>
      </c>
      <c r="B16" s="82" t="s">
        <v>206</v>
      </c>
      <c r="C16" s="83"/>
      <c r="D16" s="83"/>
      <c r="E16" s="83"/>
    </row>
    <row r="17" ht="17" customHeight="1" spans="1:5">
      <c r="A17" s="80" t="s">
        <v>207</v>
      </c>
      <c r="B17" s="80" t="s">
        <v>208</v>
      </c>
      <c r="C17" s="79">
        <v>251963.295</v>
      </c>
      <c r="D17" s="83"/>
      <c r="E17" s="79">
        <f>SUM(E18:E42)</f>
        <v>251963.295</v>
      </c>
    </row>
    <row r="18" ht="17" customHeight="1" spans="1:5">
      <c r="A18" s="82" t="s">
        <v>209</v>
      </c>
      <c r="B18" s="82" t="s">
        <v>210</v>
      </c>
      <c r="C18" s="83"/>
      <c r="D18" s="83"/>
      <c r="E18" s="83"/>
    </row>
    <row r="19" ht="17" customHeight="1" spans="1:5">
      <c r="A19" s="82" t="s">
        <v>211</v>
      </c>
      <c r="B19" s="82" t="s">
        <v>212</v>
      </c>
      <c r="C19" s="83"/>
      <c r="D19" s="83"/>
      <c r="E19" s="83"/>
    </row>
    <row r="20" ht="17" customHeight="1" spans="1:5">
      <c r="A20" s="82" t="s">
        <v>213</v>
      </c>
      <c r="B20" s="82" t="s">
        <v>214</v>
      </c>
      <c r="C20" s="83"/>
      <c r="D20" s="83"/>
      <c r="E20" s="83"/>
    </row>
    <row r="21" ht="17" customHeight="1" spans="1:5">
      <c r="A21" s="82" t="s">
        <v>215</v>
      </c>
      <c r="B21" s="82" t="s">
        <v>216</v>
      </c>
      <c r="C21" s="83"/>
      <c r="D21" s="83"/>
      <c r="E21" s="83"/>
    </row>
    <row r="22" ht="17" customHeight="1" spans="1:5">
      <c r="A22" s="82" t="s">
        <v>217</v>
      </c>
      <c r="B22" s="82" t="s">
        <v>218</v>
      </c>
      <c r="C22" s="83"/>
      <c r="D22" s="83"/>
      <c r="E22" s="83"/>
    </row>
    <row r="23" ht="17" customHeight="1" spans="1:5">
      <c r="A23" s="82" t="s">
        <v>219</v>
      </c>
      <c r="B23" s="82" t="s">
        <v>220</v>
      </c>
      <c r="C23" s="83"/>
      <c r="D23" s="83"/>
      <c r="E23" s="83"/>
    </row>
    <row r="24" ht="17" customHeight="1" spans="1:5">
      <c r="A24" s="82" t="s">
        <v>221</v>
      </c>
      <c r="B24" s="82" t="s">
        <v>222</v>
      </c>
      <c r="C24" s="83"/>
      <c r="D24" s="83"/>
      <c r="E24" s="83"/>
    </row>
    <row r="25" ht="17" customHeight="1" spans="1:5">
      <c r="A25" s="82" t="s">
        <v>223</v>
      </c>
      <c r="B25" s="82" t="s">
        <v>224</v>
      </c>
      <c r="C25" s="83"/>
      <c r="D25" s="83"/>
      <c r="E25" s="83"/>
    </row>
    <row r="26" ht="17" customHeight="1" spans="1:5">
      <c r="A26" s="82" t="s">
        <v>225</v>
      </c>
      <c r="B26" s="82" t="s">
        <v>226</v>
      </c>
      <c r="C26" s="83"/>
      <c r="D26" s="83"/>
      <c r="E26" s="83"/>
    </row>
    <row r="27" ht="17" customHeight="1" spans="1:5">
      <c r="A27" s="82" t="s">
        <v>227</v>
      </c>
      <c r="B27" s="82" t="s">
        <v>228</v>
      </c>
      <c r="C27" s="83"/>
      <c r="D27" s="83"/>
      <c r="E27" s="83"/>
    </row>
    <row r="28" ht="17" customHeight="1" spans="1:5">
      <c r="A28" s="82" t="s">
        <v>229</v>
      </c>
      <c r="B28" s="82" t="s">
        <v>230</v>
      </c>
      <c r="C28" s="83"/>
      <c r="D28" s="83"/>
      <c r="E28" s="83"/>
    </row>
    <row r="29" ht="17" customHeight="1" spans="1:5">
      <c r="A29" s="82" t="s">
        <v>231</v>
      </c>
      <c r="B29" s="82" t="s">
        <v>232</v>
      </c>
      <c r="C29" s="83"/>
      <c r="D29" s="83"/>
      <c r="E29" s="83"/>
    </row>
    <row r="30" ht="17" customHeight="1" spans="1:5">
      <c r="A30" s="82" t="s">
        <v>233</v>
      </c>
      <c r="B30" s="82" t="s">
        <v>234</v>
      </c>
      <c r="C30" s="83"/>
      <c r="D30" s="83"/>
      <c r="E30" s="83"/>
    </row>
    <row r="31" ht="17" customHeight="1" spans="1:5">
      <c r="A31" s="82" t="s">
        <v>235</v>
      </c>
      <c r="B31" s="82" t="s">
        <v>236</v>
      </c>
      <c r="C31" s="83"/>
      <c r="D31" s="83"/>
      <c r="E31" s="83"/>
    </row>
    <row r="32" ht="17" customHeight="1" spans="1:5">
      <c r="A32" s="82" t="s">
        <v>237</v>
      </c>
      <c r="B32" s="82" t="s">
        <v>238</v>
      </c>
      <c r="C32" s="83"/>
      <c r="D32" s="83"/>
      <c r="E32" s="83"/>
    </row>
    <row r="33" ht="17" customHeight="1" spans="1:5">
      <c r="A33" s="82" t="s">
        <v>239</v>
      </c>
      <c r="B33" s="82" t="s">
        <v>240</v>
      </c>
      <c r="C33" s="83"/>
      <c r="D33" s="83"/>
      <c r="E33" s="83"/>
    </row>
    <row r="34" ht="17" customHeight="1" spans="1:5">
      <c r="A34" s="82" t="s">
        <v>241</v>
      </c>
      <c r="B34" s="82" t="s">
        <v>242</v>
      </c>
      <c r="C34" s="83"/>
      <c r="D34" s="83"/>
      <c r="E34" s="83"/>
    </row>
    <row r="35" ht="17" customHeight="1" spans="1:5">
      <c r="A35" s="82" t="s">
        <v>243</v>
      </c>
      <c r="B35" s="82" t="s">
        <v>244</v>
      </c>
      <c r="C35" s="83"/>
      <c r="D35" s="83"/>
      <c r="E35" s="83"/>
    </row>
    <row r="36" ht="17" customHeight="1" spans="1:5">
      <c r="A36" s="82" t="s">
        <v>245</v>
      </c>
      <c r="B36" s="82" t="s">
        <v>246</v>
      </c>
      <c r="C36" s="83"/>
      <c r="D36" s="83"/>
      <c r="E36" s="83"/>
    </row>
    <row r="37" ht="17" customHeight="1" spans="1:5">
      <c r="A37" s="82" t="s">
        <v>247</v>
      </c>
      <c r="B37" s="82" t="s">
        <v>248</v>
      </c>
      <c r="C37" s="83"/>
      <c r="D37" s="83"/>
      <c r="E37" s="83"/>
    </row>
    <row r="38" ht="17" customHeight="1" spans="1:5">
      <c r="A38" s="82" t="s">
        <v>249</v>
      </c>
      <c r="B38" s="82" t="s">
        <v>250</v>
      </c>
      <c r="C38" s="83">
        <v>130987.71</v>
      </c>
      <c r="D38" s="83"/>
      <c r="E38" s="83">
        <v>130987.71</v>
      </c>
    </row>
    <row r="39" ht="17" customHeight="1" spans="1:5">
      <c r="A39" s="82" t="s">
        <v>251</v>
      </c>
      <c r="B39" s="82" t="s">
        <v>252</v>
      </c>
      <c r="C39" s="83">
        <v>120975.585</v>
      </c>
      <c r="D39" s="83"/>
      <c r="E39" s="83">
        <v>120975.585</v>
      </c>
    </row>
    <row r="40" ht="17" customHeight="1" spans="1:5">
      <c r="A40" s="82" t="s">
        <v>253</v>
      </c>
      <c r="B40" s="82" t="s">
        <v>254</v>
      </c>
      <c r="C40" s="83"/>
      <c r="D40" s="83"/>
      <c r="E40" s="83"/>
    </row>
    <row r="41" ht="17" customHeight="1" spans="1:5">
      <c r="A41" s="82" t="s">
        <v>255</v>
      </c>
      <c r="B41" s="82" t="s">
        <v>256</v>
      </c>
      <c r="C41" s="83"/>
      <c r="D41" s="83"/>
      <c r="E41" s="83"/>
    </row>
    <row r="42" ht="17" customHeight="1" spans="1:5">
      <c r="A42" s="82" t="s">
        <v>257</v>
      </c>
      <c r="B42" s="82" t="s">
        <v>258</v>
      </c>
      <c r="C42" s="83"/>
      <c r="D42" s="83"/>
      <c r="E42" s="83"/>
    </row>
    <row r="43" ht="17" customHeight="1" spans="1:5">
      <c r="A43" s="80" t="s">
        <v>259</v>
      </c>
      <c r="B43" s="80" t="s">
        <v>260</v>
      </c>
      <c r="C43" s="79">
        <v>184297.24</v>
      </c>
      <c r="D43" s="79">
        <f>SUM(D44:D49)</f>
        <v>184297.24</v>
      </c>
      <c r="E43" s="83"/>
    </row>
    <row r="44" ht="17" customHeight="1" spans="1:5">
      <c r="A44" s="82" t="s">
        <v>261</v>
      </c>
      <c r="B44" s="82" t="s">
        <v>262</v>
      </c>
      <c r="C44" s="83"/>
      <c r="D44" s="83"/>
      <c r="E44" s="83"/>
    </row>
    <row r="45" ht="17" customHeight="1" spans="1:5">
      <c r="A45" s="82" t="s">
        <v>263</v>
      </c>
      <c r="B45" s="82" t="s">
        <v>264</v>
      </c>
      <c r="C45" s="83">
        <v>151897.24</v>
      </c>
      <c r="D45" s="83">
        <v>151897.24</v>
      </c>
      <c r="E45" s="83"/>
    </row>
    <row r="46" ht="17" customHeight="1" spans="1:5">
      <c r="A46" s="82" t="s">
        <v>265</v>
      </c>
      <c r="B46" s="82" t="s">
        <v>266</v>
      </c>
      <c r="C46" s="83">
        <v>32400</v>
      </c>
      <c r="D46" s="83">
        <v>32400</v>
      </c>
      <c r="E46" s="83"/>
    </row>
    <row r="47" ht="17" customHeight="1" spans="1:5">
      <c r="A47" s="82" t="s">
        <v>267</v>
      </c>
      <c r="B47" s="82" t="s">
        <v>268</v>
      </c>
      <c r="C47" s="83"/>
      <c r="D47" s="83"/>
      <c r="E47" s="83"/>
    </row>
    <row r="48" ht="17" customHeight="1" spans="1:5">
      <c r="A48" s="82" t="s">
        <v>269</v>
      </c>
      <c r="B48" s="82" t="s">
        <v>270</v>
      </c>
      <c r="C48" s="83"/>
      <c r="D48" s="83"/>
      <c r="E48" s="83"/>
    </row>
    <row r="49" ht="17" customHeight="1" spans="1:5">
      <c r="A49" s="82" t="s">
        <v>271</v>
      </c>
      <c r="B49" s="82" t="s">
        <v>272</v>
      </c>
      <c r="C49" s="83"/>
      <c r="D49" s="83"/>
      <c r="E49" s="83"/>
    </row>
  </sheetData>
  <mergeCells count="4">
    <mergeCell ref="A1:E1"/>
    <mergeCell ref="A2:B2"/>
    <mergeCell ref="A3:B3"/>
    <mergeCell ref="C3:E3"/>
  </mergeCells>
  <printOptions horizontalCentered="1"/>
  <pageMargins left="0.751388888888889" right="0.751388888888889" top="0.629861111111111" bottom="0.786805555555556" header="0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 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放羊的星星°</cp:lastModifiedBy>
  <dcterms:created xsi:type="dcterms:W3CDTF">2023-01-31T08:53:00Z</dcterms:created>
  <dcterms:modified xsi:type="dcterms:W3CDTF">2023-04-06T08:08:32Z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44E636CC48CA42FE9B2AC8323181A7AE_13</vt:lpwstr>
  </property>
</Properties>
</file>