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表2!$A$1:$B$27</definedName>
    <definedName name="_xlnm.Print_Titles" localSheetId="3">表2!$1:$3</definedName>
    <definedName name="_xlnm.Print_Titles" localSheetId="2">表1!$1:$4</definedName>
    <definedName name="_xlnm.Print_Titles" localSheetId="8">表7!$1:$4</definedName>
  </definedNames>
  <calcPr calcId="144525"/>
</workbook>
</file>

<file path=xl/sharedStrings.xml><?xml version="1.0" encoding="utf-8"?>
<sst xmlns="http://schemas.openxmlformats.org/spreadsheetml/2006/main" count="514" uniqueCount="371">
  <si>
    <t>单位代码：</t>
  </si>
  <si>
    <t>单位名称：</t>
  </si>
  <si>
    <t>宁县焦村镇中心小学</t>
  </si>
  <si>
    <t>部门预算公开表</t>
  </si>
  <si>
    <t xml:space="preserve">     </t>
  </si>
  <si>
    <t>编制日期：</t>
  </si>
  <si>
    <t>2023.02.06</t>
  </si>
  <si>
    <t>部门领导：</t>
  </si>
  <si>
    <t>杨小虎</t>
  </si>
  <si>
    <t>财务负责人：</t>
  </si>
  <si>
    <t>制表人：</t>
  </si>
  <si>
    <t>吕春庆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</si>
  <si>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</si>
  <si>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</si>
  <si>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</si>
  <si>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</si>
  <si>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</si>
  <si>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</si>
  <si>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</si>
  <si>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</si>
  <si>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</si>
  <si>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</si>
  <si>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</si>
  <si>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</si>
  <si>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</si>
  <si>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</si>
  <si>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</si>
  <si>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</si>
  <si>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</si>
  <si>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</si>
  <si>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</si>
  <si>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</si>
  <si>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</si>
  <si>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</si>
  <si>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</si>
  <si>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</si>
  <si>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</si>
  <si>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</si>
  <si>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</si>
  <si>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</si>
  <si>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</si>
  <si>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</si>
  <si>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</si>
  <si>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</si>
  <si>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</si>
  <si>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</si>
  <si>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</si>
  <si>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</si>
  <si>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</si>
  <si>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</si>
  <si>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</si>
  <si>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</si>
  <si>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</si>
  <si>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</si>
  <si>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</si>
  <si>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</si>
  <si>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</si>
  <si>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</si>
  <si>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</si>
  <si>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</si>
  <si>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</si>
  <si>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</si>
  <si>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</si>
  <si>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</si>
  <si>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</si>
  <si>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</si>
  <si>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</si>
  <si>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</si>
  <si>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</si>
  <si>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</si>
  <si>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</si>
  <si>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</si>
  <si>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</si>
  <si>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</si>
  <si>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</si>
  <si>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</si>
  <si>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</si>
  <si>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</si>
  <si>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</si>
  <si>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</si>
  <si>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</si>
  <si>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</si>
  <si>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</si>
  <si>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</si>
  <si>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</si>
  <si>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</si>
  <si>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</si>
  <si>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</si>
  <si>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</si>
  <si>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</si>
  <si>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</si>
  <si>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</si>
  <si>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</si>
  <si>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</si>
  <si>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</si>
  <si>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</si>
  <si>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</si>
  <si>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</si>
  <si>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</si>
  <si>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</si>
  <si>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</si>
  <si>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</si>
  <si>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</si>
  <si>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</si>
  <si>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</si>
  <si>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</si>
  <si>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</si>
  <si>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</si>
  <si>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</si>
  <si>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</si>
  <si>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</si>
  <si>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科目编码</t>
  </si>
  <si>
    <t>科目名称</t>
  </si>
  <si>
    <t>支出合计</t>
  </si>
  <si>
    <t>基本支出</t>
  </si>
  <si>
    <t>项目支出</t>
  </si>
  <si>
    <t>上年结转</t>
  </si>
  <si>
    <t>合计</t>
  </si>
  <si>
    <t>205</t>
  </si>
  <si>
    <t>教育支出</t>
  </si>
  <si>
    <t xml:space="preserve">  20502</t>
  </si>
  <si>
    <t xml:space="preserve">  普通教育</t>
  </si>
  <si>
    <t xml:space="preserve">    2050201</t>
  </si>
  <si>
    <t xml:space="preserve">    学前教育</t>
  </si>
  <si>
    <t xml:space="preserve">    2050202</t>
  </si>
  <si>
    <t xml:space="preserve">    小学教育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</si>
  <si>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</si>
  <si>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</si>
  <si>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</si>
  <si>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</si>
  <si>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</si>
  <si>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</si>
  <si>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</si>
  <si>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</si>
  <si>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</si>
  <si>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</si>
  <si>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</si>
  <si>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</si>
  <si>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</si>
  <si>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</si>
  <si>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</si>
  <si>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</si>
  <si>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</si>
  <si>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</si>
  <si>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</si>
  <si>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</si>
  <si>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</si>
  <si>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</si>
  <si>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</si>
  <si>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</si>
  <si>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</si>
  <si>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</si>
  <si>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</si>
  <si>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</si>
  <si>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</si>
  <si>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</si>
  <si>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</si>
  <si>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</si>
  <si>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</si>
  <si>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</si>
  <si>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</si>
  <si>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</si>
  <si>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</si>
  <si>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</si>
  <si>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</si>
  <si>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</si>
  <si>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</si>
  <si>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</si>
  <si>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</si>
  <si>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</si>
  <si>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</si>
  <si>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</si>
  <si>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</si>
  <si>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</si>
  <si>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</si>
  <si>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</si>
  <si>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</si>
  <si>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</si>
  <si>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</si>
  <si>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</si>
  <si>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</si>
  <si>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</si>
  <si>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</si>
  <si>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</si>
  <si>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208036-宁县焦村镇中心小学</t>
  </si>
  <si>
    <t>一般公共预算支出情况表</t>
  </si>
  <si>
    <t>功能分类科目</t>
  </si>
  <si>
    <t>一般公共预算基本支出表</t>
  </si>
  <si>
    <t>经济分类科目</t>
  </si>
  <si>
    <t>一般公共预算基本支出</t>
  </si>
  <si>
    <t>人员经费</t>
  </si>
  <si>
    <t>公用经费</t>
  </si>
  <si>
    <t>,205</t>
  </si>
  <si>
    <t>工资福利支出</t>
  </si>
  <si>
    <t>2050201</t>
  </si>
  <si>
    <t xml:space="preserve">  基本工资</t>
  </si>
  <si>
    <t>2050202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</si>
  <si>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</si>
  <si>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</si>
  <si>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</si>
  <si>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</si>
  <si>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</si>
  <si>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</si>
  <si>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</si>
  <si>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</si>
  <si>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</si>
  <si>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</si>
  <si>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</si>
  <si>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</si>
  <si>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</si>
  <si>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</si>
  <si>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</si>
  <si>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</si>
  <si>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</si>
  <si>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</si>
  <si>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</si>
  <si>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</si>
  <si>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</si>
  <si>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</si>
  <si>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</si>
  <si>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</si>
  <si>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</si>
  <si>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</si>
  <si>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</si>
  <si>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</si>
  <si>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</si>
  <si>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</si>
  <si>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</si>
  <si>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</si>
  <si>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</si>
  <si>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</si>
  <si>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</si>
  <si>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</si>
  <si>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</si>
  <si>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</si>
  <si>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</si>
  <si>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</si>
  <si>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</si>
  <si>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</si>
  <si>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</si>
  <si>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</si>
  <si>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</si>
  <si>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</si>
  <si>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</si>
  <si>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</si>
  <si>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</si>
  <si>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</si>
  <si>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</si>
  <si>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</si>
  <si>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</si>
  <si>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</si>
  <si>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</si>
  <si>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</si>
  <si>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</si>
  <si>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</si>
  <si>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</si>
  <si>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</si>
  <si>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</si>
  <si>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</si>
  <si>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</si>
  <si>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</si>
  <si>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</si>
  <si>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</si>
  <si>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</si>
  <si>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</si>
  <si>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</si>
  <si>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</si>
  <si>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</si>
  <si>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</si>
  <si>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</si>
  <si>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</si>
  <si>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</si>
  <si>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</si>
  <si>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</si>
  <si>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</si>
  <si>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</si>
  <si>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</si>
  <si>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</si>
  <si>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</si>
  <si>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</si>
  <si>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</si>
  <si>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</si>
  <si>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</si>
  <si>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</si>
  <si>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</si>
  <si>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</si>
  <si>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</si>
  <si>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126000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</si>
  <si>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</si>
  <si>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</si>
  <si>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</si>
  <si>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</si>
  <si>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</si>
  <si>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</si>
  <si>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</si>
  <si>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</si>
  <si>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</si>
  <si>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</si>
  <si>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</si>
  <si>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</si>
  <si>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</si>
  <si>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</si>
  <si>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</si>
  <si>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</si>
  <si>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</si>
  <si>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宁县焦村镇教育管理委员会</t>
  </si>
  <si>
    <t>联系人</t>
  </si>
  <si>
    <t>联系电话</t>
  </si>
  <si>
    <t>部门（单位）职能</t>
  </si>
  <si>
    <t>依据</t>
  </si>
  <si>
    <t>《中华人民共和国教育法》《中华人民共和国义务教育法》《残疾人教育条例》《中华人民共和国未成年人保护法》等</t>
  </si>
  <si>
    <t>职能概述</t>
  </si>
  <si>
    <t xml:space="preserve">    按照九年义务教育课程计划，开齐课程，开足课时，认真实施中小学的教育教学管理，全面推进素质教育，提高教育教学质量。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</si>
  <si>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</si>
  <si>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</si>
  <si>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</si>
  <si>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</si>
  <si>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</si>
  <si>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</si>
  <si>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</si>
  <si>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内设中心小学1所，六年制小学18所，教学点6所，中心幼儿园1所。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</si>
  <si>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</si>
  <si>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</si>
  <si>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</si>
  <si>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</si>
  <si>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</si>
  <si>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</si>
  <si>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</si>
  <si>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</si>
  <si>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</si>
  <si>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</si>
  <si>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</si>
  <si>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</si>
  <si>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</si>
  <si>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</si>
  <si>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</si>
  <si>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</si>
  <si>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</si>
  <si>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</si>
  <si>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</si>
  <si>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</si>
  <si>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</si>
  <si>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</si>
  <si>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</si>
  <si>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</si>
  <si>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</si>
  <si>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</si>
  <si>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</t>
  </si>
  <si>
    <t>经济成本指标</t>
  </si>
  <si>
    <t>资源节约</t>
  </si>
  <si>
    <t>效益指标</t>
  </si>
  <si>
    <t>工作效益指标</t>
  </si>
  <si>
    <t>工作效率</t>
  </si>
  <si>
    <t>满意度指标</t>
  </si>
  <si>
    <t>服务对象满意</t>
  </si>
  <si>
    <t>工作人员满意度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</si>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</sst>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62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b/>
      <sz val="9"/>
      <color rgb="FF000000"/>
      <name val="宋体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name val="Hiragino Sans GB"/>
      <charset val="134"/>
    </font>
    <font>
      <b/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5" borderId="4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9" borderId="5" applyNumberFormat="0" applyFon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13" borderId="8" applyNumberFormat="0" applyAlignment="0" applyProtection="0">
      <alignment vertical="center"/>
    </xf>
    <xf numFmtId="0" fontId="55" fillId="13" borderId="4" applyNumberFormat="0" applyAlignment="0" applyProtection="0">
      <alignment vertical="center"/>
    </xf>
    <xf numFmtId="0" fontId="56" fillId="14" borderId="9" applyNumberForma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18" fillId="0" borderId="0"/>
    <xf numFmtId="0" fontId="18" fillId="0" borderId="0"/>
  </cellStyleXfs>
  <cellXfs count="12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 indent="2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right" vertical="center" wrapText="1"/>
    </xf>
    <xf numFmtId="0" fontId="18" fillId="0" borderId="0" xfId="0" applyFont="1" applyFill="1" applyAlignment="1"/>
    <xf numFmtId="0" fontId="19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76" fontId="24" fillId="0" borderId="1" xfId="0" applyNumberFormat="1" applyFont="1" applyFill="1" applyBorder="1" applyAlignment="1" applyProtection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left" vertical="center" wrapText="1"/>
    </xf>
    <xf numFmtId="49" fontId="25" fillId="0" borderId="1" xfId="0" applyNumberFormat="1" applyFont="1" applyFill="1" applyBorder="1" applyAlignment="1" applyProtection="1">
      <alignment horizontal="center" vertical="center"/>
    </xf>
    <xf numFmtId="177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177" fontId="26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>
      <alignment vertical="center"/>
    </xf>
    <xf numFmtId="0" fontId="2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177" fontId="30" fillId="0" borderId="1" xfId="0" applyNumberFormat="1" applyFont="1" applyBorder="1">
      <alignment vertical="center"/>
    </xf>
    <xf numFmtId="49" fontId="31" fillId="0" borderId="1" xfId="0" applyNumberFormat="1" applyFont="1" applyFill="1" applyBorder="1" applyAlignment="1" applyProtection="1">
      <alignment horizontal="left" vertical="center"/>
    </xf>
    <xf numFmtId="49" fontId="32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0" fillId="0" borderId="1" xfId="0" applyFont="1" applyBorder="1">
      <alignment vertical="center"/>
    </xf>
    <xf numFmtId="0" fontId="30" fillId="0" borderId="1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4" fontId="29" fillId="3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right" vertical="center" wrapText="1"/>
    </xf>
    <xf numFmtId="177" fontId="30" fillId="0" borderId="1" xfId="0" applyNumberFormat="1" applyFont="1" applyFill="1" applyBorder="1" applyAlignment="1">
      <alignment horizontal="right" vertical="center"/>
    </xf>
    <xf numFmtId="49" fontId="23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Border="1" applyAlignment="1">
      <alignment horizontal="right" vertical="center" wrapText="1"/>
    </xf>
    <xf numFmtId="177" fontId="0" fillId="0" borderId="1" xfId="0" applyNumberFormat="1" applyFont="1" applyFill="1" applyBorder="1" applyAlignment="1">
      <alignment horizontal="right" vertical="center"/>
    </xf>
    <xf numFmtId="0" fontId="29" fillId="0" borderId="2" xfId="0" applyFont="1" applyBorder="1" applyAlignment="1">
      <alignment horizontal="center" vertical="center" wrapText="1"/>
    </xf>
    <xf numFmtId="4" fontId="29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left" vertical="center" wrapText="1"/>
    </xf>
    <xf numFmtId="4" fontId="29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178" fontId="29" fillId="0" borderId="2" xfId="0" applyNumberFormat="1" applyFont="1" applyBorder="1" applyAlignment="1">
      <alignment horizontal="right" vertical="center" wrapText="1"/>
    </xf>
    <xf numFmtId="178" fontId="33" fillId="0" borderId="2" xfId="0" applyNumberFormat="1" applyFont="1" applyBorder="1" applyAlignment="1">
      <alignment horizontal="right" vertical="center" wrapText="1"/>
    </xf>
    <xf numFmtId="4" fontId="17" fillId="0" borderId="2" xfId="0" applyNumberFormat="1" applyFont="1" applyBorder="1" applyAlignment="1">
      <alignment vertical="center" wrapText="1"/>
    </xf>
    <xf numFmtId="178" fontId="34" fillId="0" borderId="2" xfId="0" applyNumberFormat="1" applyFont="1" applyBorder="1" applyAlignment="1">
      <alignment horizontal="right" vertical="center" wrapText="1"/>
    </xf>
    <xf numFmtId="178" fontId="17" fillId="0" borderId="2" xfId="0" applyNumberFormat="1" applyFont="1" applyBorder="1" applyAlignment="1">
      <alignment horizontal="right" vertical="center" wrapText="1"/>
    </xf>
    <xf numFmtId="178" fontId="29" fillId="0" borderId="2" xfId="0" applyNumberFormat="1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22" fillId="0" borderId="1" xfId="49" applyFont="1" applyFill="1" applyBorder="1" applyAlignment="1" applyProtection="1">
      <alignment vertical="center"/>
    </xf>
    <xf numFmtId="179" fontId="35" fillId="0" borderId="1" xfId="0" applyNumberFormat="1" applyFont="1" applyFill="1" applyBorder="1" applyAlignment="1">
      <alignment horizontal="right" vertical="center"/>
    </xf>
    <xf numFmtId="179" fontId="22" fillId="0" borderId="1" xfId="0" applyNumberFormat="1" applyFont="1" applyFill="1" applyBorder="1" applyAlignment="1" applyProtection="1">
      <alignment horizontal="right" vertical="center"/>
    </xf>
    <xf numFmtId="0" fontId="25" fillId="0" borderId="1" xfId="49" applyFont="1" applyFill="1" applyBorder="1" applyAlignment="1" applyProtection="1">
      <alignment horizontal="center" vertical="center"/>
    </xf>
    <xf numFmtId="179" fontId="25" fillId="0" borderId="1" xfId="0" applyNumberFormat="1" applyFont="1" applyFill="1" applyBorder="1" applyAlignment="1" applyProtection="1">
      <alignment horizontal="right" vertical="center"/>
    </xf>
    <xf numFmtId="0" fontId="36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right" vertical="center" wrapText="1"/>
    </xf>
    <xf numFmtId="0" fontId="15" fillId="0" borderId="2" xfId="0" applyFont="1" applyBorder="1" applyAlignment="1">
      <alignment vertical="center" wrapText="1"/>
    </xf>
    <xf numFmtId="0" fontId="33" fillId="0" borderId="2" xfId="0" applyFont="1" applyBorder="1" applyAlignment="1">
      <alignment horizontal="right" vertical="center" wrapText="1"/>
    </xf>
    <xf numFmtId="4" fontId="15" fillId="0" borderId="2" xfId="0" applyNumberFormat="1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4" fontId="37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180" fontId="17" fillId="0" borderId="0" xfId="0" applyNumberFormat="1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K11" sqref="K11"/>
    </sheetView>
  </sheetViews>
  <sheetFormatPr defaultColWidth="10" defaultRowHeight="13.5"/>
  <cols>
    <col min="1" max="1" width="10.5" customWidth="1"/>
    <col min="2" max="2" width="13.875" customWidth="1"/>
    <col min="3" max="4" width="9.76666666666667" customWidth="1"/>
    <col min="5" max="5" width="13.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</row>
    <row r="2" ht="14.3" customHeight="1" spans="1:1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2.75" customHeight="1" spans="1:11">
      <c r="A3" s="35"/>
      <c r="B3" s="36" t="s">
        <v>0</v>
      </c>
      <c r="C3" s="116">
        <v>208036</v>
      </c>
      <c r="D3" s="116"/>
      <c r="E3" s="35"/>
      <c r="F3" s="35"/>
      <c r="G3" s="35"/>
      <c r="H3" s="35"/>
      <c r="I3" s="35"/>
      <c r="J3" s="35"/>
      <c r="K3" s="35"/>
    </row>
    <row r="4" ht="22.75" customHeight="1" spans="1:11">
      <c r="A4" s="35"/>
      <c r="B4" s="36" t="s">
        <v>1</v>
      </c>
      <c r="C4" s="35" t="s">
        <v>2</v>
      </c>
      <c r="D4" s="35"/>
      <c r="E4" s="35"/>
      <c r="F4" s="35"/>
      <c r="G4" s="35"/>
      <c r="H4" s="35"/>
      <c r="I4" s="35"/>
      <c r="J4" s="35"/>
      <c r="K4" s="35"/>
    </row>
    <row r="5" ht="14.3" customHeight="1" spans="1:1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ht="78.55" customHeight="1" spans="1:11">
      <c r="A6" s="33"/>
      <c r="B6" s="117" t="s">
        <v>3</v>
      </c>
      <c r="C6" s="117"/>
      <c r="D6" s="117"/>
      <c r="E6" s="117"/>
      <c r="F6" s="117"/>
      <c r="G6" s="117"/>
      <c r="H6" s="117"/>
      <c r="I6" s="117"/>
      <c r="J6" s="117"/>
      <c r="K6" s="117"/>
    </row>
    <row r="7" ht="22.75" customHeight="1" spans="1:1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ht="69" customHeight="1" spans="1:1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ht="22.75" customHeight="1" spans="1:1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ht="22.75" customHeight="1" spans="1:11">
      <c r="A10" s="35"/>
      <c r="B10" s="35" t="s">
        <v>4</v>
      </c>
      <c r="C10" s="35"/>
      <c r="F10" s="118" t="s">
        <v>5</v>
      </c>
      <c r="G10" s="119" t="s">
        <v>6</v>
      </c>
      <c r="H10" s="35"/>
      <c r="I10" s="35"/>
      <c r="J10" s="35"/>
      <c r="K10" s="35"/>
    </row>
    <row r="11" ht="73" customHeight="1" spans="1:1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ht="22.75" customHeight="1" spans="1:11">
      <c r="A12" s="35"/>
      <c r="B12" s="118" t="s">
        <v>7</v>
      </c>
      <c r="C12" s="33" t="s">
        <v>8</v>
      </c>
      <c r="D12" s="35"/>
      <c r="E12" s="118" t="s">
        <v>9</v>
      </c>
      <c r="F12" s="33" t="s">
        <v>8</v>
      </c>
      <c r="G12" s="35"/>
      <c r="H12" s="118" t="s">
        <v>10</v>
      </c>
      <c r="I12" s="33" t="s">
        <v>11</v>
      </c>
      <c r="J12" s="35"/>
      <c r="K12" s="35"/>
    </row>
    <row r="13" ht="14.3" customHeight="1" spans="1:11">
      <c r="A13" s="33"/>
      <c r="B13" s="33"/>
      <c r="C13" s="33" t="s">
        <v>12</v>
      </c>
      <c r="D13" s="33"/>
      <c r="E13" s="33"/>
      <c r="F13" s="33"/>
      <c r="G13" s="33"/>
      <c r="H13" s="33"/>
      <c r="I13" s="33"/>
      <c r="J13" s="33"/>
      <c r="K13" s="33"/>
    </row>
    <row r="14" ht="14.3" customHeight="1" spans="1:1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</row>
    <row r="15" ht="14.3" customHeight="1" spans="1:11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33"/>
      <c r="B1" s="33"/>
    </row>
    <row r="2" ht="39.15" customHeight="1" spans="1:3">
      <c r="A2" s="33"/>
      <c r="B2" s="112" t="s">
        <v>13</v>
      </c>
      <c r="C2" s="112"/>
    </row>
    <row r="3" ht="29.35" customHeight="1" spans="1:3">
      <c r="A3" s="113"/>
      <c r="B3" s="114" t="s">
        <v>14</v>
      </c>
      <c r="C3" s="114" t="s">
        <v>15</v>
      </c>
    </row>
    <row r="4" ht="28.45" customHeight="1" spans="1:3">
      <c r="A4" s="105"/>
      <c r="B4" s="115" t="s">
        <v>16</v>
      </c>
      <c r="C4" s="64" t="s">
        <v>17</v>
      </c>
    </row>
    <row r="5" ht="28.45" customHeight="1" spans="1:3">
      <c r="A5" s="105"/>
      <c r="B5" s="115" t="s">
        <v>18</v>
      </c>
      <c r="C5" s="64" t="s">
        <v>19</v>
      </c>
    </row>
    <row r="6" ht="28.45" customHeight="1" spans="1:3">
      <c r="A6" s="105"/>
      <c r="B6" s="115" t="s">
        <v>20</v>
      </c>
      <c r="C6" s="64" t="s">
        <v>21</v>
      </c>
    </row>
    <row r="7" ht="28.45" customHeight="1" spans="1:3">
      <c r="A7" s="105"/>
      <c r="B7" s="115" t="s">
        <v>22</v>
      </c>
      <c r="C7" s="64"/>
    </row>
    <row r="8" ht="28.45" customHeight="1" spans="1:3">
      <c r="A8" s="105"/>
      <c r="B8" s="115" t="s">
        <v>23</v>
      </c>
      <c r="C8" s="64" t="s">
        <v>24</v>
      </c>
    </row>
    <row r="9" ht="28.45" customHeight="1" spans="1:3">
      <c r="A9" s="105"/>
      <c r="B9" s="115" t="s">
        <v>25</v>
      </c>
      <c r="C9" s="64" t="s">
        <v>26</v>
      </c>
    </row>
    <row r="10" ht="28.45" customHeight="1" spans="1:3">
      <c r="A10" s="105"/>
      <c r="B10" s="115" t="s">
        <v>27</v>
      </c>
      <c r="C10" s="64" t="s">
        <v>28</v>
      </c>
    </row>
    <row r="11" ht="28.45" customHeight="1" spans="1:3">
      <c r="A11" s="105"/>
      <c r="B11" s="115" t="s">
        <v>29</v>
      </c>
      <c r="C11" s="64" t="s">
        <v>30</v>
      </c>
    </row>
    <row r="12" ht="28.45" customHeight="1" spans="1:3">
      <c r="A12" s="105"/>
      <c r="B12" s="115" t="s">
        <v>31</v>
      </c>
      <c r="C12" s="64"/>
    </row>
    <row r="13" ht="28.45" customHeight="1" spans="1:3">
      <c r="A13" s="33"/>
      <c r="B13" s="115" t="s">
        <v>32</v>
      </c>
      <c r="C13" s="64"/>
    </row>
    <row r="14" ht="28.45" customHeight="1" spans="1:3">
      <c r="A14" s="33"/>
      <c r="B14" s="115" t="s">
        <v>33</v>
      </c>
      <c r="C14" s="64" t="s">
        <v>17</v>
      </c>
    </row>
  </sheetData>
  <mergeCells count="1">
    <mergeCell ref="B2:C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2" sqref="$A2:$XFD41"/>
    </sheetView>
  </sheetViews>
  <sheetFormatPr defaultColWidth="10" defaultRowHeight="13.5" outlineLevelCol="3"/>
  <cols>
    <col min="1" max="1" width="45.5" customWidth="1"/>
    <col min="2" max="2" width="19.25" customWidth="1"/>
    <col min="3" max="3" width="40.625" customWidth="1"/>
    <col min="4" max="4" width="17.5" customWidth="1"/>
  </cols>
  <sheetData>
    <row r="1" ht="39.85" customHeight="1" spans="1:4">
      <c r="A1" s="34" t="s">
        <v>34</v>
      </c>
      <c r="B1" s="34"/>
      <c r="C1" s="34"/>
      <c r="D1" s="34"/>
    </row>
    <row r="2" ht="20" customHeight="1" spans="1:4">
      <c r="A2" s="105"/>
      <c r="B2" s="105"/>
      <c r="C2" s="105"/>
      <c r="D2" s="106" t="s">
        <v>35</v>
      </c>
    </row>
    <row r="3" ht="20" customHeight="1" spans="1:4">
      <c r="A3" s="86" t="s">
        <v>36</v>
      </c>
      <c r="B3" s="86"/>
      <c r="C3" s="86" t="s">
        <v>37</v>
      </c>
      <c r="D3" s="86"/>
    </row>
    <row r="4" ht="20" customHeight="1" spans="1:4">
      <c r="A4" s="86" t="s">
        <v>38</v>
      </c>
      <c r="B4" s="86" t="s">
        <v>39</v>
      </c>
      <c r="C4" s="86" t="s">
        <v>38</v>
      </c>
      <c r="D4" s="86" t="s">
        <v>39</v>
      </c>
    </row>
    <row r="5" ht="20" customHeight="1" spans="1:4">
      <c r="A5" s="107" t="s">
        <v>40</v>
      </c>
      <c r="B5" s="93">
        <v>33414374.62</v>
      </c>
      <c r="C5" s="107" t="s">
        <v>41</v>
      </c>
      <c r="D5" s="93"/>
    </row>
    <row r="6" ht="20" customHeight="1" spans="1:4">
      <c r="A6" s="107" t="s">
        <v>42</v>
      </c>
      <c r="B6" s="93"/>
      <c r="C6" s="107" t="s">
        <v>43</v>
      </c>
      <c r="D6" s="108"/>
    </row>
    <row r="7" ht="20" customHeight="1" spans="1:4">
      <c r="A7" s="107" t="s">
        <v>44</v>
      </c>
      <c r="B7" s="93"/>
      <c r="C7" s="107" t="s">
        <v>45</v>
      </c>
      <c r="D7" s="108"/>
    </row>
    <row r="8" ht="20" customHeight="1" spans="1:4">
      <c r="A8" s="107" t="s">
        <v>46</v>
      </c>
      <c r="B8" s="93"/>
      <c r="C8" s="107" t="s">
        <v>47</v>
      </c>
      <c r="D8" s="108"/>
    </row>
    <row r="9" ht="20" customHeight="1" spans="1:4">
      <c r="A9" s="107" t="s">
        <v>48</v>
      </c>
      <c r="B9" s="93">
        <v>44700</v>
      </c>
      <c r="C9" s="107" t="s">
        <v>49</v>
      </c>
      <c r="D9" s="108">
        <v>30290333.38</v>
      </c>
    </row>
    <row r="10" ht="20" customHeight="1" spans="1:4">
      <c r="A10" s="107" t="s">
        <v>50</v>
      </c>
      <c r="B10" s="93"/>
      <c r="C10" s="107" t="s">
        <v>51</v>
      </c>
      <c r="D10" s="108"/>
    </row>
    <row r="11" ht="20" customHeight="1" spans="1:4">
      <c r="A11" s="107" t="s">
        <v>52</v>
      </c>
      <c r="B11" s="93"/>
      <c r="C11" s="107" t="s">
        <v>53</v>
      </c>
      <c r="D11" s="108"/>
    </row>
    <row r="12" ht="20" customHeight="1" spans="1:4">
      <c r="A12" s="107" t="s">
        <v>54</v>
      </c>
      <c r="B12" s="93"/>
      <c r="C12" s="107" t="s">
        <v>55</v>
      </c>
      <c r="D12" s="108">
        <v>1229079.61</v>
      </c>
    </row>
    <row r="13" ht="20" customHeight="1" spans="1:4">
      <c r="A13" s="107" t="s">
        <v>56</v>
      </c>
      <c r="B13" s="93"/>
      <c r="C13" s="107" t="s">
        <v>57</v>
      </c>
      <c r="D13" s="108"/>
    </row>
    <row r="14" ht="20" customHeight="1" spans="1:4">
      <c r="A14" s="107"/>
      <c r="B14" s="109"/>
      <c r="C14" s="107" t="s">
        <v>58</v>
      </c>
      <c r="D14" s="108">
        <v>1939661.6265</v>
      </c>
    </row>
    <row r="15" ht="20" customHeight="1" spans="1:4">
      <c r="A15" s="107"/>
      <c r="B15" s="109"/>
      <c r="C15" s="107" t="s">
        <v>59</v>
      </c>
      <c r="D15" s="108"/>
    </row>
    <row r="16" ht="20" customHeight="1" spans="1:4">
      <c r="A16" s="107"/>
      <c r="B16" s="109"/>
      <c r="C16" s="107" t="s">
        <v>60</v>
      </c>
      <c r="D16" s="108"/>
    </row>
    <row r="17" ht="20" customHeight="1" spans="1:4">
      <c r="A17" s="107"/>
      <c r="B17" s="109"/>
      <c r="C17" s="107" t="s">
        <v>61</v>
      </c>
      <c r="D17" s="108"/>
    </row>
    <row r="18" ht="20" customHeight="1" spans="1:4">
      <c r="A18" s="107"/>
      <c r="B18" s="109"/>
      <c r="C18" s="107" t="s">
        <v>62</v>
      </c>
      <c r="D18" s="108"/>
    </row>
    <row r="19" ht="20" customHeight="1" spans="1:4">
      <c r="A19" s="110"/>
      <c r="B19" s="111"/>
      <c r="C19" s="107" t="s">
        <v>63</v>
      </c>
      <c r="D19" s="108"/>
    </row>
    <row r="20" ht="20" customHeight="1" spans="1:4">
      <c r="A20" s="110"/>
      <c r="B20" s="111"/>
      <c r="C20" s="107" t="s">
        <v>64</v>
      </c>
      <c r="D20" s="108"/>
    </row>
    <row r="21" ht="20" customHeight="1" spans="1:4">
      <c r="A21" s="110"/>
      <c r="B21" s="111"/>
      <c r="C21" s="107" t="s">
        <v>65</v>
      </c>
      <c r="D21" s="108"/>
    </row>
    <row r="22" ht="20" customHeight="1" spans="1:4">
      <c r="A22" s="110"/>
      <c r="B22" s="111"/>
      <c r="C22" s="107" t="s">
        <v>66</v>
      </c>
      <c r="D22" s="108"/>
    </row>
    <row r="23" ht="20" customHeight="1" spans="1:4">
      <c r="A23" s="110"/>
      <c r="B23" s="111"/>
      <c r="C23" s="107" t="s">
        <v>67</v>
      </c>
      <c r="D23" s="108"/>
    </row>
    <row r="24" ht="20" customHeight="1" spans="1:4">
      <c r="A24" s="107"/>
      <c r="B24" s="109"/>
      <c r="C24" s="107" t="s">
        <v>68</v>
      </c>
      <c r="D24" s="108"/>
    </row>
    <row r="25" ht="20" customHeight="1" spans="1:4">
      <c r="A25" s="107"/>
      <c r="B25" s="109"/>
      <c r="C25" s="107" t="s">
        <v>69</v>
      </c>
      <c r="D25" s="108"/>
    </row>
    <row r="26" ht="20" customHeight="1" spans="1:4">
      <c r="A26" s="107"/>
      <c r="B26" s="109"/>
      <c r="C26" s="107" t="s">
        <v>70</v>
      </c>
      <c r="D26" s="108"/>
    </row>
    <row r="27" ht="20" customHeight="1" spans="1:4">
      <c r="A27" s="110"/>
      <c r="B27" s="111"/>
      <c r="C27" s="107" t="s">
        <v>71</v>
      </c>
      <c r="D27" s="108"/>
    </row>
    <row r="28" ht="20" customHeight="1" spans="1:4">
      <c r="A28" s="110"/>
      <c r="B28" s="111"/>
      <c r="C28" s="107" t="s">
        <v>72</v>
      </c>
      <c r="D28" s="108"/>
    </row>
    <row r="29" ht="20" customHeight="1" spans="1:4">
      <c r="A29" s="110"/>
      <c r="B29" s="111"/>
      <c r="C29" s="107" t="s">
        <v>73</v>
      </c>
      <c r="D29" s="108"/>
    </row>
    <row r="30" ht="20" customHeight="1" spans="1:4">
      <c r="A30" s="110"/>
      <c r="B30" s="111"/>
      <c r="C30" s="107" t="s">
        <v>74</v>
      </c>
      <c r="D30" s="108"/>
    </row>
    <row r="31" ht="20" customHeight="1" spans="1:4">
      <c r="A31" s="110"/>
      <c r="B31" s="111"/>
      <c r="C31" s="107" t="s">
        <v>75</v>
      </c>
      <c r="D31" s="108"/>
    </row>
    <row r="32" ht="20" customHeight="1" spans="1:4">
      <c r="A32" s="107"/>
      <c r="B32" s="107"/>
      <c r="C32" s="107" t="s">
        <v>76</v>
      </c>
      <c r="D32" s="108"/>
    </row>
    <row r="33" ht="20" customHeight="1" spans="1:4">
      <c r="A33" s="107"/>
      <c r="B33" s="107"/>
      <c r="C33" s="107" t="s">
        <v>77</v>
      </c>
      <c r="D33" s="108"/>
    </row>
    <row r="34" ht="20" customHeight="1" spans="1:4">
      <c r="A34" s="107"/>
      <c r="B34" s="107"/>
      <c r="C34" s="107" t="s">
        <v>78</v>
      </c>
      <c r="D34" s="108"/>
    </row>
    <row r="35" ht="20" customHeight="1" spans="1:4">
      <c r="A35" s="107"/>
      <c r="B35" s="107"/>
      <c r="C35" s="107"/>
      <c r="D35" s="107"/>
    </row>
    <row r="36" ht="20" customHeight="1" spans="1:4">
      <c r="A36" s="107"/>
      <c r="B36" s="107"/>
      <c r="C36" s="107"/>
      <c r="D36" s="107"/>
    </row>
    <row r="37" ht="20" customHeight="1" spans="1:4">
      <c r="A37" s="107"/>
      <c r="B37" s="107"/>
      <c r="C37" s="107"/>
      <c r="D37" s="107"/>
    </row>
    <row r="38" ht="20" customHeight="1" spans="1:4">
      <c r="A38" s="110" t="s">
        <v>79</v>
      </c>
      <c r="B38" s="111">
        <f>SUM(B5:B13)</f>
        <v>33459074.62</v>
      </c>
      <c r="C38" s="110" t="s">
        <v>80</v>
      </c>
      <c r="D38" s="111">
        <f>SUM(D5:D37)</f>
        <v>33459074.6165</v>
      </c>
    </row>
    <row r="39" ht="20" customHeight="1" spans="1:4">
      <c r="A39" s="110" t="s">
        <v>81</v>
      </c>
      <c r="B39" s="111"/>
      <c r="C39" s="110" t="s">
        <v>82</v>
      </c>
      <c r="D39" s="111"/>
    </row>
    <row r="40" ht="20" customHeight="1" spans="1:4">
      <c r="A40" s="107"/>
      <c r="B40" s="109"/>
      <c r="C40" s="107"/>
      <c r="D40" s="109"/>
    </row>
    <row r="41" ht="20" customHeight="1" spans="1:4">
      <c r="A41" s="110" t="s">
        <v>83</v>
      </c>
      <c r="B41" s="111">
        <f>B38+B39</f>
        <v>33459074.62</v>
      </c>
      <c r="C41" s="110" t="s">
        <v>84</v>
      </c>
      <c r="D41" s="111">
        <f>D38+D39</f>
        <v>33459074.6165</v>
      </c>
    </row>
  </sheetData>
  <mergeCells count="4">
    <mergeCell ref="A1:D1"/>
    <mergeCell ref="A2:C2"/>
    <mergeCell ref="A3:B3"/>
    <mergeCell ref="C3:D3"/>
  </mergeCells>
  <printOptions horizontalCentered="1"/>
  <pageMargins left="0.751388888888889" right="0.751388888888889" top="0.271527777777778" bottom="0.865972222222222" header="0" footer="0.590277777777778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7"/>
  <sheetViews>
    <sheetView showZeros="0" workbookViewId="0">
      <selection activeCell="D21" sqref="D21"/>
    </sheetView>
  </sheetViews>
  <sheetFormatPr defaultColWidth="7.875" defaultRowHeight="12.75" customHeight="1" outlineLevelCol="2"/>
  <cols>
    <col min="1" max="2" width="59.375" style="40" customWidth="1"/>
    <col min="3" max="3" width="27.375" style="40" customWidth="1"/>
    <col min="4" max="16384" width="7.875" style="39"/>
  </cols>
  <sheetData>
    <row r="1" ht="24.75" customHeight="1" spans="1:2">
      <c r="A1" s="42" t="s">
        <v>85</v>
      </c>
      <c r="B1" s="42"/>
    </row>
    <row r="2" ht="18" customHeight="1" spans="1:2">
      <c r="A2" s="99"/>
      <c r="B2" s="43" t="s">
        <v>35</v>
      </c>
    </row>
    <row r="3" ht="18" customHeight="1" spans="1:2">
      <c r="A3" s="50" t="s">
        <v>38</v>
      </c>
      <c r="B3" s="50" t="s">
        <v>39</v>
      </c>
    </row>
    <row r="4" s="39" customFormat="1" ht="18" customHeight="1" spans="1:2">
      <c r="A4" s="100" t="s">
        <v>86</v>
      </c>
      <c r="B4" s="93">
        <v>33414374.62</v>
      </c>
    </row>
    <row r="5" s="39" customFormat="1" ht="18" customHeight="1" spans="1:3">
      <c r="A5" s="100" t="s">
        <v>87</v>
      </c>
      <c r="B5" s="93">
        <v>33414374.62</v>
      </c>
      <c r="C5" s="40"/>
    </row>
    <row r="6" s="39" customFormat="1" ht="18" customHeight="1" spans="1:3">
      <c r="A6" s="100" t="s">
        <v>88</v>
      </c>
      <c r="B6" s="101"/>
      <c r="C6" s="40"/>
    </row>
    <row r="7" s="39" customFormat="1" ht="18" customHeight="1" spans="1:3">
      <c r="A7" s="100" t="s">
        <v>89</v>
      </c>
      <c r="B7" s="101">
        <f>B8+B9</f>
        <v>0</v>
      </c>
      <c r="C7" s="40"/>
    </row>
    <row r="8" s="39" customFormat="1" ht="18" customHeight="1" spans="1:3">
      <c r="A8" s="100" t="s">
        <v>90</v>
      </c>
      <c r="B8" s="101"/>
      <c r="C8" s="40"/>
    </row>
    <row r="9" s="39" customFormat="1" ht="18" customHeight="1" spans="1:3">
      <c r="A9" s="100" t="s">
        <v>91</v>
      </c>
      <c r="B9" s="101"/>
      <c r="C9" s="40"/>
    </row>
    <row r="10" s="39" customFormat="1" ht="18" customHeight="1" spans="1:3">
      <c r="A10" s="100" t="s">
        <v>92</v>
      </c>
      <c r="B10" s="101">
        <v>44700</v>
      </c>
      <c r="C10" s="40"/>
    </row>
    <row r="11" s="39" customFormat="1" ht="18" customHeight="1" spans="1:3">
      <c r="A11" s="100" t="s">
        <v>93</v>
      </c>
      <c r="B11" s="101">
        <v>44700</v>
      </c>
      <c r="C11" s="40"/>
    </row>
    <row r="12" s="39" customFormat="1" ht="18" customHeight="1" spans="1:3">
      <c r="A12" s="100" t="s">
        <v>94</v>
      </c>
      <c r="B12" s="101"/>
      <c r="C12" s="40"/>
    </row>
    <row r="13" s="39" customFormat="1" ht="18" customHeight="1" spans="1:3">
      <c r="A13" s="100" t="s">
        <v>95</v>
      </c>
      <c r="B13" s="101"/>
      <c r="C13" s="40"/>
    </row>
    <row r="14" s="39" customFormat="1" ht="18" customHeight="1" spans="1:3">
      <c r="A14" s="100" t="s">
        <v>96</v>
      </c>
      <c r="B14" s="101"/>
      <c r="C14" s="40"/>
    </row>
    <row r="15" s="39" customFormat="1" ht="18" customHeight="1" spans="1:3">
      <c r="A15" s="100" t="s">
        <v>97</v>
      </c>
      <c r="B15" s="101"/>
      <c r="C15" s="40"/>
    </row>
    <row r="16" s="39" customFormat="1" ht="18" customHeight="1" spans="1:3">
      <c r="A16" s="100" t="s">
        <v>98</v>
      </c>
      <c r="B16" s="101"/>
      <c r="C16" s="40"/>
    </row>
    <row r="17" s="39" customFormat="1" ht="18" customHeight="1" spans="1:3">
      <c r="A17" s="100" t="s">
        <v>99</v>
      </c>
      <c r="B17" s="101"/>
      <c r="C17" s="40"/>
    </row>
    <row r="18" s="39" customFormat="1" ht="18" customHeight="1" spans="1:3">
      <c r="A18" s="100" t="s">
        <v>100</v>
      </c>
      <c r="B18" s="102">
        <f>B19+B22+B25+B26</f>
        <v>0</v>
      </c>
      <c r="C18" s="40"/>
    </row>
    <row r="19" s="39" customFormat="1" ht="18" customHeight="1" spans="1:3">
      <c r="A19" s="100" t="s">
        <v>101</v>
      </c>
      <c r="B19" s="102">
        <f>B20+B21</f>
        <v>0</v>
      </c>
      <c r="C19" s="40"/>
    </row>
    <row r="20" s="39" customFormat="1" ht="18" customHeight="1" spans="1:3">
      <c r="A20" s="100" t="s">
        <v>102</v>
      </c>
      <c r="B20" s="102"/>
      <c r="C20" s="40"/>
    </row>
    <row r="21" s="39" customFormat="1" ht="18" customHeight="1" spans="1:3">
      <c r="A21" s="100" t="s">
        <v>103</v>
      </c>
      <c r="B21" s="102"/>
      <c r="C21" s="40"/>
    </row>
    <row r="22" s="39" customFormat="1" ht="18" customHeight="1" spans="1:3">
      <c r="A22" s="100" t="s">
        <v>104</v>
      </c>
      <c r="B22" s="102">
        <f>B23+B24</f>
        <v>0</v>
      </c>
      <c r="C22" s="40"/>
    </row>
    <row r="23" s="39" customFormat="1" ht="18" customHeight="1" spans="1:3">
      <c r="A23" s="100" t="s">
        <v>105</v>
      </c>
      <c r="B23" s="102"/>
      <c r="C23" s="40"/>
    </row>
    <row r="24" s="39" customFormat="1" ht="18" customHeight="1" spans="1:3">
      <c r="A24" s="100" t="s">
        <v>106</v>
      </c>
      <c r="B24" s="102"/>
      <c r="C24" s="40"/>
    </row>
    <row r="25" s="39" customFormat="1" ht="18" customHeight="1" spans="1:3">
      <c r="A25" s="100" t="s">
        <v>107</v>
      </c>
      <c r="B25" s="102"/>
      <c r="C25" s="40"/>
    </row>
    <row r="26" s="39" customFormat="1" ht="18" customHeight="1" spans="1:3">
      <c r="A26" s="100" t="s">
        <v>108</v>
      </c>
      <c r="B26" s="102"/>
      <c r="C26" s="40"/>
    </row>
    <row r="27" s="39" customFormat="1" ht="18" customHeight="1" spans="1:3">
      <c r="A27" s="103" t="s">
        <v>109</v>
      </c>
      <c r="B27" s="104">
        <f>B4+B7+B10+B14+B15+B16+B17+B18</f>
        <v>33459074.62</v>
      </c>
      <c r="C27" s="40"/>
    </row>
  </sheetData>
  <sheetProtection formatCells="0" formatColumns="0" formatRows="0"/>
  <mergeCells count="1">
    <mergeCell ref="A1:B1"/>
  </mergeCells>
  <printOptions horizontalCentered="1"/>
  <pageMargins left="0.590277777777778" right="0.393700787401575" top="0.511805555555556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3" sqref="$A3:$XFD18"/>
    </sheetView>
  </sheetViews>
  <sheetFormatPr defaultColWidth="10" defaultRowHeight="13.5" outlineLevelCol="5"/>
  <cols>
    <col min="1" max="1" width="15.125" customWidth="1"/>
    <col min="2" max="2" width="25.75" customWidth="1"/>
    <col min="3" max="6" width="20.75" customWidth="1"/>
  </cols>
  <sheetData>
    <row r="1" ht="14.3" customHeight="1" spans="1:6">
      <c r="A1" s="33"/>
      <c r="B1" s="33"/>
      <c r="C1" s="33"/>
      <c r="D1" s="33"/>
      <c r="E1" s="33"/>
      <c r="F1" s="33"/>
    </row>
    <row r="2" ht="39.85" customHeight="1" spans="1:6">
      <c r="A2" s="34" t="s">
        <v>110</v>
      </c>
      <c r="B2" s="34"/>
      <c r="C2" s="34"/>
      <c r="D2" s="34"/>
      <c r="E2" s="34"/>
      <c r="F2" s="34"/>
    </row>
    <row r="3" ht="27" customHeight="1" spans="1:6">
      <c r="A3" s="35"/>
      <c r="B3" s="35"/>
      <c r="C3" s="35"/>
      <c r="D3" s="35"/>
      <c r="E3" s="35"/>
      <c r="F3" s="35" t="s">
        <v>35</v>
      </c>
    </row>
    <row r="4" ht="27" customHeight="1" spans="1:6">
      <c r="A4" s="98" t="s">
        <v>111</v>
      </c>
      <c r="B4" s="98" t="s">
        <v>112</v>
      </c>
      <c r="C4" s="98" t="s">
        <v>113</v>
      </c>
      <c r="D4" s="98" t="s">
        <v>114</v>
      </c>
      <c r="E4" s="98" t="s">
        <v>115</v>
      </c>
      <c r="F4" s="98" t="s">
        <v>116</v>
      </c>
    </row>
    <row r="5" ht="27" customHeight="1" spans="1:6">
      <c r="A5" s="80" t="s">
        <v>117</v>
      </c>
      <c r="B5" s="81"/>
      <c r="C5" s="82">
        <v>33459074.6176</v>
      </c>
      <c r="D5" s="82">
        <f>D6+D10+D13+D16</f>
        <v>33459074.6176</v>
      </c>
      <c r="E5" s="81"/>
      <c r="F5" s="81"/>
    </row>
    <row r="6" ht="27" customHeight="1" spans="1:6">
      <c r="A6" s="83" t="s">
        <v>118</v>
      </c>
      <c r="B6" s="83" t="s">
        <v>119</v>
      </c>
      <c r="C6" s="82">
        <v>30290333.382</v>
      </c>
      <c r="D6" s="82">
        <f>D7</f>
        <v>30290333.382</v>
      </c>
      <c r="E6" s="81"/>
      <c r="F6" s="81"/>
    </row>
    <row r="7" ht="27" customHeight="1" spans="1:6">
      <c r="A7" s="83" t="s">
        <v>120</v>
      </c>
      <c r="B7" s="83" t="s">
        <v>121</v>
      </c>
      <c r="C7" s="82">
        <v>30290333.382</v>
      </c>
      <c r="D7" s="82">
        <f>D8+D9</f>
        <v>30290333.382</v>
      </c>
      <c r="E7" s="81"/>
      <c r="F7" s="81"/>
    </row>
    <row r="8" ht="27" customHeight="1" spans="1:6">
      <c r="A8" s="46" t="s">
        <v>122</v>
      </c>
      <c r="B8" s="46" t="s">
        <v>123</v>
      </c>
      <c r="C8" s="85">
        <v>170700</v>
      </c>
      <c r="D8" s="85">
        <v>170700</v>
      </c>
      <c r="E8" s="81"/>
      <c r="F8" s="81"/>
    </row>
    <row r="9" ht="27" customHeight="1" spans="1:6">
      <c r="A9" s="46" t="s">
        <v>124</v>
      </c>
      <c r="B9" s="46" t="s">
        <v>125</v>
      </c>
      <c r="C9" s="85">
        <v>30119633.382</v>
      </c>
      <c r="D9" s="85">
        <v>30119633.382</v>
      </c>
      <c r="E9" s="84"/>
      <c r="F9" s="84"/>
    </row>
    <row r="10" ht="27" customHeight="1" spans="1:6">
      <c r="A10" s="83" t="s">
        <v>126</v>
      </c>
      <c r="B10" s="83" t="s">
        <v>127</v>
      </c>
      <c r="C10" s="82">
        <v>992899.18</v>
      </c>
      <c r="D10" s="82">
        <v>992899.18</v>
      </c>
      <c r="E10" s="58"/>
      <c r="F10" s="58"/>
    </row>
    <row r="11" ht="27" customHeight="1" spans="1:6">
      <c r="A11" s="83" t="s">
        <v>128</v>
      </c>
      <c r="B11" s="83" t="s">
        <v>129</v>
      </c>
      <c r="C11" s="82">
        <v>992899.18</v>
      </c>
      <c r="D11" s="82">
        <v>992899.18</v>
      </c>
      <c r="E11" s="58"/>
      <c r="F11" s="58"/>
    </row>
    <row r="12" ht="27" customHeight="1" spans="1:6">
      <c r="A12" s="46" t="s">
        <v>130</v>
      </c>
      <c r="B12" s="46" t="s">
        <v>131</v>
      </c>
      <c r="C12" s="85">
        <v>992899.18</v>
      </c>
      <c r="D12" s="85">
        <v>992899.18</v>
      </c>
      <c r="E12" s="58"/>
      <c r="F12" s="58"/>
    </row>
    <row r="13" ht="27" customHeight="1" spans="1:6">
      <c r="A13" s="83">
        <v>208</v>
      </c>
      <c r="B13" s="83" t="s">
        <v>127</v>
      </c>
      <c r="C13" s="82">
        <v>236180.4291</v>
      </c>
      <c r="D13" s="82">
        <v>236180.4291</v>
      </c>
      <c r="E13" s="58"/>
      <c r="F13" s="58"/>
    </row>
    <row r="14" ht="27" customHeight="1" spans="1:6">
      <c r="A14" s="83" t="s">
        <v>132</v>
      </c>
      <c r="B14" s="83" t="s">
        <v>133</v>
      </c>
      <c r="C14" s="82">
        <v>236180.4291</v>
      </c>
      <c r="D14" s="82">
        <v>236180.4291</v>
      </c>
      <c r="E14" s="58"/>
      <c r="F14" s="58"/>
    </row>
    <row r="15" ht="27" customHeight="1" spans="1:6">
      <c r="A15" s="46" t="s">
        <v>134</v>
      </c>
      <c r="B15" s="46" t="s">
        <v>135</v>
      </c>
      <c r="C15" s="85">
        <v>236180.4291</v>
      </c>
      <c r="D15" s="85">
        <v>236180.4291</v>
      </c>
      <c r="E15" s="58"/>
      <c r="F15" s="58"/>
    </row>
    <row r="16" ht="27" customHeight="1" spans="1:6">
      <c r="A16" s="83">
        <v>210</v>
      </c>
      <c r="B16" s="83" t="s">
        <v>136</v>
      </c>
      <c r="C16" s="82">
        <v>1939661.6265</v>
      </c>
      <c r="D16" s="82">
        <v>1939661.6265</v>
      </c>
      <c r="E16" s="58"/>
      <c r="F16" s="58"/>
    </row>
    <row r="17" ht="27" customHeight="1" spans="1:6">
      <c r="A17" s="83" t="s">
        <v>137</v>
      </c>
      <c r="B17" s="83" t="s">
        <v>138</v>
      </c>
      <c r="C17" s="82">
        <v>1939661.6265</v>
      </c>
      <c r="D17" s="82">
        <v>1939661.6265</v>
      </c>
      <c r="E17" s="58"/>
      <c r="F17" s="58"/>
    </row>
    <row r="18" ht="27" customHeight="1" spans="1:6">
      <c r="A18" s="46" t="s">
        <v>139</v>
      </c>
      <c r="B18" s="46" t="s">
        <v>140</v>
      </c>
      <c r="C18" s="85">
        <v>1939661.6265</v>
      </c>
      <c r="D18" s="85">
        <v>1939661.6265</v>
      </c>
      <c r="E18" s="58"/>
      <c r="F18" s="58"/>
    </row>
  </sheetData>
  <mergeCells count="1">
    <mergeCell ref="A2:F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A1" sqref="$A1:$XFD1"/>
    </sheetView>
  </sheetViews>
  <sheetFormatPr defaultColWidth="10" defaultRowHeight="13.5" outlineLevelCol="6"/>
  <cols>
    <col min="1" max="1" width="33" customWidth="1"/>
    <col min="2" max="2" width="22.75" customWidth="1"/>
    <col min="3" max="3" width="43.25" customWidth="1"/>
    <col min="4" max="4" width="21.625" customWidth="1"/>
    <col min="5" max="5" width="18.725" customWidth="1"/>
    <col min="6" max="8" width="9.76666666666667" customWidth="1"/>
  </cols>
  <sheetData>
    <row r="1" ht="22" customHeight="1" spans="1:7">
      <c r="A1" s="34" t="s">
        <v>141</v>
      </c>
      <c r="B1" s="34"/>
      <c r="C1" s="34"/>
      <c r="D1" s="34"/>
      <c r="E1" s="33"/>
      <c r="F1" s="33"/>
      <c r="G1" s="33"/>
    </row>
    <row r="2" ht="15" customHeight="1" spans="1:7">
      <c r="A2" s="35"/>
      <c r="B2" s="35"/>
      <c r="C2" s="68" t="s">
        <v>35</v>
      </c>
      <c r="D2" s="68"/>
      <c r="E2" s="35"/>
      <c r="F2" s="35"/>
      <c r="G2" s="35"/>
    </row>
    <row r="3" ht="15" customHeight="1" spans="1:7">
      <c r="A3" s="86" t="s">
        <v>36</v>
      </c>
      <c r="B3" s="86"/>
      <c r="C3" s="86" t="s">
        <v>37</v>
      </c>
      <c r="D3" s="86"/>
      <c r="E3" s="35"/>
      <c r="F3" s="35"/>
      <c r="G3" s="35"/>
    </row>
    <row r="4" ht="15" customHeight="1" spans="1:7">
      <c r="A4" s="86" t="s">
        <v>38</v>
      </c>
      <c r="B4" s="86" t="s">
        <v>39</v>
      </c>
      <c r="C4" s="86" t="s">
        <v>38</v>
      </c>
      <c r="D4" s="86" t="s">
        <v>117</v>
      </c>
      <c r="E4" s="35"/>
      <c r="F4" s="35"/>
      <c r="G4" s="35"/>
    </row>
    <row r="5" ht="15" customHeight="1" spans="1:7">
      <c r="A5" s="66" t="s">
        <v>142</v>
      </c>
      <c r="B5" s="92">
        <v>33414374.62</v>
      </c>
      <c r="C5" s="66" t="s">
        <v>143</v>
      </c>
      <c r="D5" s="92">
        <v>33414374.62</v>
      </c>
      <c r="E5" s="35"/>
      <c r="F5" s="35"/>
      <c r="G5" s="35"/>
    </row>
    <row r="6" ht="15" customHeight="1" spans="1:7">
      <c r="A6" s="66" t="s">
        <v>144</v>
      </c>
      <c r="B6" s="93"/>
      <c r="C6" s="66" t="s">
        <v>145</v>
      </c>
      <c r="D6" s="93"/>
      <c r="E6" s="35"/>
      <c r="F6" s="35"/>
      <c r="G6" s="35"/>
    </row>
    <row r="7" ht="15" customHeight="1" spans="1:7">
      <c r="A7" s="66" t="s">
        <v>146</v>
      </c>
      <c r="B7" s="93"/>
      <c r="C7" s="66" t="s">
        <v>147</v>
      </c>
      <c r="D7" s="93"/>
      <c r="E7" s="35"/>
      <c r="F7" s="35"/>
      <c r="G7" s="35"/>
    </row>
    <row r="8" ht="15" customHeight="1" spans="1:7">
      <c r="A8" s="66" t="s">
        <v>148</v>
      </c>
      <c r="B8" s="93"/>
      <c r="C8" s="66" t="s">
        <v>149</v>
      </c>
      <c r="D8" s="93"/>
      <c r="E8" s="35"/>
      <c r="F8" s="35"/>
      <c r="G8" s="35"/>
    </row>
    <row r="9" ht="15" customHeight="1" spans="1:7">
      <c r="A9" s="66"/>
      <c r="B9" s="94"/>
      <c r="C9" s="66" t="s">
        <v>150</v>
      </c>
      <c r="D9" s="93"/>
      <c r="E9" s="35"/>
      <c r="F9" s="35"/>
      <c r="G9" s="35"/>
    </row>
    <row r="10" ht="15" customHeight="1" spans="1:7">
      <c r="A10" s="66"/>
      <c r="B10" s="94"/>
      <c r="C10" s="66" t="s">
        <v>151</v>
      </c>
      <c r="D10" s="95">
        <v>30245633.38</v>
      </c>
      <c r="E10" s="35"/>
      <c r="F10" s="35"/>
      <c r="G10" s="35"/>
    </row>
    <row r="11" ht="15" customHeight="1" spans="1:7">
      <c r="A11" s="66"/>
      <c r="B11" s="94"/>
      <c r="C11" s="66" t="s">
        <v>152</v>
      </c>
      <c r="D11" s="93"/>
      <c r="E11" s="35"/>
      <c r="F11" s="35"/>
      <c r="G11" s="35"/>
    </row>
    <row r="12" ht="15" customHeight="1" spans="1:7">
      <c r="A12" s="64"/>
      <c r="B12" s="89"/>
      <c r="C12" s="66" t="s">
        <v>153</v>
      </c>
      <c r="D12" s="93"/>
      <c r="E12" s="35"/>
      <c r="F12" s="35"/>
      <c r="G12" s="35"/>
    </row>
    <row r="13" ht="15" customHeight="1" spans="1:7">
      <c r="A13" s="66"/>
      <c r="B13" s="94"/>
      <c r="C13" s="66" t="s">
        <v>154</v>
      </c>
      <c r="D13" s="93">
        <v>1229079.61</v>
      </c>
      <c r="E13" s="35"/>
      <c r="F13" s="35"/>
      <c r="G13" s="67"/>
    </row>
    <row r="14" ht="15" customHeight="1" spans="1:7">
      <c r="A14" s="66"/>
      <c r="B14" s="94"/>
      <c r="C14" s="66" t="s">
        <v>155</v>
      </c>
      <c r="D14" s="93"/>
      <c r="E14" s="35"/>
      <c r="F14" s="35"/>
      <c r="G14" s="35"/>
    </row>
    <row r="15" ht="15" customHeight="1" spans="1:7">
      <c r="A15" s="66"/>
      <c r="B15" s="94"/>
      <c r="C15" s="66" t="s">
        <v>156</v>
      </c>
      <c r="D15" s="93">
        <v>1939661.6265</v>
      </c>
      <c r="E15" s="35"/>
      <c r="F15" s="35"/>
      <c r="G15" s="35"/>
    </row>
    <row r="16" ht="15" customHeight="1" spans="1:7">
      <c r="A16" s="66"/>
      <c r="B16" s="94"/>
      <c r="C16" s="66" t="s">
        <v>157</v>
      </c>
      <c r="D16" s="93"/>
      <c r="E16" s="35"/>
      <c r="F16" s="35"/>
      <c r="G16" s="35"/>
    </row>
    <row r="17" ht="15" customHeight="1" spans="1:7">
      <c r="A17" s="66"/>
      <c r="B17" s="94"/>
      <c r="C17" s="66" t="s">
        <v>158</v>
      </c>
      <c r="D17" s="93"/>
      <c r="E17" s="35"/>
      <c r="F17" s="35"/>
      <c r="G17" s="35"/>
    </row>
    <row r="18" ht="15" customHeight="1" spans="1:7">
      <c r="A18" s="66"/>
      <c r="B18" s="66"/>
      <c r="C18" s="66" t="s">
        <v>159</v>
      </c>
      <c r="D18" s="93"/>
      <c r="E18" s="35"/>
      <c r="F18" s="35"/>
      <c r="G18" s="35"/>
    </row>
    <row r="19" ht="15" customHeight="1" spans="1:7">
      <c r="A19" s="66"/>
      <c r="B19" s="66"/>
      <c r="C19" s="66" t="s">
        <v>160</v>
      </c>
      <c r="D19" s="93"/>
      <c r="E19" s="35"/>
      <c r="F19" s="35"/>
      <c r="G19" s="35"/>
    </row>
    <row r="20" ht="15" customHeight="1" spans="1:7">
      <c r="A20" s="66"/>
      <c r="B20" s="66"/>
      <c r="C20" s="66" t="s">
        <v>161</v>
      </c>
      <c r="D20" s="93"/>
      <c r="E20" s="35"/>
      <c r="F20" s="35"/>
      <c r="G20" s="35"/>
    </row>
    <row r="21" ht="15" customHeight="1" spans="1:7">
      <c r="A21" s="66"/>
      <c r="B21" s="66"/>
      <c r="C21" s="66" t="s">
        <v>162</v>
      </c>
      <c r="D21" s="93"/>
      <c r="E21" s="35"/>
      <c r="F21" s="35"/>
      <c r="G21" s="35"/>
    </row>
    <row r="22" ht="15" customHeight="1" spans="1:7">
      <c r="A22" s="66"/>
      <c r="B22" s="66"/>
      <c r="C22" s="66" t="s">
        <v>163</v>
      </c>
      <c r="D22" s="93"/>
      <c r="E22" s="35"/>
      <c r="F22" s="35"/>
      <c r="G22" s="35"/>
    </row>
    <row r="23" ht="15" customHeight="1" spans="1:7">
      <c r="A23" s="66"/>
      <c r="B23" s="66"/>
      <c r="C23" s="66" t="s">
        <v>164</v>
      </c>
      <c r="D23" s="93"/>
      <c r="E23" s="35"/>
      <c r="F23" s="35"/>
      <c r="G23" s="35"/>
    </row>
    <row r="24" ht="15" customHeight="1" spans="1:7">
      <c r="A24" s="66"/>
      <c r="B24" s="66"/>
      <c r="C24" s="66" t="s">
        <v>165</v>
      </c>
      <c r="D24" s="93"/>
      <c r="E24" s="35"/>
      <c r="F24" s="35"/>
      <c r="G24" s="35"/>
    </row>
    <row r="25" ht="15" customHeight="1" spans="1:7">
      <c r="A25" s="66"/>
      <c r="B25" s="66"/>
      <c r="C25" s="66" t="s">
        <v>166</v>
      </c>
      <c r="D25" s="93"/>
      <c r="E25" s="35"/>
      <c r="F25" s="35"/>
      <c r="G25" s="35"/>
    </row>
    <row r="26" ht="15" customHeight="1" spans="1:7">
      <c r="A26" s="66"/>
      <c r="B26" s="66"/>
      <c r="C26" s="66" t="s">
        <v>167</v>
      </c>
      <c r="D26" s="93"/>
      <c r="E26" s="35"/>
      <c r="F26" s="35"/>
      <c r="G26" s="35"/>
    </row>
    <row r="27" ht="15" customHeight="1" spans="1:7">
      <c r="A27" s="66"/>
      <c r="B27" s="66"/>
      <c r="C27" s="66" t="s">
        <v>168</v>
      </c>
      <c r="D27" s="93"/>
      <c r="E27" s="35"/>
      <c r="F27" s="35"/>
      <c r="G27" s="35"/>
    </row>
    <row r="28" ht="15" customHeight="1" spans="1:7">
      <c r="A28" s="66"/>
      <c r="B28" s="66"/>
      <c r="C28" s="66" t="s">
        <v>169</v>
      </c>
      <c r="D28" s="93"/>
      <c r="E28" s="35"/>
      <c r="F28" s="35"/>
      <c r="G28" s="35"/>
    </row>
    <row r="29" ht="15" customHeight="1" spans="1:7">
      <c r="A29" s="66"/>
      <c r="B29" s="66"/>
      <c r="C29" s="66" t="s">
        <v>170</v>
      </c>
      <c r="D29" s="93"/>
      <c r="E29" s="35"/>
      <c r="F29" s="35"/>
      <c r="G29" s="35"/>
    </row>
    <row r="30" ht="15" customHeight="1" spans="1:7">
      <c r="A30" s="66"/>
      <c r="B30" s="66"/>
      <c r="C30" s="66" t="s">
        <v>171</v>
      </c>
      <c r="D30" s="93"/>
      <c r="E30" s="35"/>
      <c r="F30" s="35"/>
      <c r="G30" s="35"/>
    </row>
    <row r="31" ht="15" customHeight="1" spans="1:7">
      <c r="A31" s="66"/>
      <c r="B31" s="66"/>
      <c r="C31" s="66" t="s">
        <v>172</v>
      </c>
      <c r="D31" s="93"/>
      <c r="E31" s="35"/>
      <c r="F31" s="35"/>
      <c r="G31" s="35"/>
    </row>
    <row r="32" ht="15" customHeight="1" spans="1:7">
      <c r="A32" s="66"/>
      <c r="B32" s="66"/>
      <c r="C32" s="66" t="s">
        <v>173</v>
      </c>
      <c r="D32" s="93"/>
      <c r="E32" s="35"/>
      <c r="F32" s="35"/>
      <c r="G32" s="35"/>
    </row>
    <row r="33" ht="15" customHeight="1" spans="1:7">
      <c r="A33" s="66"/>
      <c r="B33" s="66"/>
      <c r="C33" s="66" t="s">
        <v>174</v>
      </c>
      <c r="D33" s="93"/>
      <c r="E33" s="35"/>
      <c r="F33" s="35"/>
      <c r="G33" s="35"/>
    </row>
    <row r="34" ht="15" customHeight="1" spans="1:7">
      <c r="A34" s="66"/>
      <c r="B34" s="66"/>
      <c r="C34" s="66" t="s">
        <v>175</v>
      </c>
      <c r="D34" s="93"/>
      <c r="E34" s="35"/>
      <c r="F34" s="35"/>
      <c r="G34" s="35"/>
    </row>
    <row r="35" ht="15" customHeight="1" spans="1:7">
      <c r="A35" s="66"/>
      <c r="B35" s="66"/>
      <c r="C35" s="66" t="s">
        <v>176</v>
      </c>
      <c r="D35" s="96"/>
      <c r="E35" s="35"/>
      <c r="F35" s="35"/>
      <c r="G35" s="35"/>
    </row>
    <row r="36" ht="15" customHeight="1" spans="1:7">
      <c r="A36" s="86" t="s">
        <v>177</v>
      </c>
      <c r="B36" s="97">
        <f>B5</f>
        <v>33414374.62</v>
      </c>
      <c r="C36" s="86" t="s">
        <v>178</v>
      </c>
      <c r="D36" s="92">
        <f>D5</f>
        <v>33414374.62</v>
      </c>
      <c r="E36" s="67"/>
      <c r="F36" s="35"/>
      <c r="G36" s="35"/>
    </row>
  </sheetData>
  <mergeCells count="4">
    <mergeCell ref="A1:D1"/>
    <mergeCell ref="C2:D2"/>
    <mergeCell ref="A3:B3"/>
    <mergeCell ref="C3:D3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E1" sqref="A$1:K$1048576"/>
    </sheetView>
  </sheetViews>
  <sheetFormatPr defaultColWidth="10" defaultRowHeight="13.5" outlineLevelRow="7"/>
  <cols>
    <col min="1" max="1" width="24.75" customWidth="1"/>
    <col min="2" max="2" width="15" customWidth="1"/>
    <col min="3" max="3" width="14.925" customWidth="1"/>
    <col min="4" max="4" width="14.375" customWidth="1"/>
    <col min="5" max="11" width="8.75" customWidth="1"/>
  </cols>
  <sheetData>
    <row r="1" ht="14.3" customHeight="1" spans="1:1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</row>
    <row r="2" ht="39.85" customHeight="1" spans="1:11">
      <c r="A2" s="34" t="s">
        <v>179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22.75" customHeight="1" spans="1:11">
      <c r="A3" s="35"/>
      <c r="B3" s="35"/>
      <c r="C3" s="35"/>
      <c r="D3" s="35"/>
      <c r="E3" s="35"/>
      <c r="F3" s="35"/>
      <c r="G3" s="35"/>
      <c r="H3" s="35"/>
      <c r="I3" s="35"/>
      <c r="J3" s="68" t="s">
        <v>35</v>
      </c>
      <c r="K3" s="68"/>
    </row>
    <row r="4" ht="22.75" customHeight="1" spans="1:11">
      <c r="A4" s="86" t="s">
        <v>180</v>
      </c>
      <c r="B4" s="86" t="s">
        <v>117</v>
      </c>
      <c r="C4" s="86" t="s">
        <v>181</v>
      </c>
      <c r="D4" s="86"/>
      <c r="E4" s="86"/>
      <c r="F4" s="86" t="s">
        <v>182</v>
      </c>
      <c r="G4" s="86"/>
      <c r="H4" s="86"/>
      <c r="I4" s="86" t="s">
        <v>183</v>
      </c>
      <c r="J4" s="86"/>
      <c r="K4" s="86"/>
    </row>
    <row r="5" ht="22.75" customHeight="1" spans="1:11">
      <c r="A5" s="86"/>
      <c r="B5" s="86"/>
      <c r="C5" s="37" t="s">
        <v>117</v>
      </c>
      <c r="D5" s="37" t="s">
        <v>114</v>
      </c>
      <c r="E5" s="37" t="s">
        <v>115</v>
      </c>
      <c r="F5" s="37" t="s">
        <v>117</v>
      </c>
      <c r="G5" s="37" t="s">
        <v>114</v>
      </c>
      <c r="H5" s="37" t="s">
        <v>115</v>
      </c>
      <c r="I5" s="37" t="s">
        <v>117</v>
      </c>
      <c r="J5" s="37" t="s">
        <v>114</v>
      </c>
      <c r="K5" s="37" t="s">
        <v>115</v>
      </c>
    </row>
    <row r="6" ht="22.75" customHeight="1" spans="1:11">
      <c r="A6" s="64" t="s">
        <v>117</v>
      </c>
      <c r="B6" s="87">
        <v>33414374.62</v>
      </c>
      <c r="C6" s="87">
        <v>33414374.62</v>
      </c>
      <c r="D6" s="87">
        <v>33414374.62</v>
      </c>
      <c r="E6" s="87"/>
      <c r="F6" s="87"/>
      <c r="G6" s="87"/>
      <c r="H6" s="87"/>
      <c r="I6" s="87"/>
      <c r="J6" s="87"/>
      <c r="K6" s="87"/>
    </row>
    <row r="7" ht="22.75" customHeight="1" spans="1:11">
      <c r="A7" s="88" t="s">
        <v>184</v>
      </c>
      <c r="B7" s="87">
        <v>33414374.62</v>
      </c>
      <c r="C7" s="89">
        <v>33414374.62</v>
      </c>
      <c r="D7" s="89">
        <v>33414374.62</v>
      </c>
      <c r="E7" s="89"/>
      <c r="F7" s="89"/>
      <c r="G7" s="89"/>
      <c r="H7" s="89"/>
      <c r="I7" s="89"/>
      <c r="J7" s="89"/>
      <c r="K7" s="89"/>
    </row>
    <row r="8" ht="22.75" customHeight="1" spans="1:11">
      <c r="A8" s="90"/>
      <c r="B8" s="91"/>
      <c r="C8" s="91"/>
      <c r="D8" s="89"/>
      <c r="E8" s="89"/>
      <c r="F8" s="89"/>
      <c r="G8" s="89"/>
      <c r="H8" s="89"/>
      <c r="I8" s="89"/>
      <c r="J8" s="89"/>
      <c r="K8" s="89"/>
    </row>
  </sheetData>
  <mergeCells count="7">
    <mergeCell ref="A2:K2"/>
    <mergeCell ref="J3:K3"/>
    <mergeCell ref="C4:E4"/>
    <mergeCell ref="F4:H4"/>
    <mergeCell ref="I4:K4"/>
    <mergeCell ref="A4:A5"/>
    <mergeCell ref="B4:B5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27" sqref="C27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77"/>
    </row>
    <row r="2" ht="36.9" customHeight="1" spans="1:5">
      <c r="A2" s="34" t="s">
        <v>185</v>
      </c>
      <c r="B2" s="34"/>
      <c r="C2" s="34"/>
      <c r="D2" s="34"/>
      <c r="E2" s="34"/>
    </row>
    <row r="3" ht="21.85" customHeight="1" spans="1:5">
      <c r="A3" s="35"/>
      <c r="B3" s="35"/>
      <c r="C3" s="68" t="s">
        <v>35</v>
      </c>
      <c r="D3" s="68"/>
      <c r="E3" s="68"/>
    </row>
    <row r="4" ht="22" customHeight="1" spans="1:5">
      <c r="A4" s="69" t="s">
        <v>186</v>
      </c>
      <c r="B4" s="69"/>
      <c r="C4" s="69" t="s">
        <v>181</v>
      </c>
      <c r="D4" s="69"/>
      <c r="E4" s="69"/>
    </row>
    <row r="5" ht="22" customHeight="1" spans="1:5">
      <c r="A5" s="78" t="s">
        <v>111</v>
      </c>
      <c r="B5" s="78" t="s">
        <v>112</v>
      </c>
      <c r="C5" s="79" t="s">
        <v>117</v>
      </c>
      <c r="D5" s="78" t="s">
        <v>114</v>
      </c>
      <c r="E5" s="78" t="s">
        <v>115</v>
      </c>
    </row>
    <row r="6" ht="22" customHeight="1" spans="1:5">
      <c r="A6" s="80" t="s">
        <v>117</v>
      </c>
      <c r="B6" s="81"/>
      <c r="C6" s="82">
        <v>33414374.6176</v>
      </c>
      <c r="D6" s="82">
        <f>D7+D11+D14+D17</f>
        <v>33414374.6176</v>
      </c>
      <c r="E6" s="81"/>
    </row>
    <row r="7" ht="22" customHeight="1" spans="1:5">
      <c r="A7" s="83" t="s">
        <v>118</v>
      </c>
      <c r="B7" s="83" t="s">
        <v>119</v>
      </c>
      <c r="C7" s="82">
        <v>30245633.382</v>
      </c>
      <c r="D7" s="82">
        <f>D8</f>
        <v>30245633.382</v>
      </c>
      <c r="E7" s="81"/>
    </row>
    <row r="8" ht="22" customHeight="1" spans="1:5">
      <c r="A8" s="83" t="s">
        <v>120</v>
      </c>
      <c r="B8" s="83" t="s">
        <v>121</v>
      </c>
      <c r="C8" s="82">
        <v>30245633.382</v>
      </c>
      <c r="D8" s="82">
        <f>D9+D10</f>
        <v>30245633.382</v>
      </c>
      <c r="E8" s="84"/>
    </row>
    <row r="9" ht="22" customHeight="1" spans="1:5">
      <c r="A9" s="46" t="s">
        <v>122</v>
      </c>
      <c r="B9" s="46" t="s">
        <v>123</v>
      </c>
      <c r="C9" s="85">
        <v>126000</v>
      </c>
      <c r="D9" s="85">
        <v>126000</v>
      </c>
      <c r="E9" s="58"/>
    </row>
    <row r="10" ht="22" customHeight="1" spans="1:5">
      <c r="A10" s="46" t="s">
        <v>124</v>
      </c>
      <c r="B10" s="46" t="s">
        <v>125</v>
      </c>
      <c r="C10" s="85">
        <v>30119633.382</v>
      </c>
      <c r="D10" s="85">
        <v>30119633.382</v>
      </c>
      <c r="E10" s="58"/>
    </row>
    <row r="11" ht="22" customHeight="1" spans="1:5">
      <c r="A11" s="83" t="s">
        <v>126</v>
      </c>
      <c r="B11" s="83" t="s">
        <v>127</v>
      </c>
      <c r="C11" s="82">
        <v>992899.18</v>
      </c>
      <c r="D11" s="82">
        <v>992899.18</v>
      </c>
      <c r="E11" s="58"/>
    </row>
    <row r="12" ht="22" customHeight="1" spans="1:5">
      <c r="A12" s="83" t="s">
        <v>128</v>
      </c>
      <c r="B12" s="83" t="s">
        <v>129</v>
      </c>
      <c r="C12" s="82">
        <v>992899.18</v>
      </c>
      <c r="D12" s="82">
        <v>992899.18</v>
      </c>
      <c r="E12" s="58"/>
    </row>
    <row r="13" ht="22" customHeight="1" spans="1:5">
      <c r="A13" s="46" t="s">
        <v>130</v>
      </c>
      <c r="B13" s="46" t="s">
        <v>131</v>
      </c>
      <c r="C13" s="85">
        <v>992899.18</v>
      </c>
      <c r="D13" s="85">
        <v>992899.18</v>
      </c>
      <c r="E13" s="58"/>
    </row>
    <row r="14" ht="22" customHeight="1" spans="1:5">
      <c r="A14" s="83">
        <v>208</v>
      </c>
      <c r="B14" s="83" t="s">
        <v>127</v>
      </c>
      <c r="C14" s="82">
        <v>236180.4291</v>
      </c>
      <c r="D14" s="82">
        <v>236180.4291</v>
      </c>
      <c r="E14" s="58"/>
    </row>
    <row r="15" ht="22" customHeight="1" spans="1:5">
      <c r="A15" s="83" t="s">
        <v>132</v>
      </c>
      <c r="B15" s="83" t="s">
        <v>133</v>
      </c>
      <c r="C15" s="82">
        <v>236180.4291</v>
      </c>
      <c r="D15" s="82">
        <v>236180.4291</v>
      </c>
      <c r="E15" s="58"/>
    </row>
    <row r="16" ht="22" customHeight="1" spans="1:5">
      <c r="A16" s="46" t="s">
        <v>134</v>
      </c>
      <c r="B16" s="46" t="s">
        <v>135</v>
      </c>
      <c r="C16" s="85">
        <v>236180.4291</v>
      </c>
      <c r="D16" s="85">
        <v>236180.4291</v>
      </c>
      <c r="E16" s="58"/>
    </row>
    <row r="17" ht="22" customHeight="1" spans="1:5">
      <c r="A17" s="83">
        <v>210</v>
      </c>
      <c r="B17" s="83" t="s">
        <v>136</v>
      </c>
      <c r="C17" s="82">
        <v>1939661.6265</v>
      </c>
      <c r="D17" s="82">
        <v>1939661.6265</v>
      </c>
      <c r="E17" s="58"/>
    </row>
    <row r="18" ht="22" customHeight="1" spans="1:5">
      <c r="A18" s="83" t="s">
        <v>137</v>
      </c>
      <c r="B18" s="83" t="s">
        <v>138</v>
      </c>
      <c r="C18" s="82">
        <v>1939661.6265</v>
      </c>
      <c r="D18" s="82">
        <v>1939661.6265</v>
      </c>
      <c r="E18" s="58"/>
    </row>
    <row r="19" ht="22" customHeight="1" spans="1:5">
      <c r="A19" s="46" t="s">
        <v>139</v>
      </c>
      <c r="B19" s="46" t="s">
        <v>140</v>
      </c>
      <c r="C19" s="85">
        <v>1939661.6265</v>
      </c>
      <c r="D19" s="85">
        <v>1939661.6265</v>
      </c>
      <c r="E19" s="58"/>
    </row>
  </sheetData>
  <mergeCells count="4">
    <mergeCell ref="A2:E2"/>
    <mergeCell ref="C3:E3"/>
    <mergeCell ref="A4:B4"/>
    <mergeCell ref="C4:E4"/>
  </mergeCells>
  <printOptions horizontalCentered="1" vertic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workbookViewId="0">
      <selection activeCell="A2" sqref="$A2:$XFD46"/>
    </sheetView>
  </sheetViews>
  <sheetFormatPr defaultColWidth="10" defaultRowHeight="13.5" outlineLevelCol="4"/>
  <cols>
    <col min="1" max="1" width="18.5" customWidth="1"/>
    <col min="2" max="2" width="39.25" customWidth="1"/>
    <col min="3" max="5" width="22" customWidth="1"/>
  </cols>
  <sheetData>
    <row r="1" ht="24" customHeight="1" spans="1:5">
      <c r="A1" s="34" t="s">
        <v>187</v>
      </c>
      <c r="B1" s="34"/>
      <c r="C1" s="34"/>
      <c r="D1" s="34"/>
      <c r="E1" s="34"/>
    </row>
    <row r="2" ht="17" customHeight="1" spans="1:5">
      <c r="A2" s="67" t="s">
        <v>184</v>
      </c>
      <c r="B2" s="67"/>
      <c r="C2" s="35"/>
      <c r="D2" s="35"/>
      <c r="E2" s="68" t="s">
        <v>35</v>
      </c>
    </row>
    <row r="3" ht="17" customHeight="1" spans="1:5">
      <c r="A3" s="69" t="s">
        <v>188</v>
      </c>
      <c r="B3" s="69"/>
      <c r="C3" s="69" t="s">
        <v>189</v>
      </c>
      <c r="D3" s="69"/>
      <c r="E3" s="69"/>
    </row>
    <row r="4" ht="17" customHeight="1" spans="1:5">
      <c r="A4" s="69" t="s">
        <v>111</v>
      </c>
      <c r="B4" s="69" t="s">
        <v>112</v>
      </c>
      <c r="C4" s="69" t="s">
        <v>117</v>
      </c>
      <c r="D4" s="69" t="s">
        <v>190</v>
      </c>
      <c r="E4" s="69" t="s">
        <v>191</v>
      </c>
    </row>
    <row r="5" ht="17" customHeight="1" spans="1:5">
      <c r="A5" s="69"/>
      <c r="B5" s="70" t="s">
        <v>117</v>
      </c>
      <c r="C5" s="71">
        <f>D5+E5</f>
        <v>33414374.6176</v>
      </c>
      <c r="D5" s="71">
        <f>D6+D43</f>
        <v>32394822.4156</v>
      </c>
      <c r="E5" s="71">
        <f>E17</f>
        <v>1019552.202</v>
      </c>
    </row>
    <row r="6" ht="17" customHeight="1" spans="1:5">
      <c r="A6" s="72" t="s">
        <v>192</v>
      </c>
      <c r="B6" s="72" t="s">
        <v>193</v>
      </c>
      <c r="C6" s="71">
        <f>D6+E6</f>
        <v>31401923.2356</v>
      </c>
      <c r="D6" s="71">
        <f>SUM(D7:D16)</f>
        <v>31401923.2356</v>
      </c>
      <c r="E6" s="71"/>
    </row>
    <row r="7" ht="17" customHeight="1" spans="1:5">
      <c r="A7" s="73" t="s">
        <v>194</v>
      </c>
      <c r="B7" s="73" t="s">
        <v>195</v>
      </c>
      <c r="C7" s="61">
        <f>D7+E7</f>
        <v>21557588.1</v>
      </c>
      <c r="D7" s="61">
        <v>21557588.1</v>
      </c>
      <c r="E7" s="61"/>
    </row>
    <row r="8" ht="17" customHeight="1" spans="1:5">
      <c r="A8" s="73" t="s">
        <v>196</v>
      </c>
      <c r="B8" s="73" t="s">
        <v>197</v>
      </c>
      <c r="C8" s="61">
        <f>D8+E8</f>
        <v>2862793.08</v>
      </c>
      <c r="D8" s="61">
        <v>2862793.08</v>
      </c>
      <c r="E8" s="61"/>
    </row>
    <row r="9" ht="17" customHeight="1" spans="1:5">
      <c r="A9" s="73" t="s">
        <v>198</v>
      </c>
      <c r="B9" s="73" t="s">
        <v>199</v>
      </c>
      <c r="C9" s="61">
        <f>D9+E9</f>
        <v>4805700</v>
      </c>
      <c r="D9" s="61">
        <v>4805700</v>
      </c>
      <c r="E9" s="61"/>
    </row>
    <row r="10" ht="17" customHeight="1" spans="1:5">
      <c r="A10" s="74" t="s">
        <v>200</v>
      </c>
      <c r="B10" s="74" t="s">
        <v>201</v>
      </c>
      <c r="C10" s="61"/>
      <c r="D10" s="61"/>
      <c r="E10" s="61"/>
    </row>
    <row r="11" ht="17" customHeight="1" spans="1:5">
      <c r="A11" s="74" t="s">
        <v>202</v>
      </c>
      <c r="B11" s="74" t="s">
        <v>203</v>
      </c>
      <c r="C11" s="61"/>
      <c r="D11" s="61"/>
      <c r="E11" s="61"/>
    </row>
    <row r="12" ht="17" customHeight="1" spans="1:5">
      <c r="A12" s="74" t="s">
        <v>204</v>
      </c>
      <c r="B12" s="74" t="s">
        <v>205</v>
      </c>
      <c r="C12" s="61"/>
      <c r="D12" s="61"/>
      <c r="E12" s="61"/>
    </row>
    <row r="13" ht="17" customHeight="1" spans="1:5">
      <c r="A13" s="74" t="s">
        <v>206</v>
      </c>
      <c r="B13" s="74" t="s">
        <v>207</v>
      </c>
      <c r="C13" s="61">
        <f>D13+E13</f>
        <v>1939661.6265</v>
      </c>
      <c r="D13" s="61">
        <v>1939661.6265</v>
      </c>
      <c r="E13" s="61"/>
    </row>
    <row r="14" ht="17" customHeight="1" spans="1:5">
      <c r="A14" s="74" t="s">
        <v>208</v>
      </c>
      <c r="B14" s="74" t="s">
        <v>209</v>
      </c>
      <c r="C14" s="61">
        <f>D14+E14</f>
        <v>236180.4291</v>
      </c>
      <c r="D14" s="61">
        <v>236180.4291</v>
      </c>
      <c r="E14" s="61"/>
    </row>
    <row r="15" ht="17" customHeight="1" spans="1:5">
      <c r="A15" s="74" t="s">
        <v>210</v>
      </c>
      <c r="B15" s="74" t="s">
        <v>211</v>
      </c>
      <c r="C15" s="71"/>
      <c r="D15" s="61"/>
      <c r="E15" s="61"/>
    </row>
    <row r="16" ht="17" customHeight="1" spans="1:5">
      <c r="A16" s="74" t="s">
        <v>212</v>
      </c>
      <c r="B16" s="74" t="s">
        <v>213</v>
      </c>
      <c r="C16" s="71"/>
      <c r="D16" s="61"/>
      <c r="E16" s="61"/>
    </row>
    <row r="17" ht="17" customHeight="1" spans="1:5">
      <c r="A17" s="75" t="s">
        <v>214</v>
      </c>
      <c r="B17" s="75" t="s">
        <v>215</v>
      </c>
      <c r="C17" s="71">
        <f>D17+E17</f>
        <v>1019552.202</v>
      </c>
      <c r="D17" s="61"/>
      <c r="E17" s="71">
        <f>SUM(E18:E42)</f>
        <v>1019552.202</v>
      </c>
    </row>
    <row r="18" ht="17" customHeight="1" spans="1:5">
      <c r="A18" s="74" t="s">
        <v>216</v>
      </c>
      <c r="B18" s="74" t="s">
        <v>217</v>
      </c>
      <c r="C18" s="61">
        <f>D18+E18</f>
        <v>126000</v>
      </c>
      <c r="D18" s="61"/>
      <c r="E18" s="61">
        <v>126000</v>
      </c>
    </row>
    <row r="19" ht="17" customHeight="1" spans="1:5">
      <c r="A19" s="74" t="s">
        <v>218</v>
      </c>
      <c r="B19" s="74" t="s">
        <v>219</v>
      </c>
      <c r="C19" s="71"/>
      <c r="D19" s="61"/>
      <c r="E19" s="61"/>
    </row>
    <row r="20" ht="17" customHeight="1" spans="1:5">
      <c r="A20" s="74" t="s">
        <v>220</v>
      </c>
      <c r="B20" s="74" t="s">
        <v>221</v>
      </c>
      <c r="C20" s="71"/>
      <c r="D20" s="61"/>
      <c r="E20" s="61"/>
    </row>
    <row r="21" ht="17" customHeight="1" spans="1:5">
      <c r="A21" s="74" t="s">
        <v>222</v>
      </c>
      <c r="B21" s="74" t="s">
        <v>223</v>
      </c>
      <c r="C21" s="71"/>
      <c r="D21" s="61"/>
      <c r="E21" s="61"/>
    </row>
    <row r="22" ht="17" customHeight="1" spans="1:5">
      <c r="A22" s="74" t="s">
        <v>224</v>
      </c>
      <c r="B22" s="74" t="s">
        <v>225</v>
      </c>
      <c r="C22" s="71"/>
      <c r="D22" s="61"/>
      <c r="E22" s="61"/>
    </row>
    <row r="23" ht="17" customHeight="1" spans="1:5">
      <c r="A23" s="74" t="s">
        <v>226</v>
      </c>
      <c r="B23" s="74" t="s">
        <v>227</v>
      </c>
      <c r="C23" s="71"/>
      <c r="D23" s="61"/>
      <c r="E23" s="61"/>
    </row>
    <row r="24" ht="17" customHeight="1" spans="1:5">
      <c r="A24" s="74" t="s">
        <v>228</v>
      </c>
      <c r="B24" s="74" t="s">
        <v>229</v>
      </c>
      <c r="C24" s="71"/>
      <c r="D24" s="61"/>
      <c r="E24" s="61"/>
    </row>
    <row r="25" ht="17" customHeight="1" spans="1:5">
      <c r="A25" s="74" t="s">
        <v>230</v>
      </c>
      <c r="B25" s="74" t="s">
        <v>231</v>
      </c>
      <c r="C25" s="71"/>
      <c r="D25" s="61"/>
      <c r="E25" s="61"/>
    </row>
    <row r="26" ht="17" customHeight="1" spans="1:5">
      <c r="A26" s="74" t="s">
        <v>232</v>
      </c>
      <c r="B26" s="74" t="s">
        <v>233</v>
      </c>
      <c r="C26" s="71"/>
      <c r="D26" s="61"/>
      <c r="E26" s="61"/>
    </row>
    <row r="27" ht="17" customHeight="1" spans="1:5">
      <c r="A27" s="74" t="s">
        <v>234</v>
      </c>
      <c r="B27" s="74" t="s">
        <v>235</v>
      </c>
      <c r="C27" s="71"/>
      <c r="D27" s="61"/>
      <c r="E27" s="61"/>
    </row>
    <row r="28" ht="17" customHeight="1" spans="1:5">
      <c r="A28" s="74" t="s">
        <v>236</v>
      </c>
      <c r="B28" s="74" t="s">
        <v>237</v>
      </c>
      <c r="C28" s="71"/>
      <c r="D28" s="61"/>
      <c r="E28" s="61"/>
    </row>
    <row r="29" ht="17" customHeight="1" spans="1:5">
      <c r="A29" s="74" t="s">
        <v>238</v>
      </c>
      <c r="B29" s="74" t="s">
        <v>239</v>
      </c>
      <c r="C29" s="71"/>
      <c r="D29" s="61"/>
      <c r="E29" s="61"/>
    </row>
    <row r="30" ht="17" customHeight="1" spans="1:5">
      <c r="A30" s="74" t="s">
        <v>240</v>
      </c>
      <c r="B30" s="74" t="s">
        <v>241</v>
      </c>
      <c r="C30" s="71"/>
      <c r="D30" s="61"/>
      <c r="E30" s="61"/>
    </row>
    <row r="31" ht="17" customHeight="1" spans="1:5">
      <c r="A31" s="74" t="s">
        <v>242</v>
      </c>
      <c r="B31" s="74" t="s">
        <v>243</v>
      </c>
      <c r="C31" s="71"/>
      <c r="D31" s="61"/>
      <c r="E31" s="61"/>
    </row>
    <row r="32" ht="17" customHeight="1" spans="1:5">
      <c r="A32" s="74" t="s">
        <v>244</v>
      </c>
      <c r="B32" s="74" t="s">
        <v>245</v>
      </c>
      <c r="C32" s="71"/>
      <c r="D32" s="61"/>
      <c r="E32" s="61"/>
    </row>
    <row r="33" ht="17" customHeight="1" spans="1:5">
      <c r="A33" s="74" t="s">
        <v>246</v>
      </c>
      <c r="B33" s="74" t="s">
        <v>247</v>
      </c>
      <c r="C33" s="71"/>
      <c r="D33" s="61"/>
      <c r="E33" s="61"/>
    </row>
    <row r="34" ht="17" customHeight="1" spans="1:5">
      <c r="A34" s="74" t="s">
        <v>248</v>
      </c>
      <c r="B34" s="74" t="s">
        <v>249</v>
      </c>
      <c r="C34" s="71"/>
      <c r="D34" s="61"/>
      <c r="E34" s="61"/>
    </row>
    <row r="35" ht="17" customHeight="1" spans="1:5">
      <c r="A35" s="74" t="s">
        <v>250</v>
      </c>
      <c r="B35" s="74" t="s">
        <v>251</v>
      </c>
      <c r="C35" s="71"/>
      <c r="D35" s="61"/>
      <c r="E35" s="61"/>
    </row>
    <row r="36" ht="17" customHeight="1" spans="1:5">
      <c r="A36" s="74" t="s">
        <v>252</v>
      </c>
      <c r="B36" s="74" t="s">
        <v>253</v>
      </c>
      <c r="C36" s="71"/>
      <c r="D36" s="61"/>
      <c r="E36" s="61"/>
    </row>
    <row r="37" ht="17" customHeight="1" spans="1:5">
      <c r="A37" s="74" t="s">
        <v>254</v>
      </c>
      <c r="B37" s="74" t="s">
        <v>255</v>
      </c>
      <c r="C37" s="71"/>
      <c r="D37" s="61"/>
      <c r="E37" s="61"/>
    </row>
    <row r="38" ht="17" customHeight="1" spans="1:5">
      <c r="A38" s="74" t="s">
        <v>256</v>
      </c>
      <c r="B38" s="74" t="s">
        <v>257</v>
      </c>
      <c r="C38" s="61">
        <f>D38+E38</f>
        <v>429418.962</v>
      </c>
      <c r="D38" s="61"/>
      <c r="E38" s="61">
        <v>429418.962</v>
      </c>
    </row>
    <row r="39" ht="17" customHeight="1" spans="1:5">
      <c r="A39" s="74" t="s">
        <v>258</v>
      </c>
      <c r="B39" s="74" t="s">
        <v>259</v>
      </c>
      <c r="C39" s="61">
        <f>D39+E39</f>
        <v>464133.24</v>
      </c>
      <c r="D39" s="61"/>
      <c r="E39" s="61">
        <v>464133.24</v>
      </c>
    </row>
    <row r="40" ht="17" customHeight="1" spans="1:5">
      <c r="A40" s="74" t="s">
        <v>260</v>
      </c>
      <c r="B40" s="74" t="s">
        <v>261</v>
      </c>
      <c r="C40" s="71"/>
      <c r="D40" s="61"/>
      <c r="E40" s="61"/>
    </row>
    <row r="41" ht="17" customHeight="1" spans="1:5">
      <c r="A41" s="74" t="s">
        <v>262</v>
      </c>
      <c r="B41" s="74" t="s">
        <v>263</v>
      </c>
      <c r="C41" s="71"/>
      <c r="D41" s="61"/>
      <c r="E41" s="61"/>
    </row>
    <row r="42" ht="17" customHeight="1" spans="1:5">
      <c r="A42" s="74" t="s">
        <v>264</v>
      </c>
      <c r="B42" s="74" t="s">
        <v>265</v>
      </c>
      <c r="C42" s="71"/>
      <c r="D42" s="61"/>
      <c r="E42" s="61"/>
    </row>
    <row r="43" ht="17" customHeight="1" spans="1:5">
      <c r="A43" s="76" t="s">
        <v>266</v>
      </c>
      <c r="B43" s="76" t="s">
        <v>267</v>
      </c>
      <c r="C43" s="71">
        <f>D43+E43</f>
        <v>992899.18</v>
      </c>
      <c r="D43" s="71">
        <f>SUM(D44:D46)</f>
        <v>992899.18</v>
      </c>
      <c r="E43" s="61"/>
    </row>
    <row r="44" ht="17" customHeight="1" spans="1:5">
      <c r="A44" s="58" t="s">
        <v>268</v>
      </c>
      <c r="B44" s="58" t="s">
        <v>269</v>
      </c>
      <c r="C44" s="71"/>
      <c r="D44" s="61"/>
      <c r="E44" s="61"/>
    </row>
    <row r="45" ht="17" customHeight="1" spans="1:5">
      <c r="A45" s="58" t="s">
        <v>270</v>
      </c>
      <c r="B45" s="58" t="s">
        <v>271</v>
      </c>
      <c r="C45" s="61">
        <f>D45+E45</f>
        <v>870223.18</v>
      </c>
      <c r="D45" s="61">
        <v>870223.18</v>
      </c>
      <c r="E45" s="61"/>
    </row>
    <row r="46" ht="17" customHeight="1" spans="1:5">
      <c r="A46" s="58" t="s">
        <v>272</v>
      </c>
      <c r="B46" s="58" t="s">
        <v>273</v>
      </c>
      <c r="C46" s="61">
        <f>D46+E46</f>
        <v>122676</v>
      </c>
      <c r="D46" s="61">
        <v>122676</v>
      </c>
      <c r="E46" s="61"/>
    </row>
  </sheetData>
  <mergeCells count="4">
    <mergeCell ref="A1:E1"/>
    <mergeCell ref="A2:B2"/>
    <mergeCell ref="A3:B3"/>
    <mergeCell ref="C3:E3"/>
  </mergeCells>
  <printOptions horizontalCentered="1"/>
  <pageMargins left="0.751388888888889" right="0.751388888888889" top="0.511805555555556" bottom="0.826388888888889" header="0" footer="0.590277777777778"/>
  <pageSetup paperSize="9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G17" sqref="G17"/>
    </sheetView>
  </sheetViews>
  <sheetFormatPr defaultColWidth="10" defaultRowHeight="13.5" outlineLevelCol="7"/>
  <cols>
    <col min="1" max="1" width="37.375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33"/>
      <c r="B1" s="33"/>
      <c r="C1" s="33"/>
      <c r="D1" s="33"/>
      <c r="E1" s="33"/>
      <c r="F1" s="33"/>
      <c r="G1" s="33"/>
      <c r="H1" s="33"/>
    </row>
    <row r="2" ht="39.85" customHeight="1" spans="1:8">
      <c r="A2" s="62" t="s">
        <v>274</v>
      </c>
      <c r="B2" s="62"/>
      <c r="C2" s="62"/>
      <c r="D2" s="62"/>
      <c r="E2" s="62"/>
      <c r="F2" s="62"/>
      <c r="G2" s="62"/>
      <c r="H2" s="62"/>
    </row>
    <row r="3" ht="22.75" customHeight="1" spans="1:8">
      <c r="A3" s="33"/>
      <c r="B3" s="33"/>
      <c r="C3" s="33"/>
      <c r="D3" s="33"/>
      <c r="E3" s="33"/>
      <c r="F3" s="33"/>
      <c r="G3" s="33"/>
      <c r="H3" s="63" t="s">
        <v>35</v>
      </c>
    </row>
    <row r="4" ht="22.75" customHeight="1" spans="1:8">
      <c r="A4" s="37" t="s">
        <v>180</v>
      </c>
      <c r="B4" s="37" t="s">
        <v>275</v>
      </c>
      <c r="C4" s="37"/>
      <c r="D4" s="37"/>
      <c r="E4" s="37"/>
      <c r="F4" s="37"/>
      <c r="G4" s="37" t="s">
        <v>276</v>
      </c>
      <c r="H4" s="37" t="s">
        <v>277</v>
      </c>
    </row>
    <row r="5" ht="22.75" customHeight="1" spans="1:8">
      <c r="A5" s="37"/>
      <c r="B5" s="37" t="s">
        <v>117</v>
      </c>
      <c r="C5" s="37" t="s">
        <v>278</v>
      </c>
      <c r="D5" s="37" t="s">
        <v>279</v>
      </c>
      <c r="E5" s="37" t="s">
        <v>280</v>
      </c>
      <c r="F5" s="37"/>
      <c r="G5" s="37"/>
      <c r="H5" s="37"/>
    </row>
    <row r="6" ht="22.75" customHeight="1" spans="1:8">
      <c r="A6" s="37"/>
      <c r="B6" s="37"/>
      <c r="C6" s="37"/>
      <c r="D6" s="37"/>
      <c r="E6" s="37" t="s">
        <v>281</v>
      </c>
      <c r="F6" s="37" t="s">
        <v>282</v>
      </c>
      <c r="G6" s="37"/>
      <c r="H6" s="37"/>
    </row>
    <row r="7" ht="22.75" customHeight="1" spans="1:8">
      <c r="A7" s="64" t="s">
        <v>117</v>
      </c>
      <c r="B7" s="65"/>
      <c r="C7" s="65"/>
      <c r="D7" s="65"/>
      <c r="E7" s="65"/>
      <c r="F7" s="65"/>
      <c r="G7" s="65"/>
      <c r="H7" s="65"/>
    </row>
    <row r="8" ht="22.75" customHeight="1" spans="1:8">
      <c r="A8" s="64" t="s">
        <v>184</v>
      </c>
      <c r="B8" s="65"/>
      <c r="C8" s="65"/>
      <c r="D8" s="65"/>
      <c r="E8" s="65"/>
      <c r="F8" s="65"/>
      <c r="G8" s="65"/>
      <c r="H8" s="65"/>
    </row>
    <row r="9" ht="22.75" customHeight="1" spans="1:8">
      <c r="A9" s="66"/>
      <c r="B9" s="38"/>
      <c r="C9" s="38"/>
      <c r="D9" s="38"/>
      <c r="E9" s="38"/>
      <c r="F9" s="38"/>
      <c r="G9" s="38"/>
      <c r="H9" s="38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N28" sqref="N28"/>
    </sheetView>
  </sheetViews>
  <sheetFormatPr defaultColWidth="10" defaultRowHeight="15"/>
  <cols>
    <col min="1" max="1" width="9.76666666666667" customWidth="1"/>
    <col min="2" max="2" width="20.375" style="40" customWidth="1"/>
    <col min="3" max="3" width="34.25" style="40" customWidth="1"/>
    <col min="4" max="6" width="18.125" customWidth="1"/>
    <col min="7" max="11" width="9.76666666666667" customWidth="1"/>
  </cols>
  <sheetData>
    <row r="1" ht="39.85" customHeight="1" spans="1:11">
      <c r="A1" s="34" t="s">
        <v>283</v>
      </c>
      <c r="B1" s="42"/>
      <c r="C1" s="42"/>
      <c r="D1" s="34"/>
      <c r="E1" s="34"/>
      <c r="F1" s="34"/>
      <c r="G1" s="33"/>
      <c r="H1" s="33"/>
      <c r="I1" s="33"/>
      <c r="J1" s="33"/>
      <c r="K1" s="33"/>
    </row>
    <row r="2" ht="22.75" customHeight="1" spans="1:11">
      <c r="A2" s="35"/>
      <c r="D2" s="35"/>
      <c r="E2" s="35"/>
      <c r="F2" s="35" t="s">
        <v>35</v>
      </c>
      <c r="G2" s="33"/>
      <c r="H2" s="33"/>
      <c r="I2" s="33"/>
      <c r="J2" s="33"/>
      <c r="K2" s="33"/>
    </row>
    <row r="3" ht="16" customHeight="1" spans="1:11">
      <c r="A3" s="48" t="s">
        <v>284</v>
      </c>
      <c r="B3" s="49" t="s">
        <v>285</v>
      </c>
      <c r="C3" s="50" t="s">
        <v>286</v>
      </c>
      <c r="D3" s="48" t="s">
        <v>117</v>
      </c>
      <c r="E3" s="48" t="s">
        <v>114</v>
      </c>
      <c r="F3" s="48" t="s">
        <v>115</v>
      </c>
      <c r="G3" s="33"/>
      <c r="H3" s="33"/>
      <c r="I3" s="33"/>
      <c r="J3" s="33"/>
      <c r="K3" s="33"/>
    </row>
    <row r="4" ht="16" customHeight="1" spans="1:11">
      <c r="A4" s="48"/>
      <c r="B4" s="51"/>
      <c r="C4" s="52" t="s">
        <v>117</v>
      </c>
      <c r="D4" s="53">
        <v>1019552.2</v>
      </c>
      <c r="E4" s="53">
        <v>1019552.2</v>
      </c>
      <c r="F4" s="54"/>
      <c r="G4" s="35"/>
      <c r="H4" s="35"/>
      <c r="I4" s="35"/>
      <c r="J4" s="35"/>
      <c r="K4" s="35"/>
    </row>
    <row r="5" ht="16" customHeight="1" spans="1:6">
      <c r="A5" s="55">
        <v>1</v>
      </c>
      <c r="B5" s="56" t="s">
        <v>216</v>
      </c>
      <c r="C5" s="56" t="s">
        <v>217</v>
      </c>
      <c r="D5" s="56" t="s">
        <v>287</v>
      </c>
      <c r="E5" s="57">
        <v>126000</v>
      </c>
      <c r="F5" s="58"/>
    </row>
    <row r="6" ht="16" customHeight="1" spans="1:6">
      <c r="A6" s="55">
        <v>2</v>
      </c>
      <c r="B6" s="56" t="s">
        <v>218</v>
      </c>
      <c r="C6" s="56" t="s">
        <v>219</v>
      </c>
      <c r="D6" s="56"/>
      <c r="E6" s="58"/>
      <c r="F6" s="58"/>
    </row>
    <row r="7" ht="16" customHeight="1" spans="1:6">
      <c r="A7" s="55">
        <v>3</v>
      </c>
      <c r="B7" s="56" t="s">
        <v>220</v>
      </c>
      <c r="C7" s="56" t="s">
        <v>221</v>
      </c>
      <c r="D7" s="56"/>
      <c r="E7" s="58"/>
      <c r="F7" s="58"/>
    </row>
    <row r="8" ht="16" customHeight="1" spans="1:6">
      <c r="A8" s="55">
        <v>4</v>
      </c>
      <c r="B8" s="56" t="s">
        <v>222</v>
      </c>
      <c r="C8" s="56" t="s">
        <v>223</v>
      </c>
      <c r="D8" s="56"/>
      <c r="E8" s="58"/>
      <c r="F8" s="58"/>
    </row>
    <row r="9" ht="16" customHeight="1" spans="1:6">
      <c r="A9" s="55">
        <v>5</v>
      </c>
      <c r="B9" s="56" t="s">
        <v>224</v>
      </c>
      <c r="C9" s="56" t="s">
        <v>225</v>
      </c>
      <c r="D9" s="56"/>
      <c r="E9" s="58"/>
      <c r="F9" s="58"/>
    </row>
    <row r="10" ht="16" customHeight="1" spans="1:6">
      <c r="A10" s="55">
        <v>6</v>
      </c>
      <c r="B10" s="56" t="s">
        <v>226</v>
      </c>
      <c r="C10" s="56" t="s">
        <v>227</v>
      </c>
      <c r="D10" s="56"/>
      <c r="E10" s="58"/>
      <c r="F10" s="58"/>
    </row>
    <row r="11" ht="16" customHeight="1" spans="1:6">
      <c r="A11" s="55">
        <v>7</v>
      </c>
      <c r="B11" s="56" t="s">
        <v>228</v>
      </c>
      <c r="C11" s="56" t="s">
        <v>229</v>
      </c>
      <c r="D11" s="56"/>
      <c r="E11" s="59"/>
      <c r="F11" s="58"/>
    </row>
    <row r="12" ht="16" customHeight="1" spans="1:6">
      <c r="A12" s="55">
        <v>8</v>
      </c>
      <c r="B12" s="56" t="s">
        <v>230</v>
      </c>
      <c r="C12" s="56" t="s">
        <v>231</v>
      </c>
      <c r="D12" s="56"/>
      <c r="E12" s="58"/>
      <c r="F12" s="58"/>
    </row>
    <row r="13" ht="16" customHeight="1" spans="1:6">
      <c r="A13" s="55">
        <v>9</v>
      </c>
      <c r="B13" s="56" t="s">
        <v>232</v>
      </c>
      <c r="C13" s="56" t="s">
        <v>233</v>
      </c>
      <c r="D13" s="56"/>
      <c r="E13" s="58"/>
      <c r="F13" s="58"/>
    </row>
    <row r="14" ht="16" customHeight="1" spans="1:6">
      <c r="A14" s="55">
        <v>10</v>
      </c>
      <c r="B14" s="56" t="s">
        <v>234</v>
      </c>
      <c r="C14" s="56" t="s">
        <v>235</v>
      </c>
      <c r="D14" s="56"/>
      <c r="E14" s="58"/>
      <c r="F14" s="58"/>
    </row>
    <row r="15" ht="16" customHeight="1" spans="1:6">
      <c r="A15" s="55">
        <v>11</v>
      </c>
      <c r="B15" s="56" t="s">
        <v>236</v>
      </c>
      <c r="C15" s="56" t="s">
        <v>237</v>
      </c>
      <c r="D15" s="56"/>
      <c r="E15" s="58"/>
      <c r="F15" s="58"/>
    </row>
    <row r="16" ht="16" customHeight="1" spans="1:6">
      <c r="A16" s="55">
        <v>12</v>
      </c>
      <c r="B16" s="56" t="s">
        <v>238</v>
      </c>
      <c r="C16" s="56" t="s">
        <v>239</v>
      </c>
      <c r="D16" s="56"/>
      <c r="E16" s="58"/>
      <c r="F16" s="58"/>
    </row>
    <row r="17" ht="16" customHeight="1" spans="1:6">
      <c r="A17" s="55">
        <v>13</v>
      </c>
      <c r="B17" s="56" t="s">
        <v>240</v>
      </c>
      <c r="C17" s="56" t="s">
        <v>241</v>
      </c>
      <c r="D17" s="56"/>
      <c r="E17" s="58"/>
      <c r="F17" s="58"/>
    </row>
    <row r="18" ht="16" customHeight="1" spans="1:6">
      <c r="A18" s="55">
        <v>14</v>
      </c>
      <c r="B18" s="56" t="s">
        <v>242</v>
      </c>
      <c r="C18" s="56" t="s">
        <v>243</v>
      </c>
      <c r="D18" s="56"/>
      <c r="E18" s="58"/>
      <c r="F18" s="58"/>
    </row>
    <row r="19" ht="16" customHeight="1" spans="1:6">
      <c r="A19" s="55">
        <v>15</v>
      </c>
      <c r="B19" s="56" t="s">
        <v>244</v>
      </c>
      <c r="C19" s="56" t="s">
        <v>245</v>
      </c>
      <c r="D19" s="56"/>
      <c r="E19" s="58"/>
      <c r="F19" s="58"/>
    </row>
    <row r="20" ht="16" customHeight="1" spans="1:6">
      <c r="A20" s="55">
        <v>16</v>
      </c>
      <c r="B20" s="56" t="s">
        <v>246</v>
      </c>
      <c r="C20" s="56" t="s">
        <v>247</v>
      </c>
      <c r="D20" s="56"/>
      <c r="E20" s="58"/>
      <c r="F20" s="58"/>
    </row>
    <row r="21" ht="16" customHeight="1" spans="1:6">
      <c r="A21" s="55">
        <v>17</v>
      </c>
      <c r="B21" s="56" t="s">
        <v>248</v>
      </c>
      <c r="C21" s="56" t="s">
        <v>249</v>
      </c>
      <c r="D21" s="56"/>
      <c r="E21" s="58"/>
      <c r="F21" s="58"/>
    </row>
    <row r="22" ht="16" customHeight="1" spans="1:6">
      <c r="A22" s="55">
        <v>18</v>
      </c>
      <c r="B22" s="56" t="s">
        <v>250</v>
      </c>
      <c r="C22" s="56" t="s">
        <v>251</v>
      </c>
      <c r="D22" s="56"/>
      <c r="E22" s="58"/>
      <c r="F22" s="58"/>
    </row>
    <row r="23" ht="16" customHeight="1" spans="1:6">
      <c r="A23" s="55">
        <v>19</v>
      </c>
      <c r="B23" s="56" t="s">
        <v>252</v>
      </c>
      <c r="C23" s="56" t="s">
        <v>253</v>
      </c>
      <c r="D23" s="56"/>
      <c r="E23" s="58"/>
      <c r="F23" s="58"/>
    </row>
    <row r="24" ht="16" customHeight="1" spans="1:6">
      <c r="A24" s="55">
        <v>20</v>
      </c>
      <c r="B24" s="56" t="s">
        <v>254</v>
      </c>
      <c r="C24" s="56" t="s">
        <v>255</v>
      </c>
      <c r="D24" s="56"/>
      <c r="E24" s="58"/>
      <c r="F24" s="58"/>
    </row>
    <row r="25" ht="16" customHeight="1" spans="1:6">
      <c r="A25" s="55">
        <v>21</v>
      </c>
      <c r="B25" s="56" t="s">
        <v>256</v>
      </c>
      <c r="C25" s="56" t="s">
        <v>257</v>
      </c>
      <c r="D25" s="60">
        <v>429418.962</v>
      </c>
      <c r="E25" s="61">
        <v>429418.962</v>
      </c>
      <c r="F25" s="58"/>
    </row>
    <row r="26" ht="16" customHeight="1" spans="1:6">
      <c r="A26" s="55">
        <v>22</v>
      </c>
      <c r="B26" s="56" t="s">
        <v>258</v>
      </c>
      <c r="C26" s="56" t="s">
        <v>259</v>
      </c>
      <c r="D26" s="60">
        <v>464133.24</v>
      </c>
      <c r="E26" s="61">
        <v>464133.24</v>
      </c>
      <c r="F26" s="58"/>
    </row>
    <row r="27" ht="16" customHeight="1" spans="1:6">
      <c r="A27" s="55">
        <v>23</v>
      </c>
      <c r="B27" s="56" t="s">
        <v>260</v>
      </c>
      <c r="C27" s="56" t="s">
        <v>261</v>
      </c>
      <c r="D27" s="56"/>
      <c r="E27" s="58"/>
      <c r="F27" s="58"/>
    </row>
    <row r="28" ht="16" customHeight="1" spans="1:6">
      <c r="A28" s="55">
        <v>24</v>
      </c>
      <c r="B28" s="56" t="s">
        <v>262</v>
      </c>
      <c r="C28" s="56" t="s">
        <v>263</v>
      </c>
      <c r="D28" s="56"/>
      <c r="E28" s="58"/>
      <c r="F28" s="58"/>
    </row>
    <row r="29" ht="16" customHeight="1" spans="1:6">
      <c r="A29" s="55">
        <v>25</v>
      </c>
      <c r="B29" s="56" t="s">
        <v>264</v>
      </c>
      <c r="C29" s="56" t="s">
        <v>265</v>
      </c>
      <c r="D29" s="56"/>
      <c r="E29" s="58"/>
      <c r="F29" s="58"/>
    </row>
  </sheetData>
  <mergeCells count="1">
    <mergeCell ref="A1:F1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40" customWidth="1"/>
    <col min="2" max="2" width="61.375" style="40" customWidth="1"/>
    <col min="3" max="3" width="41.25" style="40" customWidth="1"/>
    <col min="4" max="4" width="2.5" style="40" customWidth="1"/>
    <col min="5" max="16" width="8" style="40"/>
    <col min="17" max="16384" width="7.875" style="39"/>
  </cols>
  <sheetData>
    <row r="1" ht="15" customHeight="1" spans="1:16">
      <c r="A1" s="41"/>
      <c r="B1" s="41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ht="32.25" customHeight="1" spans="1:16">
      <c r="A2" s="42" t="s">
        <v>288</v>
      </c>
      <c r="B2" s="42"/>
      <c r="C2" s="42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ht="15" customHeight="1" spans="1:16">
      <c r="A3" s="39"/>
      <c r="B3" s="39"/>
      <c r="C3" s="43" t="s">
        <v>35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ht="25.5" customHeight="1" spans="1:16">
      <c r="A4" s="44" t="s">
        <v>289</v>
      </c>
      <c r="B4" s="44"/>
      <c r="C4" s="45" t="s">
        <v>39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ht="25.5" customHeight="1" spans="1:16">
      <c r="A5" s="44" t="s">
        <v>290</v>
      </c>
      <c r="B5" s="44" t="s">
        <v>291</v>
      </c>
      <c r="C5" s="45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="39" customFormat="1" ht="25.5" customHeight="1" spans="1:3">
      <c r="A6" s="44" t="s">
        <v>117</v>
      </c>
      <c r="B6" s="44"/>
      <c r="C6" s="45"/>
    </row>
    <row r="7" s="39" customFormat="1" ht="26.25" customHeight="1" spans="1:4">
      <c r="A7" s="46"/>
      <c r="B7" s="46"/>
      <c r="C7" s="47">
        <v>0</v>
      </c>
      <c r="D7" s="40"/>
    </row>
    <row r="8" ht="26.25" customHeight="1" spans="1:16">
      <c r="A8" s="46"/>
      <c r="B8" s="46"/>
      <c r="C8" s="47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ht="26.25" customHeight="1" spans="1:16">
      <c r="A9" s="46"/>
      <c r="B9" s="46"/>
      <c r="C9" s="47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ht="26.25" customHeight="1" spans="1:3">
      <c r="A10" s="46"/>
      <c r="B10" s="46"/>
      <c r="C10" s="47"/>
    </row>
    <row r="11" ht="26.25" customHeight="1" spans="1:3">
      <c r="A11" s="46"/>
      <c r="B11" s="46"/>
      <c r="C11" s="47"/>
    </row>
    <row r="12" ht="26.25" customHeight="1" spans="1:3">
      <c r="A12" s="46"/>
      <c r="B12" s="46"/>
      <c r="C12" s="4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2" sqref="E32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33"/>
      <c r="B1" s="33"/>
      <c r="C1" s="33"/>
      <c r="D1" s="33"/>
      <c r="E1" s="33"/>
    </row>
    <row r="2" ht="39.85" customHeight="1" spans="1:5">
      <c r="A2" s="34" t="s">
        <v>292</v>
      </c>
      <c r="B2" s="34"/>
      <c r="C2" s="34"/>
      <c r="D2" s="34"/>
      <c r="E2" s="34"/>
    </row>
    <row r="3" ht="22.75" customHeight="1" spans="1:5">
      <c r="A3" s="35"/>
      <c r="B3" s="35"/>
      <c r="C3" s="35"/>
      <c r="D3" s="35"/>
      <c r="E3" s="36" t="s">
        <v>35</v>
      </c>
    </row>
    <row r="4" ht="22.75" customHeight="1" spans="1:5">
      <c r="A4" s="37" t="s">
        <v>180</v>
      </c>
      <c r="B4" s="37" t="s">
        <v>117</v>
      </c>
      <c r="C4" s="37" t="s">
        <v>293</v>
      </c>
      <c r="D4" s="37" t="s">
        <v>294</v>
      </c>
      <c r="E4" s="37" t="s">
        <v>295</v>
      </c>
    </row>
    <row r="5" ht="22.75" customHeight="1" spans="1:5">
      <c r="A5" s="37" t="s">
        <v>2</v>
      </c>
      <c r="B5" s="38"/>
      <c r="C5" s="38"/>
      <c r="D5" s="38"/>
      <c r="E5" s="38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19" sqref="E19"/>
    </sheetView>
  </sheetViews>
  <sheetFormatPr defaultColWidth="9" defaultRowHeight="13.5" outlineLevelCol="1"/>
  <cols>
    <col min="1" max="1" width="34.125" style="1" customWidth="1"/>
    <col min="2" max="2" width="46" style="1" customWidth="1"/>
    <col min="3" max="16384" width="9" style="1"/>
  </cols>
  <sheetData>
    <row r="1" ht="20.25" spans="1:2">
      <c r="A1" s="25" t="s">
        <v>296</v>
      </c>
      <c r="B1" s="25"/>
    </row>
    <row r="2" spans="1:1">
      <c r="A2" s="26" t="s">
        <v>297</v>
      </c>
    </row>
    <row r="3" ht="15" customHeight="1" spans="1:2">
      <c r="A3" s="27" t="s">
        <v>38</v>
      </c>
      <c r="B3" s="28" t="s">
        <v>39</v>
      </c>
    </row>
    <row r="4" spans="1:2">
      <c r="A4" s="27"/>
      <c r="B4" s="28"/>
    </row>
    <row r="5" spans="1:2">
      <c r="A5" s="14" t="s">
        <v>298</v>
      </c>
      <c r="B5" s="28">
        <v>1</v>
      </c>
    </row>
    <row r="6" spans="1:2">
      <c r="A6" s="29" t="s">
        <v>299</v>
      </c>
      <c r="B6" s="30"/>
    </row>
    <row r="7" spans="1:2">
      <c r="A7" s="31" t="s">
        <v>300</v>
      </c>
      <c r="B7" s="30"/>
    </row>
    <row r="8" spans="1:2">
      <c r="A8" s="31"/>
      <c r="B8" s="30"/>
    </row>
    <row r="9" spans="1:2">
      <c r="A9" s="31"/>
      <c r="B9" s="30"/>
    </row>
    <row r="10" spans="1:2">
      <c r="A10" s="31"/>
      <c r="B10" s="30"/>
    </row>
    <row r="11" spans="1:2">
      <c r="A11" s="31"/>
      <c r="B11" s="30"/>
    </row>
    <row r="12" spans="1:2">
      <c r="A12" s="31"/>
      <c r="B12" s="30"/>
    </row>
    <row r="13" spans="1:2">
      <c r="A13" s="31"/>
      <c r="B13" s="30"/>
    </row>
    <row r="14" spans="1:2">
      <c r="A14" s="31"/>
      <c r="B14" s="30"/>
    </row>
    <row r="15" spans="1:2">
      <c r="A15" s="31"/>
      <c r="B15" s="30"/>
    </row>
    <row r="16" spans="1:1">
      <c r="A16" s="32" t="s">
        <v>301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view="pageBreakPreview" zoomScaleNormal="100" workbookViewId="0">
      <selection activeCell="T10" sqref="T10"/>
    </sheetView>
  </sheetViews>
  <sheetFormatPr defaultColWidth="9" defaultRowHeight="13.5"/>
  <cols>
    <col min="1" max="1" width="9" style="1"/>
    <col min="2" max="2" width="10.625" style="1" customWidth="1"/>
    <col min="3" max="3" width="9" style="1"/>
    <col min="4" max="5" width="5.75" style="1" customWidth="1"/>
    <col min="6" max="6" width="5.125" style="1" customWidth="1"/>
    <col min="7" max="7" width="1.5" style="1" customWidth="1"/>
    <col min="8" max="10" width="5.75" style="1" customWidth="1"/>
    <col min="11" max="11" width="3.25" style="1" customWidth="1"/>
    <col min="12" max="13" width="5.75" style="1" customWidth="1"/>
    <col min="14" max="14" width="3.75" style="1" customWidth="1"/>
    <col min="15" max="15" width="5.75" style="1" customWidth="1"/>
    <col min="16" max="16" width="6.375" style="1" customWidth="1"/>
    <col min="17" max="16384" width="9" style="1"/>
  </cols>
  <sheetData>
    <row r="1" ht="18.75" spans="1:16">
      <c r="A1" s="2" t="s">
        <v>302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4.25" spans="1:1">
      <c r="A2" s="3" t="s">
        <v>303</v>
      </c>
    </row>
    <row r="3" ht="33" customHeight="1" spans="1:16">
      <c r="A3" s="4" t="s">
        <v>304</v>
      </c>
      <c r="B3" s="10" t="s">
        <v>305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36" customHeight="1" spans="1:16">
      <c r="A4" s="4" t="s">
        <v>306</v>
      </c>
      <c r="B4" s="10" t="s">
        <v>8</v>
      </c>
      <c r="C4" s="6"/>
      <c r="D4" s="6"/>
      <c r="E4" s="6"/>
      <c r="F4" s="4" t="s">
        <v>307</v>
      </c>
      <c r="G4" s="4"/>
      <c r="H4" s="4"/>
      <c r="I4" s="4"/>
      <c r="J4" s="6">
        <v>13919581856</v>
      </c>
      <c r="K4" s="6"/>
      <c r="L4" s="6"/>
      <c r="M4" s="6"/>
      <c r="N4" s="6"/>
      <c r="O4" s="6"/>
      <c r="P4" s="6"/>
    </row>
    <row r="5" ht="36" customHeight="1" spans="1:16">
      <c r="A5" s="4" t="s">
        <v>308</v>
      </c>
      <c r="B5" s="4" t="s">
        <v>309</v>
      </c>
      <c r="C5" s="4"/>
      <c r="D5" s="11" t="s">
        <v>310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ht="36" customHeight="1" spans="1:16">
      <c r="A6" s="4"/>
      <c r="B6" s="4" t="s">
        <v>311</v>
      </c>
      <c r="C6" s="4"/>
      <c r="D6" s="12" t="s">
        <v>312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ht="36" customHeight="1" spans="1:16">
      <c r="A7" s="4"/>
      <c r="B7" s="4" t="s">
        <v>313</v>
      </c>
      <c r="C7" s="4"/>
      <c r="D7" s="13" t="s">
        <v>314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ht="36" customHeight="1" spans="1:16">
      <c r="A8" s="4"/>
      <c r="B8" s="4" t="s">
        <v>315</v>
      </c>
      <c r="C8" s="4"/>
      <c r="D8" s="12" t="s">
        <v>316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36" customHeight="1" spans="1:16">
      <c r="A9" s="4" t="s">
        <v>317</v>
      </c>
      <c r="B9" s="4" t="s">
        <v>318</v>
      </c>
      <c r="C9" s="4"/>
      <c r="D9" s="13" t="s">
        <v>316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36" customHeight="1" spans="1:16">
      <c r="A10" s="4"/>
      <c r="B10" s="14" t="s">
        <v>319</v>
      </c>
      <c r="C10" s="14"/>
      <c r="D10" s="12" t="s">
        <v>320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36" customHeight="1" spans="1:16">
      <c r="A11" s="4"/>
      <c r="B11" s="14" t="s">
        <v>321</v>
      </c>
      <c r="C11" s="14"/>
      <c r="D11" s="4" t="s">
        <v>322</v>
      </c>
      <c r="E11" s="4"/>
      <c r="F11" s="4"/>
      <c r="G11" s="4"/>
      <c r="H11" s="4" t="s">
        <v>323</v>
      </c>
      <c r="I11" s="4"/>
      <c r="J11" s="4"/>
      <c r="K11" s="4"/>
      <c r="L11" s="4" t="s">
        <v>324</v>
      </c>
      <c r="M11" s="4"/>
      <c r="N11" s="4"/>
      <c r="O11" s="4"/>
      <c r="P11" s="4" t="s">
        <v>325</v>
      </c>
    </row>
    <row r="12" ht="36" customHeight="1" spans="1:16">
      <c r="A12" s="4"/>
      <c r="B12" s="15">
        <v>237</v>
      </c>
      <c r="C12" s="15"/>
      <c r="D12" s="16">
        <v>246</v>
      </c>
      <c r="E12" s="16"/>
      <c r="F12" s="16"/>
      <c r="G12" s="16"/>
      <c r="H12" s="16">
        <v>0</v>
      </c>
      <c r="I12" s="16"/>
      <c r="J12" s="16"/>
      <c r="K12" s="16"/>
      <c r="L12" s="16">
        <v>220</v>
      </c>
      <c r="M12" s="16"/>
      <c r="N12" s="16"/>
      <c r="O12" s="16"/>
      <c r="P12" s="16">
        <v>26</v>
      </c>
    </row>
    <row r="13" ht="36" customHeight="1" spans="1:16">
      <c r="A13" s="4" t="s">
        <v>326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ht="36" customHeight="1" spans="1:16">
      <c r="A14" s="4" t="s">
        <v>327</v>
      </c>
      <c r="B14" s="18" t="s">
        <v>328</v>
      </c>
      <c r="C14" s="18" t="s">
        <v>329</v>
      </c>
      <c r="D14" s="18"/>
      <c r="E14" s="18"/>
      <c r="F14" s="18"/>
      <c r="G14" s="18" t="s">
        <v>330</v>
      </c>
      <c r="H14" s="18"/>
      <c r="I14" s="18"/>
      <c r="J14" s="18"/>
      <c r="K14" s="18" t="s">
        <v>331</v>
      </c>
      <c r="L14" s="18"/>
      <c r="M14" s="18"/>
      <c r="N14" s="18"/>
      <c r="O14" s="18" t="s">
        <v>332</v>
      </c>
      <c r="P14" s="18"/>
    </row>
    <row r="15" ht="36" customHeight="1" spans="1:16">
      <c r="A15" s="4"/>
      <c r="B15" s="19">
        <v>1961.99</v>
      </c>
      <c r="C15" s="20">
        <v>3486.45</v>
      </c>
      <c r="D15" s="21"/>
      <c r="E15" s="21"/>
      <c r="F15" s="21"/>
      <c r="G15" s="20">
        <v>3486.45</v>
      </c>
      <c r="H15" s="21"/>
      <c r="I15" s="21"/>
      <c r="J15" s="21"/>
      <c r="K15" s="23">
        <v>1</v>
      </c>
      <c r="L15" s="21"/>
      <c r="M15" s="21"/>
      <c r="N15" s="21"/>
      <c r="O15" s="21">
        <v>0</v>
      </c>
      <c r="P15" s="21"/>
    </row>
    <row r="16" ht="36" customHeight="1" spans="1:16">
      <c r="A16" s="4" t="s">
        <v>333</v>
      </c>
      <c r="B16" s="4" t="s">
        <v>334</v>
      </c>
      <c r="C16" s="4"/>
      <c r="D16" s="4"/>
      <c r="E16" s="4"/>
      <c r="F16" s="4"/>
      <c r="G16" s="4"/>
      <c r="H16" s="4"/>
      <c r="I16" s="4" t="s">
        <v>335</v>
      </c>
      <c r="J16" s="4"/>
      <c r="K16" s="4"/>
      <c r="L16" s="4"/>
      <c r="M16" s="4"/>
      <c r="N16" s="4"/>
      <c r="O16" s="4"/>
      <c r="P16" s="4"/>
    </row>
    <row r="17" ht="36" customHeight="1" spans="1:16">
      <c r="A17" s="4"/>
      <c r="B17" s="4" t="s">
        <v>336</v>
      </c>
      <c r="C17" s="4"/>
      <c r="D17" s="4"/>
      <c r="E17" s="6">
        <v>3341.44</v>
      </c>
      <c r="F17" s="6"/>
      <c r="G17" s="6"/>
      <c r="H17" s="6"/>
      <c r="I17" s="4" t="s">
        <v>190</v>
      </c>
      <c r="J17" s="4"/>
      <c r="K17" s="4"/>
      <c r="L17" s="4"/>
      <c r="M17" s="4"/>
      <c r="N17" s="24">
        <v>3341.44</v>
      </c>
      <c r="O17" s="6"/>
      <c r="P17" s="6"/>
    </row>
    <row r="18" ht="36" customHeight="1" spans="1:16">
      <c r="A18" s="4"/>
      <c r="B18" s="4" t="s">
        <v>337</v>
      </c>
      <c r="C18" s="4"/>
      <c r="D18" s="4"/>
      <c r="E18" s="6"/>
      <c r="F18" s="6"/>
      <c r="G18" s="6"/>
      <c r="H18" s="6"/>
      <c r="I18" s="4" t="s">
        <v>191</v>
      </c>
      <c r="J18" s="4"/>
      <c r="K18" s="4"/>
      <c r="L18" s="4"/>
      <c r="M18" s="4"/>
      <c r="N18" s="6"/>
      <c r="O18" s="6"/>
      <c r="P18" s="6"/>
    </row>
    <row r="19" ht="36" customHeight="1" spans="1:16">
      <c r="A19" s="4"/>
      <c r="B19" s="4" t="s">
        <v>338</v>
      </c>
      <c r="C19" s="4"/>
      <c r="D19" s="4"/>
      <c r="E19" s="6"/>
      <c r="F19" s="6"/>
      <c r="G19" s="6"/>
      <c r="H19" s="6"/>
      <c r="I19" s="4" t="s">
        <v>339</v>
      </c>
      <c r="J19" s="4"/>
      <c r="K19" s="4"/>
      <c r="L19" s="4"/>
      <c r="M19" s="4"/>
      <c r="N19" s="6"/>
      <c r="O19" s="6"/>
      <c r="P19" s="6"/>
    </row>
    <row r="20" ht="36" customHeight="1" spans="1:16">
      <c r="A20" s="4"/>
      <c r="B20" s="4" t="s">
        <v>340</v>
      </c>
      <c r="C20" s="4"/>
      <c r="D20" s="4"/>
      <c r="E20" s="6">
        <v>3341.44</v>
      </c>
      <c r="F20" s="6"/>
      <c r="G20" s="6"/>
      <c r="H20" s="6"/>
      <c r="I20" s="4" t="s">
        <v>341</v>
      </c>
      <c r="J20" s="4"/>
      <c r="K20" s="4"/>
      <c r="L20" s="4"/>
      <c r="M20" s="4"/>
      <c r="N20" s="6">
        <v>3341.44</v>
      </c>
      <c r="O20" s="6"/>
      <c r="P20" s="6"/>
    </row>
    <row r="21" ht="36" customHeight="1" spans="1:16">
      <c r="A21" s="4" t="s">
        <v>342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ht="36" customHeight="1" spans="1:16">
      <c r="A22" s="4" t="s">
        <v>343</v>
      </c>
      <c r="B22" s="4" t="s">
        <v>344</v>
      </c>
      <c r="C22" s="4"/>
      <c r="D22" s="4" t="s">
        <v>345</v>
      </c>
      <c r="E22" s="4"/>
      <c r="F22" s="4"/>
      <c r="G22" s="4"/>
      <c r="H22" s="4"/>
      <c r="I22" s="4"/>
      <c r="J22" s="4"/>
      <c r="K22" s="4"/>
      <c r="L22" s="4"/>
      <c r="M22" s="4" t="s">
        <v>346</v>
      </c>
      <c r="N22" s="4"/>
      <c r="O22" s="4"/>
      <c r="P22" s="4"/>
    </row>
    <row r="23" ht="25" customHeight="1" spans="1:16">
      <c r="A23" s="22" t="s">
        <v>347</v>
      </c>
      <c r="B23" s="22" t="s">
        <v>348</v>
      </c>
      <c r="C23" s="5"/>
      <c r="D23" s="22" t="s">
        <v>349</v>
      </c>
      <c r="E23" s="5"/>
      <c r="F23" s="5"/>
      <c r="G23" s="5"/>
      <c r="H23" s="5"/>
      <c r="I23" s="5"/>
      <c r="J23" s="5"/>
      <c r="K23" s="5"/>
      <c r="L23" s="5"/>
      <c r="M23" s="5">
        <v>40</v>
      </c>
      <c r="N23" s="5"/>
      <c r="O23" s="5"/>
      <c r="P23" s="5"/>
    </row>
    <row r="24" ht="25" customHeight="1" spans="1:16">
      <c r="A24" s="22" t="s">
        <v>350</v>
      </c>
      <c r="B24" s="22" t="s">
        <v>351</v>
      </c>
      <c r="C24" s="5"/>
      <c r="D24" s="22" t="s">
        <v>352</v>
      </c>
      <c r="E24" s="5"/>
      <c r="F24" s="5"/>
      <c r="G24" s="5"/>
      <c r="H24" s="5"/>
      <c r="I24" s="5"/>
      <c r="J24" s="5"/>
      <c r="K24" s="5"/>
      <c r="L24" s="5"/>
      <c r="M24" s="5">
        <v>30</v>
      </c>
      <c r="N24" s="5"/>
      <c r="O24" s="5"/>
      <c r="P24" s="5"/>
    </row>
    <row r="25" ht="25" customHeight="1" spans="1:16">
      <c r="A25" s="22" t="s">
        <v>353</v>
      </c>
      <c r="B25" s="22" t="s">
        <v>354</v>
      </c>
      <c r="C25" s="5"/>
      <c r="D25" s="22" t="s">
        <v>355</v>
      </c>
      <c r="E25" s="5"/>
      <c r="F25" s="5"/>
      <c r="G25" s="5"/>
      <c r="H25" s="5"/>
      <c r="I25" s="5"/>
      <c r="J25" s="5"/>
      <c r="K25" s="5"/>
      <c r="L25" s="5"/>
      <c r="M25" s="5">
        <v>30</v>
      </c>
      <c r="N25" s="5"/>
      <c r="O25" s="5"/>
      <c r="P25" s="5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E19" sqref="E19"/>
    </sheetView>
  </sheetViews>
  <sheetFormatPr defaultColWidth="9" defaultRowHeight="13.5"/>
  <cols>
    <col min="1" max="2" width="9" style="1"/>
    <col min="3" max="3" width="6" style="1" customWidth="1"/>
    <col min="4" max="4" width="3.5" style="1" customWidth="1"/>
    <col min="5" max="5" width="3.875" style="1" customWidth="1"/>
    <col min="6" max="6" width="11.375" style="1" customWidth="1"/>
    <col min="7" max="7" width="9" style="1"/>
    <col min="8" max="8" width="3.25" style="1" customWidth="1"/>
    <col min="9" max="9" width="9" style="1"/>
    <col min="10" max="10" width="3.875" style="1" customWidth="1"/>
    <col min="11" max="16384" width="9" style="1"/>
  </cols>
  <sheetData>
    <row r="1" ht="18.75" spans="1:11">
      <c r="A1" s="2" t="s">
        <v>356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">
      <c r="A2" s="3" t="s">
        <v>303</v>
      </c>
    </row>
    <row r="3" ht="46" customHeight="1" spans="1:11">
      <c r="A3" s="4" t="s">
        <v>357</v>
      </c>
      <c r="B3" s="5"/>
      <c r="C3" s="5"/>
      <c r="D3" s="5"/>
      <c r="E3" s="5"/>
      <c r="F3" s="4" t="s">
        <v>358</v>
      </c>
      <c r="G3" s="4"/>
      <c r="H3" s="6"/>
      <c r="I3" s="6"/>
      <c r="J3" s="6"/>
      <c r="K3" s="6"/>
    </row>
    <row r="4" ht="46" customHeight="1" spans="1:11">
      <c r="A4" s="4" t="s">
        <v>359</v>
      </c>
      <c r="B4" s="5"/>
      <c r="C4" s="5"/>
      <c r="D4" s="5"/>
      <c r="E4" s="5"/>
      <c r="F4" s="4" t="s">
        <v>360</v>
      </c>
      <c r="G4" s="4"/>
      <c r="H4" s="6"/>
      <c r="I4" s="6"/>
      <c r="J4" s="6"/>
      <c r="K4" s="6"/>
    </row>
    <row r="5" ht="46" customHeight="1" spans="1:11">
      <c r="A5" s="4" t="s">
        <v>361</v>
      </c>
      <c r="B5" s="5"/>
      <c r="C5" s="5"/>
      <c r="D5" s="5"/>
      <c r="E5" s="5"/>
      <c r="F5" s="4" t="s">
        <v>362</v>
      </c>
      <c r="G5" s="4"/>
      <c r="H5" s="6"/>
      <c r="I5" s="6"/>
      <c r="J5" s="6"/>
      <c r="K5" s="6"/>
    </row>
    <row r="6" ht="46" customHeight="1" spans="1:11">
      <c r="A6" s="4" t="s">
        <v>363</v>
      </c>
      <c r="B6" s="5"/>
      <c r="C6" s="5"/>
      <c r="D6" s="5"/>
      <c r="E6" s="5"/>
      <c r="F6" s="4" t="s">
        <v>364</v>
      </c>
      <c r="G6" s="4"/>
      <c r="H6" s="6"/>
      <c r="I6" s="6"/>
      <c r="J6" s="6"/>
      <c r="K6" s="6"/>
    </row>
    <row r="7" ht="46" customHeight="1" spans="1:11">
      <c r="A7" s="4" t="s">
        <v>365</v>
      </c>
      <c r="B7" s="7" t="s">
        <v>366</v>
      </c>
      <c r="C7" s="6"/>
      <c r="D7" s="6"/>
      <c r="E7" s="7" t="s">
        <v>367</v>
      </c>
      <c r="F7" s="7"/>
      <c r="G7" s="6"/>
      <c r="H7" s="6"/>
      <c r="I7" s="7" t="s">
        <v>368</v>
      </c>
      <c r="J7" s="7"/>
      <c r="K7" s="6"/>
    </row>
    <row r="8" ht="46" customHeight="1" spans="1:11">
      <c r="A8" s="4" t="s">
        <v>369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6" customHeight="1" spans="1:11">
      <c r="A9" s="4" t="s">
        <v>343</v>
      </c>
      <c r="B9" s="4" t="s">
        <v>344</v>
      </c>
      <c r="C9" s="4"/>
      <c r="D9" s="4" t="s">
        <v>345</v>
      </c>
      <c r="E9" s="4"/>
      <c r="F9" s="4"/>
      <c r="G9" s="4"/>
      <c r="H9" s="4"/>
      <c r="I9" s="4"/>
      <c r="J9" s="4" t="s">
        <v>370</v>
      </c>
      <c r="K9" s="4"/>
    </row>
    <row r="10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rintOptions horizontalCentered="1" verticalCentered="1"/>
  <pageMargins left="0.751388888888889" right="0.751388888888889" top="1" bottom="1" header="0.5" footer="0.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放羊的星星°</cp:lastModifiedBy>
  <dcterms:created xsi:type="dcterms:W3CDTF">2023-01-31T08:53:00Z</dcterms:created>
  <dcterms:modified xsi:type="dcterms:W3CDTF">2023-04-06T08:42:58Z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54C80BC5E32D4B2596A6365A6DA0E22A</vt:lpwstr>
  </property>
</Properties>
</file>