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12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20" r:id="rId15"/>
    <sheet name="表14" sheetId="18" r:id="rId16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表2!$A$1:$B$29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<sst xmlns="http://schemas.openxmlformats.org/spreadsheetml/2006/main" count="440" uniqueCount="354">
  <si>
    <t>单位代码：</t>
  </si>
  <si>
    <t>单位名称：</t>
  </si>
  <si>
    <t>宁县道路运输管理局</t>
  </si>
  <si>
    <t>部门预算公开表</t>
  </si>
  <si>
    <t xml:space="preserve">     </t>
  </si>
  <si>
    <t>编制日期：</t>
  </si>
  <si>
    <t>部门领导：</t>
  </si>
  <si>
    <t>刘翔</t>
  </si>
  <si>
    <t>财务负责人：</t>
  </si>
  <si>
    <t>柴红梅</t>
  </si>
  <si>
    <t>制表人：</t>
  </si>
  <si>
    <t>杨明霞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</si>
  <si>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</si>
  <si>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</si>
  <si>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</si>
  <si>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</si>
  <si>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</si>
  <si>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</si>
  <si>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</si>
  <si>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</si>
  <si>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</si>
  <si>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</si>
  <si>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</si>
  <si>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</si>
  <si>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</si>
  <si>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</si>
  <si>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</si>
  <si>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</si>
  <si>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</si>
  <si>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</si>
  <si>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</si>
  <si>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</si>
  <si>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</si>
  <si>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</si>
  <si>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（１2）国有资本经营预算支出情况表</t>
  </si>
  <si>
    <t>（１3）部门（单位）整体支出绩效目标表</t>
  </si>
  <si>
    <t>（１4）项目支出绩效目标表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</si>
  <si>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</si>
  <si>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</si>
  <si>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</si>
  <si>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</si>
  <si>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</si>
  <si>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</si>
  <si>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</si>
  <si>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</si>
  <si>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</si>
  <si>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</si>
  <si>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</si>
  <si>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</si>
  <si>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</si>
  <si>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</si>
  <si>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</si>
  <si>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</si>
  <si>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</si>
  <si>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</si>
  <si>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</si>
  <si>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</si>
  <si>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</si>
  <si>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</si>
  <si>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</si>
  <si>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</si>
  <si>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</si>
  <si>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</si>
  <si>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</si>
  <si>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</si>
  <si>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</si>
  <si>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</si>
  <si>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</si>
  <si>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</si>
  <si>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</si>
  <si>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</si>
  <si>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</si>
  <si>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</si>
  <si>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</si>
  <si>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</si>
  <si>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</si>
  <si>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</si>
  <si>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</si>
  <si>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</si>
  <si>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</si>
  <si>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</si>
  <si>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</si>
  <si>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</si>
  <si>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</si>
  <si>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</si>
  <si>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</si>
  <si>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</si>
  <si>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</si>
  <si>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</si>
  <si>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</si>
  <si>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</si>
  <si>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</si>
  <si>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</si>
  <si>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</si>
  <si>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</si>
  <si>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</si>
  <si>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</si>
  <si>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</si>
  <si>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</si>
  <si>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</si>
  <si>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</si>
  <si>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</si>
  <si>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</si>
  <si>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</si>
  <si>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</si>
  <si>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</si>
  <si>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</si>
  <si>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</si>
  <si>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</si>
  <si>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</si>
  <si>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</si>
  <si>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</si>
  <si>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</si>
  <si>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</si>
  <si>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功能科目编码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</si>
  <si>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</si>
  <si>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</si>
  <si>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</si>
  <si>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</si>
  <si>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</si>
  <si>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</si>
  <si>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</t>
  </si>
  <si>
    <t>行政事业单位离退休</t>
  </si>
  <si>
    <t>事业单位离退休</t>
  </si>
  <si>
    <t>其他社会保障和就业支出</t>
  </si>
  <si>
    <t>卫生健康支出</t>
  </si>
  <si>
    <t>行政事业单位离医疗</t>
  </si>
  <si>
    <t>事业单位离医疗</t>
  </si>
  <si>
    <t>交通运输支出</t>
  </si>
  <si>
    <t>公路水路运输</t>
  </si>
  <si>
    <t>一般行政管理事务</t>
  </si>
  <si>
    <t>其他交通运输支出</t>
  </si>
  <si>
    <t>公共交通运输补助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</si>
  <si>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</si>
  <si>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</si>
  <si>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</si>
  <si>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</si>
  <si>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</si>
  <si>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</si>
  <si>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</si>
  <si>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</si>
  <si>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</si>
  <si>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</si>
  <si>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</si>
  <si>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</si>
  <si>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</si>
  <si>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</si>
  <si>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</si>
  <si>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</si>
  <si>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</si>
  <si>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</si>
  <si>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</si>
  <si>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</si>
  <si>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</si>
  <si>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</si>
  <si>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</si>
  <si>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</si>
  <si>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</si>
  <si>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</si>
  <si>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</si>
  <si>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</si>
  <si>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</si>
  <si>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</si>
  <si>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</si>
  <si>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</si>
  <si>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</si>
  <si>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</si>
  <si>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</si>
  <si>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</si>
  <si>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</si>
  <si>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</si>
  <si>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</si>
  <si>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</si>
  <si>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</si>
  <si>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</si>
  <si>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</si>
  <si>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</si>
  <si>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</si>
  <si>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</si>
  <si>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208</t>
  </si>
  <si>
    <t>社会保障和就业支出</t>
  </si>
  <si>
    <t>20805</t>
  </si>
  <si>
    <t>行政事业单位退休</t>
  </si>
  <si>
    <t>2080502</t>
  </si>
  <si>
    <t>事业单位退休</t>
  </si>
  <si>
    <t>20899</t>
  </si>
  <si>
    <t>2089999</t>
  </si>
  <si>
    <t>210</t>
  </si>
  <si>
    <t>21011</t>
  </si>
  <si>
    <t>行政事业单位医疗</t>
  </si>
  <si>
    <t>2101102</t>
  </si>
  <si>
    <t>事业单位医疗</t>
  </si>
  <si>
    <t>214</t>
  </si>
  <si>
    <t>21401</t>
  </si>
  <si>
    <t>2140102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</si>
  <si>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</si>
  <si>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</si>
  <si>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</si>
  <si>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</si>
  <si>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</si>
  <si>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</si>
  <si>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</si>
  <si>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</si>
  <si>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</si>
  <si>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</si>
  <si>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</si>
  <si>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</si>
  <si>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</si>
  <si>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30107</t>
  </si>
  <si>
    <t xml:space="preserve">  绩效工资</t>
  </si>
  <si>
    <t>30110</t>
  </si>
  <si>
    <t xml:space="preserve">  职工基本医疗保险缴费</t>
  </si>
  <si>
    <t xml:space="preserve">  其他社会保障缴费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</si>
  <si>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</si>
  <si>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</si>
  <si>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</si>
  <si>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</si>
  <si>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</si>
  <si>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</si>
  <si>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</si>
  <si>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维修（护）费</t>
  </si>
  <si>
    <t xml:space="preserve">  工会经费</t>
  </si>
  <si>
    <t xml:space="preserve">  福利费</t>
  </si>
  <si>
    <t xml:space="preserve">对个人和家庭的补助 </t>
  </si>
  <si>
    <t xml:space="preserve">  退休费</t>
  </si>
  <si>
    <t xml:space="preserve"> 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</si>
  <si>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</si>
  <si>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</si>
  <si>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</si>
  <si>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</si>
  <si>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</si>
  <si>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</si>
  <si>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</si>
  <si>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</si>
  <si>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</si>
  <si>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</si>
  <si>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</si>
  <si>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</si>
  <si>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</si>
  <si>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302</t>
  </si>
  <si>
    <t>商品服务支出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</si>
  <si>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</si>
  <si>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</si>
  <si>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</si>
  <si>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</si>
  <si>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</si>
  <si>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</si>
  <si>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</si>
  <si>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</si>
  <si>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</si>
  <si>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</si>
  <si>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</si>
  <si>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</si>
  <si>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</si>
  <si>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</si>
  <si>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30228</t>
  </si>
  <si>
    <t>工会经费</t>
  </si>
  <si>
    <t>30229</t>
  </si>
  <si>
    <t>福利费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</si>
  <si>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</si>
  <si>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</si>
  <si>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</si>
  <si>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</si>
  <si>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</si>
  <si>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</si>
  <si>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</si>
  <si>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</si>
  <si>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</si>
  <si>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</si>
  <si>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</si>
  <si>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</si>
  <si>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</si>
  <si>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</si>
  <si>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</si>
  <si>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</si>
  <si>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</si>
  <si>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</si>
  <si>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联系电话</t>
  </si>
  <si>
    <t>部门（单位）职能</t>
  </si>
  <si>
    <t>依据</t>
  </si>
  <si>
    <t>职能概述</t>
  </si>
  <si>
    <r>
      <rPr>
        <sz val="9"/>
        <color indexed="8"/>
        <rFont val="宋体"/>
        <charset val="134"/>
      </rPr>
      <t>1、制定本辖区道路运输发展规划、工作计划；</t>
    </r>
    <r>
      <rPr>
        <sz val="9"/>
        <color indexed="8"/>
        <rFont val="宋体"/>
        <charset val="134"/>
      </rPr>
      <t>2、</t>
    </r>
    <r>
      <rPr>
        <sz val="9"/>
        <color indexed="8"/>
        <rFont val="宋体"/>
        <charset val="134"/>
      </rPr>
      <t>培育本辖区道路运输市场，发展道路运输产业，为当地经济社会发展和广大人民群众的生产生活提供运输保障；</t>
    </r>
    <r>
      <rPr>
        <sz val="9"/>
        <color indexed="8"/>
        <rFont val="宋体"/>
        <charset val="134"/>
      </rPr>
      <t>3、组织实施本辖区道路运输市场监管，对违法违规经营行为实施行政处罚，维护市场秩序，保护道路运输经营者、消费者及其他当事人的合法权益；4、实施道路运输行业安全生产监督管理工作；5、搞好行业调查研究，掌握本辖区道路运输经济运行情况，及时向上级管理部门提供信息。</t>
    </r>
  </si>
  <si>
    <t>近三年部门（单位）职能是否出现过重大变化</t>
  </si>
  <si>
    <t>无</t>
  </si>
  <si>
    <t>变化内容</t>
  </si>
  <si>
    <t>部门（单位）基本信息</t>
  </si>
  <si>
    <t>直属单位包括</t>
  </si>
  <si>
    <t>内设职能部门</t>
  </si>
  <si>
    <t>办公室、综合业务股（对外称宁县政务中心运政大厅）、运输管理股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</si>
  <si>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</si>
  <si>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</si>
  <si>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</si>
  <si>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</si>
  <si>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</si>
  <si>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</si>
  <si>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 xml:space="preserve">  基本制度建设完善，主要包括队伍建设和道路运输管理工作规范化制度，内控制度，财物管理制度等，贯彻落实“过紧日子”的总体要求，全面完善单位制度建设体系。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</si>
  <si>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</si>
  <si>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</si>
  <si>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</si>
  <si>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</si>
  <si>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</si>
  <si>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</si>
  <si>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</si>
  <si>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</si>
  <si>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</si>
  <si>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</si>
  <si>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</si>
  <si>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</si>
  <si>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</si>
  <si>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</si>
  <si>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</si>
  <si>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</si>
  <si>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</si>
  <si>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</si>
  <si>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</si>
  <si>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</si>
  <si>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成本指标（50）</t>
  </si>
  <si>
    <t>经济成本指标</t>
  </si>
  <si>
    <t>指标1：保障单位正常运转，落实“过紧日子”的总体要求；2.严格按文件要求标准执行。</t>
  </si>
  <si>
    <t>效益指标（30）</t>
  </si>
  <si>
    <t>社会效益指标</t>
  </si>
  <si>
    <r>
      <rPr>
        <sz val="9"/>
        <color rgb="FF000000"/>
        <rFont val="宋体"/>
        <charset val="134"/>
      </rPr>
      <t>指标</t>
    </r>
    <r>
      <rPr>
        <sz val="9"/>
        <color rgb="FF000000"/>
        <rFont val="Calibri"/>
        <charset val="134"/>
      </rPr>
      <t>1</t>
    </r>
    <r>
      <rPr>
        <sz val="9"/>
        <color rgb="FF000000"/>
        <rFont val="宋体"/>
        <charset val="134"/>
      </rPr>
      <t>：保障全县道路运输市场安全有序；指标</t>
    </r>
    <r>
      <rPr>
        <sz val="9"/>
        <color rgb="FF000000"/>
        <rFont val="Calibri"/>
        <charset val="134"/>
      </rPr>
      <t>2</t>
    </r>
    <r>
      <rPr>
        <sz val="9"/>
        <color rgb="FF000000"/>
        <rFont val="宋体"/>
        <charset val="134"/>
      </rPr>
      <t>：按时足额发放到位达到社会公众满意度90%以上</t>
    </r>
  </si>
  <si>
    <t>满意度指标（20）</t>
  </si>
  <si>
    <t>服务对象满意度指标</t>
  </si>
  <si>
    <r>
      <rPr>
        <sz val="9"/>
        <color rgb="FF000000"/>
        <rFont val="Calibri"/>
        <charset val="134"/>
      </rPr>
      <t xml:space="preserve"> </t>
    </r>
    <r>
      <rPr>
        <sz val="9"/>
        <color rgb="FF000000"/>
        <rFont val="宋体"/>
        <charset val="134"/>
      </rPr>
      <t>指标</t>
    </r>
    <r>
      <rPr>
        <sz val="9"/>
        <color rgb="FF000000"/>
        <rFont val="Calibri"/>
        <charset val="134"/>
      </rPr>
      <t>1</t>
    </r>
    <r>
      <rPr>
        <sz val="9"/>
        <color rgb="FF000000"/>
        <rFont val="宋体"/>
        <charset val="134"/>
      </rPr>
      <t>：对全县道路运输市场安全满意度</t>
    </r>
    <r>
      <rPr>
        <sz val="9"/>
        <color rgb="FF000000"/>
        <rFont val="Calibri"/>
        <charset val="134"/>
      </rPr>
      <t>90%</t>
    </r>
    <r>
      <rPr>
        <sz val="9"/>
        <color rgb="FF000000"/>
        <rFont val="宋体"/>
        <charset val="134"/>
      </rPr>
      <t>；</t>
    </r>
    <r>
      <rPr>
        <sz val="9"/>
        <color rgb="FF000000"/>
        <rFont val="Calibri"/>
        <charset val="134"/>
      </rPr>
      <t xml:space="preserve"> </t>
    </r>
    <r>
      <rPr>
        <sz val="9"/>
        <color rgb="FF000000"/>
        <rFont val="宋体"/>
        <charset val="134"/>
      </rPr>
      <t>指标</t>
    </r>
    <r>
      <rPr>
        <sz val="9"/>
        <color rgb="FF000000"/>
        <rFont val="Calibri"/>
        <charset val="134"/>
      </rPr>
      <t>2</t>
    </r>
    <r>
      <rPr>
        <sz val="9"/>
        <color rgb="FF000000"/>
        <rFont val="宋体"/>
        <charset val="134"/>
      </rPr>
      <t>：成品油价格补贴发放满意度</t>
    </r>
    <r>
      <rPr>
        <sz val="9"/>
        <color rgb="FF000000"/>
        <rFont val="Calibri"/>
        <charset val="134"/>
      </rPr>
      <t>90%</t>
    </r>
    <r>
      <rPr>
        <sz val="9"/>
        <color rgb="FF000000"/>
        <rFont val="宋体"/>
        <charset val="134"/>
      </rPr>
      <t>；</t>
    </r>
  </si>
  <si>
    <t>项目支出绩效目标表</t>
  </si>
  <si>
    <t>预算单位</t>
  </si>
  <si>
    <t>项目名称</t>
  </si>
  <si>
    <r>
      <rPr>
        <sz val="9"/>
        <color rgb="FF000000"/>
        <rFont val="Calibri"/>
        <charset val="1"/>
      </rPr>
      <t>2021</t>
    </r>
    <r>
      <rPr>
        <sz val="9"/>
        <color rgb="FF000000"/>
        <rFont val="宋体"/>
        <charset val="1"/>
      </rPr>
      <t>年、</t>
    </r>
    <r>
      <rPr>
        <sz val="9"/>
        <color rgb="FF000000"/>
        <rFont val="Calibri"/>
        <charset val="1"/>
      </rPr>
      <t>2022</t>
    </r>
    <r>
      <rPr>
        <sz val="9"/>
        <color rgb="FF000000"/>
        <rFont val="宋体"/>
        <charset val="1"/>
      </rPr>
      <t>年农村客运出租车及城市交通发展奖励资金</t>
    </r>
  </si>
  <si>
    <t>一级项目名称</t>
  </si>
  <si>
    <t>二级项目名称</t>
  </si>
  <si>
    <t>项目类型</t>
  </si>
  <si>
    <t>惠民补贴</t>
  </si>
  <si>
    <t>资金用途</t>
  </si>
  <si>
    <t>成品油价格改革对农村客运及出租车的补贴</t>
  </si>
  <si>
    <t>资金性质</t>
  </si>
  <si>
    <t>专项资金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</si>
  <si>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</si>
  <si>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</si>
  <si>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</si>
  <si>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</si>
  <si>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</si>
  <si>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</si>
  <si>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严格按文件标准要求及时足额发放到位</t>
  </si>
  <si>
    <t>指标目标值</t>
  </si>
  <si>
    <t>项目决策</t>
  </si>
  <si>
    <t>决策依据</t>
  </si>
  <si>
    <r>
      <rPr>
        <sz val="9"/>
        <color rgb="FF000000"/>
        <rFont val="宋体"/>
        <charset val="1"/>
      </rPr>
      <t>庆市财建</t>
    </r>
    <r>
      <rPr>
        <sz val="9"/>
        <color rgb="FF000000"/>
        <rFont val="Calibri"/>
        <charset val="1"/>
      </rPr>
      <t>[2022]63</t>
    </r>
    <r>
      <rPr>
        <sz val="9"/>
        <color rgb="FF000000"/>
        <rFont val="宋体"/>
        <charset val="1"/>
      </rPr>
      <t>号、</t>
    </r>
    <r>
      <rPr>
        <sz val="9"/>
        <color rgb="FF000000"/>
        <rFont val="Calibri"/>
        <charset val="1"/>
      </rPr>
      <t>108</t>
    </r>
    <r>
      <rPr>
        <sz val="9"/>
        <color rgb="FF000000"/>
        <rFont val="宋体"/>
        <charset val="1"/>
      </rPr>
      <t>号文件</t>
    </r>
  </si>
  <si>
    <t>成本指标</t>
  </si>
  <si>
    <t>严格按文件标准要求执行</t>
  </si>
  <si>
    <t>效益指标</t>
  </si>
  <si>
    <t>按时足额发放到位</t>
  </si>
  <si>
    <t>满意度指标</t>
  </si>
  <si>
    <r>
      <rPr>
        <sz val="9"/>
        <color rgb="FF000000"/>
        <rFont val="宋体"/>
        <charset val="1"/>
      </rPr>
      <t>群众满意度</t>
    </r>
    <r>
      <rPr>
        <sz val="9"/>
        <color rgb="FF000000"/>
        <rFont val="Calibri"/>
        <charset val="1"/>
      </rPr>
      <t>100%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</si>
</sst>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0.00"/>
    <numFmt numFmtId="179" formatCode="#,##0.00_ ;[Red]\-#,##0.00\ "/>
    <numFmt numFmtId="180" formatCode="yyyy\-mm\-dd"/>
  </numFmts>
  <fonts count="70"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rgb="FF000000"/>
      <name val="宋体"/>
      <charset val="1"/>
    </font>
    <font>
      <b/>
      <sz val="9"/>
      <color indexed="8"/>
      <name val="Calibri"/>
      <charset val="1"/>
    </font>
    <font>
      <sz val="9"/>
      <color rgb="FF000000"/>
      <name val="Calibri"/>
      <charset val="1"/>
    </font>
    <font>
      <sz val="9"/>
      <color indexed="8"/>
      <name val="Calibri"/>
      <charset val="1"/>
    </font>
    <font>
      <sz val="9"/>
      <color rgb="FF000000"/>
      <name val="宋体"/>
      <charset val="1"/>
    </font>
    <font>
      <sz val="9"/>
      <color indexed="8"/>
      <name val="宋体"/>
      <charset val="1"/>
      <scheme val="minor"/>
    </font>
    <font>
      <sz val="11"/>
      <color indexed="8"/>
      <name val="宋体"/>
      <charset val="134"/>
    </font>
    <font>
      <b/>
      <sz val="14"/>
      <color indexed="8"/>
      <name val="仿宋_GB2312"/>
      <charset val="134"/>
    </font>
    <font>
      <sz val="10.5"/>
      <color indexed="8"/>
      <name val="Calibri"/>
      <charset val="134"/>
    </font>
    <font>
      <b/>
      <sz val="9"/>
      <color indexed="8"/>
      <name val="宋体"/>
      <charset val="134"/>
    </font>
    <font>
      <sz val="11"/>
      <color indexed="8"/>
      <name val="Calibri"/>
      <charset val="134"/>
    </font>
    <font>
      <sz val="9"/>
      <color indexed="8"/>
      <name val="宋体"/>
      <charset val="134"/>
    </font>
    <font>
      <sz val="9"/>
      <color indexed="8"/>
      <name val="Calibri"/>
      <charset val="134"/>
    </font>
    <font>
      <b/>
      <sz val="9"/>
      <color indexed="8"/>
      <name val="Calibri"/>
      <charset val="134"/>
    </font>
    <font>
      <sz val="9"/>
      <color rgb="FF000000"/>
      <name val="宋体"/>
      <charset val="134"/>
    </font>
    <font>
      <sz val="9"/>
      <color rgb="FF000000"/>
      <name val="Calibri"/>
      <charset val="134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10"/>
      <name val="SimSun"/>
      <charset val="134"/>
    </font>
    <font>
      <sz val="10"/>
      <color indexed="8"/>
      <name val="宋体"/>
      <charset val="1"/>
      <scheme val="minor"/>
    </font>
    <font>
      <b/>
      <sz val="10"/>
      <color indexed="8"/>
      <name val="宋体"/>
      <charset val="1"/>
      <scheme val="minor"/>
    </font>
    <font>
      <sz val="19"/>
      <name val="SimSun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Hiragino Sans GB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8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9" fillId="0" borderId="0" applyFont="0" applyFill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5" borderId="7" applyNumberFormat="0" applyAlignment="0" applyProtection="0">
      <alignment vertical="center"/>
    </xf>
    <xf numFmtId="44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9" fillId="9" borderId="8" applyNumberFormat="0" applyFont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62" fillId="13" borderId="11" applyNumberFormat="0" applyAlignment="0" applyProtection="0">
      <alignment vertical="center"/>
    </xf>
    <xf numFmtId="0" fontId="63" fillId="13" borderId="7" applyNumberFormat="0" applyAlignment="0" applyProtection="0">
      <alignment vertical="center"/>
    </xf>
    <xf numFmtId="0" fontId="64" fillId="14" borderId="12" applyNumberFormat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66" fillId="0" borderId="14" applyNumberFormat="0" applyFill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28" fillId="0" borderId="0"/>
  </cellStyleXfs>
  <cellXfs count="16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justify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left" vertical="center" wrapText="1"/>
    </xf>
    <xf numFmtId="176" fontId="16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9" fontId="16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right" vertical="center"/>
    </xf>
    <xf numFmtId="0" fontId="21" fillId="2" borderId="1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indent="2"/>
    </xf>
    <xf numFmtId="0" fontId="25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right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  <xf numFmtId="0" fontId="27" fillId="0" borderId="2" xfId="0" applyFont="1" applyBorder="1" applyAlignment="1">
      <alignment horizontal="right" vertical="center" wrapText="1"/>
    </xf>
    <xf numFmtId="0" fontId="28" fillId="0" borderId="0" xfId="0" applyFont="1" applyFill="1" applyAlignment="1"/>
    <xf numFmtId="0" fontId="14" fillId="0" borderId="0" xfId="0" applyFont="1" applyFill="1" applyBorder="1" applyAlignment="1" applyProtection="1"/>
    <xf numFmtId="0" fontId="29" fillId="0" borderId="0" xfId="0" applyFont="1" applyFill="1" applyBorder="1" applyAlignment="1" applyProtection="1">
      <alignment vertical="center" wrapText="1"/>
    </xf>
    <xf numFmtId="0" fontId="30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/>
    </xf>
    <xf numFmtId="0" fontId="31" fillId="0" borderId="1" xfId="0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 applyProtection="1">
      <alignment horizontal="center" vertical="center" wrapText="1"/>
    </xf>
    <xf numFmtId="49" fontId="32" fillId="0" borderId="1" xfId="0" applyNumberFormat="1" applyFont="1" applyFill="1" applyBorder="1" applyAlignment="1" applyProtection="1">
      <alignment horizontal="left" vertical="center"/>
    </xf>
    <xf numFmtId="177" fontId="32" fillId="0" borderId="1" xfId="0" applyNumberFormat="1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 applyProtection="1">
      <alignment vertical="center" wrapText="1"/>
    </xf>
    <xf numFmtId="0" fontId="33" fillId="0" borderId="0" xfId="0" applyFont="1" applyFill="1" applyBorder="1" applyAlignment="1" applyProtection="1"/>
    <xf numFmtId="0" fontId="27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 applyProtection="1">
      <alignment horizontal="left" vertical="center" wrapText="1"/>
    </xf>
    <xf numFmtId="49" fontId="13" fillId="0" borderId="1" xfId="0" applyNumberFormat="1" applyFont="1" applyFill="1" applyBorder="1" applyAlignment="1" applyProtection="1">
      <alignment horizontal="center" vertical="center"/>
    </xf>
    <xf numFmtId="0" fontId="27" fillId="0" borderId="1" xfId="0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left" vertical="center"/>
    </xf>
    <xf numFmtId="0" fontId="0" fillId="0" borderId="1" xfId="0" applyFont="1" applyBorder="1">
      <alignment vertical="center"/>
    </xf>
    <xf numFmtId="0" fontId="36" fillId="0" borderId="1" xfId="0" applyFont="1" applyBorder="1">
      <alignment vertical="center"/>
    </xf>
    <xf numFmtId="49" fontId="15" fillId="0" borderId="1" xfId="0" applyNumberFormat="1" applyFont="1" applyFill="1" applyBorder="1" applyAlignment="1" applyProtection="1">
      <alignment horizontal="left" vertical="center" wrapText="1"/>
    </xf>
    <xf numFmtId="49" fontId="15" fillId="0" borderId="1" xfId="0" applyNumberFormat="1" applyFont="1" applyFill="1" applyBorder="1" applyAlignment="1" applyProtection="1">
      <alignment horizontal="left" vertical="center"/>
    </xf>
    <xf numFmtId="0" fontId="35" fillId="0" borderId="1" xfId="0" applyFont="1" applyBorder="1">
      <alignment vertical="center"/>
    </xf>
    <xf numFmtId="0" fontId="0" fillId="0" borderId="3" xfId="0" applyFont="1" applyBorder="1">
      <alignment vertical="center"/>
    </xf>
    <xf numFmtId="0" fontId="14" fillId="0" borderId="3" xfId="0" applyFont="1" applyFill="1" applyBorder="1" applyAlignment="1" applyProtection="1"/>
    <xf numFmtId="0" fontId="14" fillId="0" borderId="1" xfId="0" applyFont="1" applyFill="1" applyBorder="1" applyAlignment="1" applyProtection="1"/>
    <xf numFmtId="0" fontId="28" fillId="0" borderId="1" xfId="0" applyFont="1" applyFill="1" applyBorder="1" applyAlignment="1"/>
    <xf numFmtId="0" fontId="37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 vertical="center" wrapText="1"/>
    </xf>
    <xf numFmtId="0" fontId="34" fillId="0" borderId="2" xfId="0" applyFont="1" applyBorder="1" applyAlignment="1">
      <alignment vertical="center" wrapText="1"/>
    </xf>
    <xf numFmtId="0" fontId="34" fillId="0" borderId="2" xfId="0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4" fontId="34" fillId="0" borderId="1" xfId="0" applyNumberFormat="1" applyFont="1" applyBorder="1" applyAlignment="1">
      <alignment vertical="center" wrapText="1"/>
    </xf>
    <xf numFmtId="4" fontId="34" fillId="0" borderId="1" xfId="0" applyNumberFormat="1" applyFont="1" applyBorder="1" applyAlignment="1">
      <alignment horizontal="right" vertical="center" wrapText="1"/>
    </xf>
    <xf numFmtId="49" fontId="38" fillId="0" borderId="1" xfId="0" applyNumberFormat="1" applyFont="1" applyFill="1" applyBorder="1" applyAlignment="1">
      <alignment horizontal="left" vertical="center" wrapText="1"/>
    </xf>
    <xf numFmtId="4" fontId="27" fillId="0" borderId="1" xfId="0" applyNumberFormat="1" applyFont="1" applyBorder="1" applyAlignment="1">
      <alignment horizontal="right" vertical="center" wrapText="1"/>
    </xf>
    <xf numFmtId="0" fontId="35" fillId="0" borderId="1" xfId="0" applyFont="1" applyBorder="1" applyAlignment="1">
      <alignment horizontal="right" vertical="center"/>
    </xf>
    <xf numFmtId="49" fontId="15" fillId="0" borderId="3" xfId="0" applyNumberFormat="1" applyFont="1" applyFill="1" applyBorder="1" applyAlignment="1" applyProtection="1">
      <alignment horizontal="left" vertical="center"/>
    </xf>
    <xf numFmtId="0" fontId="35" fillId="0" borderId="3" xfId="0" applyFont="1" applyBorder="1">
      <alignment vertical="center"/>
    </xf>
    <xf numFmtId="0" fontId="35" fillId="0" borderId="3" xfId="0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49" fontId="39" fillId="0" borderId="1" xfId="0" applyNumberFormat="1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right" vertical="center"/>
    </xf>
    <xf numFmtId="0" fontId="40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36" fillId="0" borderId="3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4" fillId="0" borderId="0" xfId="0" applyFont="1" applyBorder="1" applyAlignment="1">
      <alignment horizontal="right" vertical="center" wrapText="1"/>
    </xf>
    <xf numFmtId="0" fontId="34" fillId="3" borderId="1" xfId="0" applyFont="1" applyFill="1" applyBorder="1" applyAlignment="1">
      <alignment horizontal="center" vertical="center" wrapText="1"/>
    </xf>
    <xf numFmtId="4" fontId="34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horizontal="left" vertical="center" wrapText="1"/>
    </xf>
    <xf numFmtId="4" fontId="34" fillId="3" borderId="1" xfId="0" applyNumberFormat="1" applyFont="1" applyFill="1" applyBorder="1" applyAlignment="1">
      <alignment vertical="center" wrapText="1"/>
    </xf>
    <xf numFmtId="0" fontId="34" fillId="0" borderId="1" xfId="0" applyFont="1" applyBorder="1" applyAlignment="1">
      <alignment horizontal="right" vertical="center" wrapText="1"/>
    </xf>
    <xf numFmtId="0" fontId="41" fillId="0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49" fontId="13" fillId="0" borderId="3" xfId="0" applyNumberFormat="1" applyFont="1" applyFill="1" applyBorder="1" applyAlignment="1" applyProtection="1">
      <alignment horizontal="left" vertical="center"/>
    </xf>
    <xf numFmtId="0" fontId="41" fillId="0" borderId="4" xfId="0" applyFont="1" applyFill="1" applyBorder="1" applyAlignment="1">
      <alignment vertical="center" wrapText="1"/>
    </xf>
    <xf numFmtId="0" fontId="9" fillId="0" borderId="5" xfId="0" applyFont="1" applyBorder="1" applyAlignment="1">
      <alignment horizontal="left" vertical="center"/>
    </xf>
    <xf numFmtId="0" fontId="34" fillId="0" borderId="2" xfId="0" applyFont="1" applyBorder="1" applyAlignment="1">
      <alignment horizontal="center" vertical="center" wrapText="1"/>
    </xf>
    <xf numFmtId="4" fontId="34" fillId="0" borderId="2" xfId="0" applyNumberFormat="1" applyFont="1" applyBorder="1" applyAlignment="1">
      <alignment horizontal="right" vertical="center" wrapText="1"/>
    </xf>
    <xf numFmtId="4" fontId="34" fillId="0" borderId="2" xfId="0" applyNumberFormat="1" applyFont="1" applyBorder="1" applyAlignment="1">
      <alignment vertical="center" wrapText="1"/>
    </xf>
    <xf numFmtId="0" fontId="34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4" fontId="27" fillId="0" borderId="2" xfId="0" applyNumberFormat="1" applyFont="1" applyBorder="1" applyAlignment="1">
      <alignment horizontal="right" vertical="center" wrapText="1"/>
    </xf>
    <xf numFmtId="178" fontId="42" fillId="0" borderId="2" xfId="0" applyNumberFormat="1" applyFont="1" applyBorder="1" applyAlignment="1">
      <alignment horizontal="right" vertical="center" wrapText="1"/>
    </xf>
    <xf numFmtId="178" fontId="27" fillId="0" borderId="2" xfId="0" applyNumberFormat="1" applyFont="1" applyBorder="1" applyAlignment="1">
      <alignment horizontal="right" vertical="center" wrapText="1"/>
    </xf>
    <xf numFmtId="178" fontId="43" fillId="0" borderId="2" xfId="0" applyNumberFormat="1" applyFont="1" applyBorder="1" applyAlignment="1">
      <alignment horizontal="right" vertical="center" wrapText="1"/>
    </xf>
    <xf numFmtId="4" fontId="27" fillId="0" borderId="2" xfId="0" applyNumberFormat="1" applyFont="1" applyBorder="1" applyAlignment="1">
      <alignment vertical="center" wrapText="1"/>
    </xf>
    <xf numFmtId="178" fontId="34" fillId="0" borderId="2" xfId="0" applyNumberFormat="1" applyFont="1" applyBorder="1" applyAlignment="1">
      <alignment vertical="center" wrapText="1"/>
    </xf>
    <xf numFmtId="178" fontId="34" fillId="0" borderId="2" xfId="0" applyNumberFormat="1" applyFont="1" applyBorder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0" fontId="35" fillId="0" borderId="5" xfId="0" applyFont="1" applyBorder="1">
      <alignment vertical="center"/>
    </xf>
    <xf numFmtId="0" fontId="27" fillId="0" borderId="6" xfId="0" applyFont="1" applyBorder="1" applyAlignment="1">
      <alignment horizontal="center" vertical="center" wrapText="1"/>
    </xf>
    <xf numFmtId="0" fontId="0" fillId="0" borderId="5" xfId="0" applyFont="1" applyBorder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5" fillId="0" borderId="1" xfId="49" applyFont="1" applyFill="1" applyBorder="1" applyAlignment="1" applyProtection="1">
      <alignment vertical="center"/>
    </xf>
    <xf numFmtId="179" fontId="15" fillId="0" borderId="1" xfId="0" applyNumberFormat="1" applyFont="1" applyFill="1" applyBorder="1" applyAlignment="1" applyProtection="1">
      <alignment horizontal="right" vertical="center"/>
    </xf>
    <xf numFmtId="179" fontId="41" fillId="0" borderId="1" xfId="0" applyNumberFormat="1" applyFont="1" applyFill="1" applyBorder="1" applyAlignment="1">
      <alignment horizontal="right" vertical="center"/>
    </xf>
    <xf numFmtId="0" fontId="15" fillId="0" borderId="1" xfId="49" applyFont="1" applyBorder="1" applyAlignment="1" applyProtection="1">
      <alignment vertical="center"/>
    </xf>
    <xf numFmtId="0" fontId="13" fillId="0" borderId="1" xfId="49" applyFont="1" applyFill="1" applyBorder="1" applyAlignment="1" applyProtection="1">
      <alignment horizontal="center" vertical="center"/>
    </xf>
    <xf numFmtId="179" fontId="13" fillId="0" borderId="1" xfId="0" applyNumberFormat="1" applyFont="1" applyFill="1" applyBorder="1" applyAlignment="1" applyProtection="1">
      <alignment horizontal="right" vertical="center"/>
    </xf>
    <xf numFmtId="0" fontId="44" fillId="0" borderId="0" xfId="0" applyFont="1" applyBorder="1" applyAlignment="1">
      <alignment vertical="center" wrapText="1"/>
    </xf>
    <xf numFmtId="0" fontId="45" fillId="0" borderId="0" xfId="0" applyFont="1" applyBorder="1" applyAlignment="1">
      <alignment horizontal="right" vertical="center" wrapText="1"/>
    </xf>
    <xf numFmtId="0" fontId="25" fillId="0" borderId="2" xfId="0" applyFont="1" applyBorder="1" applyAlignment="1">
      <alignment vertical="center" wrapText="1"/>
    </xf>
    <xf numFmtId="0" fontId="43" fillId="0" borderId="2" xfId="0" applyFont="1" applyBorder="1" applyAlignment="1">
      <alignment horizontal="right" vertical="center" wrapText="1"/>
    </xf>
    <xf numFmtId="0" fontId="42" fillId="0" borderId="2" xfId="0" applyFont="1" applyBorder="1" applyAlignment="1">
      <alignment horizontal="right" vertical="center" wrapText="1"/>
    </xf>
    <xf numFmtId="4" fontId="25" fillId="0" borderId="2" xfId="0" applyNumberFormat="1" applyFont="1" applyBorder="1" applyAlignment="1">
      <alignment vertical="center" wrapText="1"/>
    </xf>
    <xf numFmtId="0" fontId="45" fillId="0" borderId="2" xfId="0" applyFont="1" applyBorder="1" applyAlignment="1">
      <alignment vertical="center" wrapText="1"/>
    </xf>
    <xf numFmtId="4" fontId="45" fillId="0" borderId="2" xfId="0" applyNumberFormat="1" applyFont="1" applyBorder="1" applyAlignment="1">
      <alignment vertical="center" wrapText="1"/>
    </xf>
    <xf numFmtId="0" fontId="26" fillId="0" borderId="2" xfId="0" applyFont="1" applyBorder="1" applyAlignment="1">
      <alignment horizontal="center" vertical="center" wrapText="1"/>
    </xf>
    <xf numFmtId="0" fontId="46" fillId="0" borderId="0" xfId="0" applyFont="1" applyBorder="1" applyAlignment="1">
      <alignment vertical="center" wrapText="1"/>
    </xf>
    <xf numFmtId="0" fontId="46" fillId="0" borderId="2" xfId="0" applyFont="1" applyBorder="1" applyAlignment="1">
      <alignment horizontal="center" vertical="center" wrapText="1"/>
    </xf>
    <xf numFmtId="0" fontId="47" fillId="0" borderId="2" xfId="0" applyFont="1" applyBorder="1" applyAlignment="1">
      <alignment vertical="center" wrapText="1"/>
    </xf>
    <xf numFmtId="0" fontId="47" fillId="0" borderId="6" xfId="0" applyFont="1" applyBorder="1" applyAlignment="1">
      <alignment vertical="center" wrapText="1"/>
    </xf>
    <xf numFmtId="0" fontId="34" fillId="0" borderId="6" xfId="0" applyFont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27" fillId="0" borderId="0" xfId="0" applyFont="1" applyBorder="1" applyAlignment="1">
      <alignment horizontal="left" vertical="center" wrapText="1"/>
    </xf>
    <xf numFmtId="0" fontId="48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right" vertical="center" wrapText="1"/>
    </xf>
    <xf numFmtId="180" fontId="27" fillId="0" borderId="0" xfId="0" applyNumberFormat="1" applyFont="1" applyBorder="1" applyAlignment="1">
      <alignment vertical="center" wrapText="1"/>
    </xf>
    <xf numFmtId="0" fontId="38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12" sqref="I12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14.3" customHeight="1" spans="1:1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22.75" customHeight="1" spans="1:11">
      <c r="A3" s="47"/>
      <c r="B3" s="47" t="s">
        <v>0</v>
      </c>
      <c r="C3" s="158"/>
      <c r="D3" s="158"/>
      <c r="E3" s="47"/>
      <c r="F3" s="47"/>
      <c r="G3" s="47"/>
      <c r="H3" s="47"/>
      <c r="I3" s="47"/>
      <c r="J3" s="47"/>
      <c r="K3" s="47"/>
    </row>
    <row r="4" ht="22.75" customHeight="1" spans="1:11">
      <c r="A4" s="47"/>
      <c r="B4" s="47" t="s">
        <v>1</v>
      </c>
      <c r="C4" s="47" t="s">
        <v>2</v>
      </c>
      <c r="D4" s="47"/>
      <c r="E4" s="47"/>
      <c r="F4" s="47"/>
      <c r="G4" s="47"/>
      <c r="H4" s="47"/>
      <c r="I4" s="47"/>
      <c r="J4" s="47"/>
      <c r="K4" s="47"/>
    </row>
    <row r="5" ht="14.3" customHeight="1" spans="1:1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</row>
    <row r="6" ht="78.55" customHeight="1" spans="1:11">
      <c r="A6" s="45"/>
      <c r="B6" s="159" t="s">
        <v>3</v>
      </c>
      <c r="C6" s="159"/>
      <c r="D6" s="159"/>
      <c r="E6" s="159"/>
      <c r="F6" s="159"/>
      <c r="G6" s="159"/>
      <c r="H6" s="159"/>
      <c r="I6" s="159"/>
      <c r="J6" s="159"/>
      <c r="K6" s="159"/>
    </row>
    <row r="7" ht="22.75" customHeight="1" spans="1:11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ht="22.75" customHeight="1" spans="1:11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</row>
    <row r="9" ht="22.75" customHeight="1" spans="1:11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</row>
    <row r="10" ht="22.75" customHeight="1" spans="1:11">
      <c r="A10" s="47"/>
      <c r="B10" s="47" t="s">
        <v>4</v>
      </c>
      <c r="C10" s="47"/>
      <c r="F10" s="160" t="s">
        <v>5</v>
      </c>
      <c r="G10" s="161">
        <v>44964</v>
      </c>
      <c r="H10" s="47"/>
      <c r="I10" s="47"/>
      <c r="J10" s="47"/>
      <c r="K10" s="47"/>
    </row>
    <row r="11" ht="22.75" customHeight="1" spans="1:11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ht="22.75" customHeight="1" spans="1:11">
      <c r="A12" s="47"/>
      <c r="B12" s="160" t="s">
        <v>6</v>
      </c>
      <c r="C12" s="162" t="s">
        <v>7</v>
      </c>
      <c r="D12" s="47"/>
      <c r="E12" s="160" t="s">
        <v>8</v>
      </c>
      <c r="F12" s="45" t="s">
        <v>9</v>
      </c>
      <c r="G12" s="47"/>
      <c r="H12" s="160" t="s">
        <v>10</v>
      </c>
      <c r="I12" s="45" t="s">
        <v>11</v>
      </c>
      <c r="J12" s="47"/>
      <c r="K12" s="47"/>
    </row>
    <row r="13" ht="14.3" customHeight="1" spans="1:11">
      <c r="A13" s="45"/>
      <c r="B13" s="45"/>
      <c r="C13" s="45" t="s">
        <v>12</v>
      </c>
      <c r="D13" s="45"/>
      <c r="E13" s="45"/>
      <c r="F13" s="45"/>
      <c r="G13" s="45"/>
      <c r="H13" s="45"/>
      <c r="I13" s="45"/>
      <c r="J13" s="45"/>
      <c r="K13" s="45"/>
    </row>
    <row r="14" ht="14.3" customHeight="1" spans="1:1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ht="14.3" customHeight="1" spans="1:1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8" sqref="A8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4.3" customHeight="1" spans="1:8">
      <c r="A1" s="45"/>
      <c r="B1" s="45"/>
      <c r="C1" s="45"/>
      <c r="D1" s="45"/>
      <c r="E1" s="45"/>
      <c r="F1" s="45"/>
      <c r="G1" s="45"/>
      <c r="H1" s="45"/>
    </row>
    <row r="2" ht="39.85" customHeight="1" spans="1:8">
      <c r="A2" s="81" t="s">
        <v>226</v>
      </c>
      <c r="B2" s="81"/>
      <c r="C2" s="81"/>
      <c r="D2" s="81"/>
      <c r="E2" s="81"/>
      <c r="F2" s="81"/>
      <c r="G2" s="81"/>
      <c r="H2" s="81"/>
    </row>
    <row r="3" ht="22.75" customHeight="1" spans="1:8">
      <c r="A3" s="45"/>
      <c r="B3" s="45"/>
      <c r="C3" s="45"/>
      <c r="D3" s="45"/>
      <c r="E3" s="45"/>
      <c r="F3" s="45"/>
      <c r="G3" s="45"/>
      <c r="H3" s="82" t="s">
        <v>38</v>
      </c>
    </row>
    <row r="4" ht="22.75" customHeight="1" spans="1:8">
      <c r="A4" s="49" t="s">
        <v>172</v>
      </c>
      <c r="B4" s="49" t="s">
        <v>227</v>
      </c>
      <c r="C4" s="49"/>
      <c r="D4" s="49"/>
      <c r="E4" s="49"/>
      <c r="F4" s="49"/>
      <c r="G4" s="49" t="s">
        <v>228</v>
      </c>
      <c r="H4" s="49" t="s">
        <v>229</v>
      </c>
    </row>
    <row r="5" ht="22.75" customHeight="1" spans="1:8">
      <c r="A5" s="49"/>
      <c r="B5" s="49" t="s">
        <v>120</v>
      </c>
      <c r="C5" s="49" t="s">
        <v>230</v>
      </c>
      <c r="D5" s="49" t="s">
        <v>231</v>
      </c>
      <c r="E5" s="49" t="s">
        <v>232</v>
      </c>
      <c r="F5" s="49"/>
      <c r="G5" s="49"/>
      <c r="H5" s="49"/>
    </row>
    <row r="6" ht="22.75" customHeight="1" spans="1:8">
      <c r="A6" s="49"/>
      <c r="B6" s="49"/>
      <c r="C6" s="49"/>
      <c r="D6" s="49"/>
      <c r="E6" s="49" t="s">
        <v>233</v>
      </c>
      <c r="F6" s="49" t="s">
        <v>234</v>
      </c>
      <c r="G6" s="49"/>
      <c r="H6" s="49"/>
    </row>
    <row r="7" ht="22.75" customHeight="1" spans="1:8">
      <c r="A7" s="83" t="s">
        <v>120</v>
      </c>
      <c r="B7" s="84"/>
      <c r="C7" s="84"/>
      <c r="D7" s="84"/>
      <c r="E7" s="84"/>
      <c r="F7" s="84"/>
      <c r="G7" s="84"/>
      <c r="H7" s="84"/>
    </row>
    <row r="8" ht="22.75" customHeight="1" spans="1:8">
      <c r="A8" s="83" t="s">
        <v>2</v>
      </c>
      <c r="B8" s="84"/>
      <c r="C8" s="84"/>
      <c r="D8" s="84"/>
      <c r="E8" s="84"/>
      <c r="F8" s="84"/>
      <c r="G8" s="84"/>
      <c r="H8" s="84"/>
    </row>
    <row r="9" ht="22.75" customHeight="1" spans="1:8">
      <c r="A9" s="50"/>
      <c r="B9" s="51"/>
      <c r="C9" s="51"/>
      <c r="D9" s="51"/>
      <c r="E9" s="51"/>
      <c r="F9" s="51"/>
      <c r="G9" s="51"/>
      <c r="H9" s="51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E19" sqref="E19"/>
    </sheetView>
  </sheetViews>
  <sheetFormatPr defaultColWidth="10" defaultRowHeight="15"/>
  <cols>
    <col min="1" max="1" width="9.76666666666667" customWidth="1"/>
    <col min="2" max="2" width="12" style="53" customWidth="1"/>
    <col min="3" max="3" width="29.625" style="53" customWidth="1"/>
    <col min="4" max="4" width="9.76666666666667" customWidth="1"/>
    <col min="5" max="5" width="12" customWidth="1"/>
    <col min="6" max="6" width="12.5" customWidth="1"/>
    <col min="7" max="11" width="9.76666666666667" customWidth="1"/>
  </cols>
  <sheetData>
    <row r="1" ht="14.3" customHeight="1" spans="1:11">
      <c r="A1" s="45"/>
      <c r="B1" s="61"/>
      <c r="C1" s="62"/>
      <c r="D1" s="45"/>
      <c r="E1" s="45"/>
      <c r="F1" s="45"/>
      <c r="G1" s="45"/>
      <c r="H1" s="45"/>
      <c r="I1" s="45"/>
      <c r="J1" s="45"/>
      <c r="K1" s="45"/>
    </row>
    <row r="2" ht="39.85" customHeight="1" spans="1:11">
      <c r="A2" s="46" t="s">
        <v>235</v>
      </c>
      <c r="B2" s="55"/>
      <c r="C2" s="55"/>
      <c r="D2" s="46"/>
      <c r="E2" s="46"/>
      <c r="F2" s="46"/>
      <c r="G2" s="45"/>
      <c r="H2" s="45"/>
      <c r="I2" s="45"/>
      <c r="J2" s="45"/>
      <c r="K2" s="45"/>
    </row>
    <row r="3" ht="22.75" customHeight="1" spans="1:11">
      <c r="A3" s="47"/>
      <c r="D3" s="47"/>
      <c r="E3" s="47"/>
      <c r="F3" s="47" t="s">
        <v>38</v>
      </c>
      <c r="G3" s="45"/>
      <c r="H3" s="45"/>
      <c r="I3" s="45"/>
      <c r="J3" s="45"/>
      <c r="K3" s="45"/>
    </row>
    <row r="4" ht="22.75" customHeight="1" spans="1:11">
      <c r="A4" s="63" t="s">
        <v>236</v>
      </c>
      <c r="B4" s="64" t="s">
        <v>237</v>
      </c>
      <c r="C4" s="65" t="s">
        <v>238</v>
      </c>
      <c r="D4" s="63" t="s">
        <v>120</v>
      </c>
      <c r="E4" s="63" t="s">
        <v>117</v>
      </c>
      <c r="F4" s="63" t="s">
        <v>118</v>
      </c>
      <c r="G4" s="45"/>
      <c r="H4" s="45"/>
      <c r="I4" s="45"/>
      <c r="J4" s="45"/>
      <c r="K4" s="45"/>
    </row>
    <row r="5" ht="28" customHeight="1" spans="1:11">
      <c r="A5" s="63"/>
      <c r="B5" s="66"/>
      <c r="C5" s="67" t="s">
        <v>120</v>
      </c>
      <c r="D5" s="68"/>
      <c r="E5" s="69">
        <v>157291.7</v>
      </c>
      <c r="F5" s="68"/>
      <c r="G5" s="47"/>
      <c r="H5" s="47"/>
      <c r="I5" s="47"/>
      <c r="J5" s="47"/>
      <c r="K5" s="47"/>
    </row>
    <row r="6" ht="28" customHeight="1" spans="1:6">
      <c r="A6" s="70">
        <v>1</v>
      </c>
      <c r="B6" s="66" t="s">
        <v>239</v>
      </c>
      <c r="C6" s="71" t="s">
        <v>240</v>
      </c>
      <c r="D6" s="72"/>
      <c r="E6" s="73">
        <v>157291.7</v>
      </c>
      <c r="F6" s="72"/>
    </row>
    <row r="7" ht="28" customHeight="1" spans="1:6">
      <c r="A7" s="70">
        <v>2</v>
      </c>
      <c r="B7" s="74" t="s">
        <v>241</v>
      </c>
      <c r="C7" s="75" t="s">
        <v>242</v>
      </c>
      <c r="D7" s="72"/>
      <c r="E7" s="76">
        <v>30000</v>
      </c>
      <c r="F7" s="72"/>
    </row>
    <row r="8" ht="28" customHeight="1" spans="1:6">
      <c r="A8" s="70">
        <v>3</v>
      </c>
      <c r="B8" s="74" t="s">
        <v>243</v>
      </c>
      <c r="C8" s="75" t="s">
        <v>244</v>
      </c>
      <c r="D8" s="72"/>
      <c r="E8" s="76">
        <v>10000</v>
      </c>
      <c r="F8" s="72"/>
    </row>
    <row r="9" ht="28" customHeight="1" spans="1:6">
      <c r="A9" s="70">
        <v>4</v>
      </c>
      <c r="B9" s="74" t="s">
        <v>245</v>
      </c>
      <c r="C9" s="75" t="s">
        <v>246</v>
      </c>
      <c r="D9" s="72"/>
      <c r="E9" s="76">
        <v>2000</v>
      </c>
      <c r="F9" s="72"/>
    </row>
    <row r="10" ht="28" customHeight="1" spans="1:6">
      <c r="A10" s="70">
        <v>5</v>
      </c>
      <c r="B10" s="74" t="s">
        <v>247</v>
      </c>
      <c r="C10" s="75" t="s">
        <v>248</v>
      </c>
      <c r="D10" s="72"/>
      <c r="E10" s="76">
        <v>4000</v>
      </c>
      <c r="F10" s="72"/>
    </row>
    <row r="11" ht="28" customHeight="1" spans="1:6">
      <c r="A11" s="70">
        <v>6</v>
      </c>
      <c r="B11" s="74" t="s">
        <v>249</v>
      </c>
      <c r="C11" s="75" t="s">
        <v>250</v>
      </c>
      <c r="D11" s="72"/>
      <c r="E11" s="76">
        <v>4000</v>
      </c>
      <c r="F11" s="72"/>
    </row>
    <row r="12" ht="28" customHeight="1" spans="1:6">
      <c r="A12" s="70">
        <v>7</v>
      </c>
      <c r="B12" s="74" t="s">
        <v>251</v>
      </c>
      <c r="C12" s="75" t="s">
        <v>252</v>
      </c>
      <c r="D12" s="72"/>
      <c r="E12" s="68">
        <v>30000</v>
      </c>
      <c r="F12" s="72"/>
    </row>
    <row r="13" ht="28" customHeight="1" spans="1:6">
      <c r="A13" s="70">
        <v>8</v>
      </c>
      <c r="B13" s="74" t="s">
        <v>253</v>
      </c>
      <c r="C13" s="75" t="s">
        <v>254</v>
      </c>
      <c r="D13" s="72"/>
      <c r="E13" s="76">
        <v>20000</v>
      </c>
      <c r="F13" s="72"/>
    </row>
    <row r="14" ht="28" customHeight="1" spans="1:6">
      <c r="A14" s="70">
        <v>9</v>
      </c>
      <c r="B14" s="74" t="s">
        <v>255</v>
      </c>
      <c r="C14" s="75" t="s">
        <v>256</v>
      </c>
      <c r="D14" s="72"/>
      <c r="E14" s="76">
        <v>27977.92</v>
      </c>
      <c r="F14" s="72"/>
    </row>
    <row r="15" ht="28" customHeight="1" spans="1:6">
      <c r="A15" s="70">
        <v>10</v>
      </c>
      <c r="B15" s="74" t="s">
        <v>257</v>
      </c>
      <c r="C15" s="75" t="s">
        <v>258</v>
      </c>
      <c r="D15" s="72"/>
      <c r="E15" s="76">
        <v>29313.78</v>
      </c>
      <c r="F15" s="72"/>
    </row>
    <row r="16" ht="27" customHeight="1" spans="1:6">
      <c r="A16" s="77"/>
      <c r="B16" s="78"/>
      <c r="C16" s="78"/>
      <c r="D16" s="77"/>
      <c r="E16" s="77"/>
      <c r="F16" s="77"/>
    </row>
    <row r="17" ht="27" customHeight="1" spans="1:6">
      <c r="A17" s="72"/>
      <c r="B17" s="79"/>
      <c r="C17" s="79"/>
      <c r="D17" s="72"/>
      <c r="E17" s="72"/>
      <c r="F17" s="72"/>
    </row>
    <row r="18" ht="27" customHeight="1" spans="1:6">
      <c r="A18" s="72"/>
      <c r="B18" s="79"/>
      <c r="C18" s="79"/>
      <c r="D18" s="72"/>
      <c r="E18" s="72"/>
      <c r="F18" s="72"/>
    </row>
    <row r="19" ht="27" customHeight="1" spans="1:6">
      <c r="A19" s="72"/>
      <c r="B19" s="79"/>
      <c r="C19" s="79"/>
      <c r="D19" s="72"/>
      <c r="E19" s="72"/>
      <c r="F19" s="72"/>
    </row>
    <row r="20" ht="27" customHeight="1" spans="1:6">
      <c r="A20" s="72"/>
      <c r="B20" s="79"/>
      <c r="C20" s="79"/>
      <c r="D20" s="72"/>
      <c r="E20" s="72"/>
      <c r="F20" s="72"/>
    </row>
    <row r="21" ht="27" customHeight="1" spans="1:6">
      <c r="A21" s="72"/>
      <c r="B21" s="80"/>
      <c r="C21" s="80"/>
      <c r="D21" s="72"/>
      <c r="E21" s="72"/>
      <c r="F21" s="72"/>
    </row>
    <row r="22" ht="13.5" spans="2:3">
      <c r="B22" s="52"/>
      <c r="C22" s="52"/>
    </row>
    <row r="23" ht="13.5" spans="2:3">
      <c r="B23" s="52"/>
      <c r="C23" s="52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topLeftCell="A3" workbookViewId="0">
      <selection activeCell="C27" sqref="C27"/>
    </sheetView>
  </sheetViews>
  <sheetFormatPr defaultColWidth="7.875" defaultRowHeight="12.75" customHeight="1"/>
  <cols>
    <col min="1" max="1" width="17" style="53" customWidth="1"/>
    <col min="2" max="2" width="41.375" style="53" customWidth="1"/>
    <col min="3" max="3" width="29.375" style="53" customWidth="1"/>
    <col min="4" max="4" width="2.5" style="53" customWidth="1"/>
    <col min="5" max="16" width="8" style="53"/>
    <col min="17" max="16384" width="7.875" style="52"/>
  </cols>
  <sheetData>
    <row r="1" ht="15" customHeight="1" spans="1:16">
      <c r="A1" s="54"/>
      <c r="B1" s="54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ht="32.25" customHeight="1" spans="1:16">
      <c r="A2" s="55" t="s">
        <v>259</v>
      </c>
      <c r="B2" s="55"/>
      <c r="C2" s="55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ht="15" customHeight="1" spans="1:16">
      <c r="A3" s="52"/>
      <c r="B3" s="52"/>
      <c r="C3" s="56" t="s">
        <v>38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ht="25.5" customHeight="1" spans="1:16">
      <c r="A4" s="57" t="s">
        <v>260</v>
      </c>
      <c r="B4" s="57"/>
      <c r="C4" s="58" t="s">
        <v>42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ht="25.5" customHeight="1" spans="1:16">
      <c r="A5" s="57" t="s">
        <v>261</v>
      </c>
      <c r="B5" s="57" t="s">
        <v>262</v>
      </c>
      <c r="C5" s="58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="52" customFormat="1" ht="25.5" customHeight="1" spans="1:3">
      <c r="A6" s="57" t="s">
        <v>120</v>
      </c>
      <c r="B6" s="57"/>
      <c r="C6" s="58"/>
    </row>
    <row r="7" s="52" customFormat="1" ht="26.25" customHeight="1" spans="1:4">
      <c r="A7" s="59"/>
      <c r="B7" s="59"/>
      <c r="C7" s="60">
        <v>0</v>
      </c>
      <c r="D7" s="53"/>
    </row>
    <row r="8" ht="26.25" customHeight="1" spans="1:16">
      <c r="A8" s="59"/>
      <c r="B8" s="59"/>
      <c r="C8" s="60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</row>
    <row r="9" ht="26.25" customHeight="1" spans="1:16">
      <c r="A9" s="59"/>
      <c r="B9" s="59"/>
      <c r="C9" s="60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</row>
    <row r="10" ht="26.25" customHeight="1" spans="1:3">
      <c r="A10" s="59"/>
      <c r="B10" s="59"/>
      <c r="C10" s="60"/>
    </row>
    <row r="11" ht="26.25" customHeight="1" spans="1:3">
      <c r="A11" s="59"/>
      <c r="B11" s="59"/>
      <c r="C11" s="60"/>
    </row>
    <row r="12" ht="26.25" customHeight="1" spans="1:3">
      <c r="A12" s="59"/>
      <c r="B12" s="59"/>
      <c r="C12" s="60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scale="92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B21" sqref="B21"/>
    </sheetView>
  </sheetViews>
  <sheetFormatPr defaultColWidth="10" defaultRowHeight="13.5" outlineLevelRow="4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45"/>
      <c r="B1" s="45"/>
      <c r="C1" s="45"/>
      <c r="D1" s="45"/>
      <c r="E1" s="45"/>
    </row>
    <row r="2" ht="39.85" customHeight="1" spans="1:5">
      <c r="A2" s="46" t="s">
        <v>263</v>
      </c>
      <c r="B2" s="46"/>
      <c r="C2" s="46"/>
      <c r="D2" s="46"/>
      <c r="E2" s="46"/>
    </row>
    <row r="3" ht="22.75" customHeight="1" spans="1:5">
      <c r="A3" s="47"/>
      <c r="B3" s="47"/>
      <c r="C3" s="47"/>
      <c r="D3" s="47"/>
      <c r="E3" s="48" t="s">
        <v>38</v>
      </c>
    </row>
    <row r="4" ht="22.75" customHeight="1" spans="1:5">
      <c r="A4" s="49" t="s">
        <v>172</v>
      </c>
      <c r="B4" s="49" t="s">
        <v>120</v>
      </c>
      <c r="C4" s="49" t="s">
        <v>264</v>
      </c>
      <c r="D4" s="49" t="s">
        <v>265</v>
      </c>
      <c r="E4" s="49" t="s">
        <v>266</v>
      </c>
    </row>
    <row r="5" ht="22.75" customHeight="1" spans="1:5">
      <c r="A5" s="50" t="s">
        <v>2</v>
      </c>
      <c r="B5" s="51"/>
      <c r="C5" s="51"/>
      <c r="D5" s="51"/>
      <c r="E5" s="51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27" sqref="B27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35" t="s">
        <v>267</v>
      </c>
      <c r="B1" s="35"/>
    </row>
    <row r="2" spans="1:2">
      <c r="A2" s="36"/>
      <c r="B2" s="37" t="s">
        <v>268</v>
      </c>
    </row>
    <row r="3" ht="15" customHeight="1" spans="1:2">
      <c r="A3" s="38" t="s">
        <v>41</v>
      </c>
      <c r="B3" s="39" t="s">
        <v>42</v>
      </c>
    </row>
    <row r="4" spans="1:2">
      <c r="A4" s="38"/>
      <c r="B4" s="39"/>
    </row>
    <row r="5" spans="1:2">
      <c r="A5" s="40" t="s">
        <v>269</v>
      </c>
      <c r="B5" s="39">
        <v>1</v>
      </c>
    </row>
    <row r="6" spans="1:2">
      <c r="A6" s="41" t="s">
        <v>270</v>
      </c>
      <c r="B6" s="42"/>
    </row>
    <row r="7" spans="1:2">
      <c r="A7" s="43" t="s">
        <v>271</v>
      </c>
      <c r="B7" s="42"/>
    </row>
    <row r="8" spans="1:2">
      <c r="A8" s="43"/>
      <c r="B8" s="42"/>
    </row>
    <row r="9" spans="1:2">
      <c r="A9" s="43"/>
      <c r="B9" s="42"/>
    </row>
    <row r="10" spans="1:2">
      <c r="A10" s="43"/>
      <c r="B10" s="42"/>
    </row>
    <row r="11" spans="1:2">
      <c r="A11" s="43"/>
      <c r="B11" s="42"/>
    </row>
    <row r="12" spans="1:2">
      <c r="A12" s="43"/>
      <c r="B12" s="42"/>
    </row>
    <row r="13" spans="1:2">
      <c r="A13" s="43"/>
      <c r="B13" s="42"/>
    </row>
    <row r="14" spans="1:2">
      <c r="A14" s="43"/>
      <c r="B14" s="42"/>
    </row>
    <row r="15" spans="1:2">
      <c r="A15" s="43"/>
      <c r="B15" s="42"/>
    </row>
    <row r="16" customFormat="1" spans="1:1">
      <c r="A16" s="44" t="s">
        <v>272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workbookViewId="0">
      <selection activeCell="U21" sqref="U21"/>
    </sheetView>
  </sheetViews>
  <sheetFormatPr defaultColWidth="9" defaultRowHeight="13.5"/>
  <cols>
    <col min="1" max="3" width="9" style="19"/>
    <col min="4" max="4" width="5.75" style="19" customWidth="1"/>
    <col min="5" max="5" width="1.375" style="19" customWidth="1"/>
    <col min="6" max="7" width="5.75" style="19" customWidth="1"/>
    <col min="8" max="8" width="3.125" style="19" customWidth="1"/>
    <col min="9" max="9" width="5.75" style="19" customWidth="1"/>
    <col min="10" max="10" width="4.125" style="19" customWidth="1"/>
    <col min="11" max="13" width="5.75" style="19" customWidth="1"/>
    <col min="14" max="14" width="4.375" style="19" customWidth="1"/>
    <col min="15" max="15" width="3.875" style="19" customWidth="1"/>
    <col min="16" max="16" width="7" style="19" customWidth="1"/>
    <col min="17" max="16384" width="9" style="19"/>
  </cols>
  <sheetData>
    <row r="1" s="19" customFormat="1" ht="18.75" spans="1:16">
      <c r="A1" s="20" t="s">
        <v>273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="19" customFormat="1" ht="14.25" spans="1:1">
      <c r="A2" s="21" t="s">
        <v>274</v>
      </c>
    </row>
    <row r="3" s="19" customFormat="1" ht="33" customHeight="1" spans="1:16">
      <c r="A3" s="22" t="s">
        <v>275</v>
      </c>
      <c r="B3" s="23" t="s">
        <v>2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="19" customFormat="1" ht="28.5" customHeight="1" spans="1:16">
      <c r="A4" s="22" t="s">
        <v>276</v>
      </c>
      <c r="B4" s="25" t="s">
        <v>11</v>
      </c>
      <c r="C4" s="26"/>
      <c r="D4" s="26"/>
      <c r="E4" s="26"/>
      <c r="F4" s="22" t="s">
        <v>277</v>
      </c>
      <c r="G4" s="22"/>
      <c r="H4" s="22"/>
      <c r="I4" s="22"/>
      <c r="J4" s="26">
        <v>6656868</v>
      </c>
      <c r="K4" s="26"/>
      <c r="L4" s="26"/>
      <c r="M4" s="26"/>
      <c r="N4" s="26"/>
      <c r="O4" s="26"/>
      <c r="P4" s="26"/>
    </row>
    <row r="5" s="19" customFormat="1" ht="30" customHeight="1" spans="1:16">
      <c r="A5" s="22" t="s">
        <v>278</v>
      </c>
      <c r="B5" s="22" t="s">
        <v>279</v>
      </c>
      <c r="C5" s="22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="19" customFormat="1" ht="83.25" customHeight="1" spans="1:16">
      <c r="A6" s="22"/>
      <c r="B6" s="22" t="s">
        <v>280</v>
      </c>
      <c r="C6" s="22"/>
      <c r="D6" s="28" t="s">
        <v>281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="19" customFormat="1" ht="32.25" customHeight="1" spans="1:16">
      <c r="A7" s="22"/>
      <c r="B7" s="22" t="s">
        <v>282</v>
      </c>
      <c r="C7" s="22"/>
      <c r="D7" s="25" t="s">
        <v>283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="19" customFormat="1" ht="27" customHeight="1" spans="1:16">
      <c r="A8" s="22"/>
      <c r="B8" s="22" t="s">
        <v>284</v>
      </c>
      <c r="C8" s="22"/>
      <c r="D8" s="25" t="s">
        <v>283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="19" customFormat="1" ht="26.25" customHeight="1" spans="1:16">
      <c r="A9" s="22" t="s">
        <v>285</v>
      </c>
      <c r="B9" s="22" t="s">
        <v>286</v>
      </c>
      <c r="C9" s="22"/>
      <c r="D9" s="25" t="s">
        <v>283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="19" customFormat="1" ht="27.75" customHeight="1" spans="1:16">
      <c r="A10" s="22"/>
      <c r="B10" s="22" t="s">
        <v>287</v>
      </c>
      <c r="C10" s="22"/>
      <c r="D10" s="25" t="s">
        <v>288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="19" customFormat="1" ht="31.5" customHeight="1" spans="1:16">
      <c r="A11" s="22"/>
      <c r="B11" s="22" t="s">
        <v>289</v>
      </c>
      <c r="C11" s="22"/>
      <c r="D11" s="22" t="s">
        <v>290</v>
      </c>
      <c r="E11" s="22"/>
      <c r="F11" s="22"/>
      <c r="G11" s="22"/>
      <c r="H11" s="22" t="s">
        <v>291</v>
      </c>
      <c r="I11" s="22"/>
      <c r="J11" s="22"/>
      <c r="K11" s="22"/>
      <c r="L11" s="22" t="s">
        <v>292</v>
      </c>
      <c r="M11" s="22"/>
      <c r="N11" s="22"/>
      <c r="O11" s="22"/>
      <c r="P11" s="22" t="s">
        <v>293</v>
      </c>
    </row>
    <row r="12" s="19" customFormat="1" ht="24" customHeight="1" spans="1:16">
      <c r="A12" s="22"/>
      <c r="B12" s="26">
        <v>20</v>
      </c>
      <c r="C12" s="26"/>
      <c r="D12" s="29">
        <v>20</v>
      </c>
      <c r="E12" s="29"/>
      <c r="F12" s="29"/>
      <c r="G12" s="29"/>
      <c r="H12" s="29"/>
      <c r="I12" s="29"/>
      <c r="J12" s="29"/>
      <c r="K12" s="29"/>
      <c r="L12" s="29">
        <v>24</v>
      </c>
      <c r="M12" s="29"/>
      <c r="N12" s="29"/>
      <c r="O12" s="29"/>
      <c r="P12" s="29"/>
    </row>
    <row r="13" s="19" customFormat="1" ht="36" customHeight="1" spans="1:16">
      <c r="A13" s="22" t="s">
        <v>294</v>
      </c>
      <c r="B13" s="30" t="s">
        <v>295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s="19" customFormat="1" ht="36" customHeight="1" spans="1:16">
      <c r="A14" s="22" t="s">
        <v>296</v>
      </c>
      <c r="B14" s="22" t="s">
        <v>297</v>
      </c>
      <c r="C14" s="22" t="s">
        <v>298</v>
      </c>
      <c r="D14" s="22"/>
      <c r="E14" s="22"/>
      <c r="F14" s="22"/>
      <c r="G14" s="22" t="s">
        <v>299</v>
      </c>
      <c r="H14" s="22"/>
      <c r="I14" s="22"/>
      <c r="J14" s="22"/>
      <c r="K14" s="22" t="s">
        <v>300</v>
      </c>
      <c r="L14" s="22"/>
      <c r="M14" s="22"/>
      <c r="N14" s="22"/>
      <c r="O14" s="22" t="s">
        <v>301</v>
      </c>
      <c r="P14" s="22"/>
    </row>
    <row r="15" s="19" customFormat="1" ht="26.25" customHeight="1" spans="1:16">
      <c r="A15" s="22"/>
      <c r="B15" s="26">
        <v>133.22</v>
      </c>
      <c r="C15" s="26">
        <v>633.81</v>
      </c>
      <c r="D15" s="26"/>
      <c r="E15" s="26"/>
      <c r="F15" s="26"/>
      <c r="G15" s="26">
        <v>633.81</v>
      </c>
      <c r="H15" s="26"/>
      <c r="I15" s="26"/>
      <c r="J15" s="26"/>
      <c r="K15" s="34">
        <v>1</v>
      </c>
      <c r="L15" s="26"/>
      <c r="M15" s="26"/>
      <c r="N15" s="26"/>
      <c r="O15" s="26">
        <v>0</v>
      </c>
      <c r="P15" s="26"/>
    </row>
    <row r="16" s="19" customFormat="1" ht="26.25" customHeight="1" spans="1:16">
      <c r="A16" s="22" t="s">
        <v>302</v>
      </c>
      <c r="B16" s="22" t="s">
        <v>303</v>
      </c>
      <c r="C16" s="22"/>
      <c r="D16" s="22"/>
      <c r="E16" s="22"/>
      <c r="F16" s="22"/>
      <c r="G16" s="22"/>
      <c r="H16" s="22"/>
      <c r="I16" s="22" t="s">
        <v>304</v>
      </c>
      <c r="J16" s="22"/>
      <c r="K16" s="22"/>
      <c r="L16" s="22"/>
      <c r="M16" s="22"/>
      <c r="N16" s="22"/>
      <c r="O16" s="22"/>
      <c r="P16" s="22"/>
    </row>
    <row r="17" s="19" customFormat="1" ht="25.5" customHeight="1" spans="1:16">
      <c r="A17" s="22"/>
      <c r="B17" s="22" t="s">
        <v>305</v>
      </c>
      <c r="C17" s="22"/>
      <c r="D17" s="22"/>
      <c r="E17" s="26"/>
      <c r="F17" s="26"/>
      <c r="G17" s="26"/>
      <c r="H17" s="26"/>
      <c r="I17" s="22" t="s">
        <v>198</v>
      </c>
      <c r="J17" s="22"/>
      <c r="K17" s="22"/>
      <c r="L17" s="22"/>
      <c r="M17" s="22"/>
      <c r="N17" s="26">
        <v>219.16</v>
      </c>
      <c r="O17" s="26"/>
      <c r="P17" s="26"/>
    </row>
    <row r="18" s="19" customFormat="1" ht="25.5" customHeight="1" spans="1:16">
      <c r="A18" s="22"/>
      <c r="B18" s="22" t="s">
        <v>306</v>
      </c>
      <c r="C18" s="22"/>
      <c r="D18" s="22"/>
      <c r="E18" s="26">
        <v>620.66</v>
      </c>
      <c r="F18" s="26"/>
      <c r="G18" s="26"/>
      <c r="H18" s="26"/>
      <c r="I18" s="22" t="s">
        <v>199</v>
      </c>
      <c r="J18" s="22"/>
      <c r="K18" s="22"/>
      <c r="L18" s="22"/>
      <c r="M18" s="22"/>
      <c r="N18" s="26">
        <v>15.72</v>
      </c>
      <c r="O18" s="26"/>
      <c r="P18" s="26"/>
    </row>
    <row r="19" s="19" customFormat="1" ht="24" customHeight="1" spans="1:16">
      <c r="A19" s="22"/>
      <c r="B19" s="22" t="s">
        <v>307</v>
      </c>
      <c r="C19" s="22"/>
      <c r="D19" s="22"/>
      <c r="E19" s="26"/>
      <c r="F19" s="26"/>
      <c r="G19" s="26"/>
      <c r="H19" s="26"/>
      <c r="I19" s="22" t="s">
        <v>308</v>
      </c>
      <c r="J19" s="22"/>
      <c r="K19" s="22"/>
      <c r="L19" s="22"/>
      <c r="M19" s="22"/>
      <c r="N19" s="26">
        <v>385.78</v>
      </c>
      <c r="O19" s="26"/>
      <c r="P19" s="26"/>
    </row>
    <row r="20" s="19" customFormat="1" ht="26.25" customHeight="1" spans="1:16">
      <c r="A20" s="22"/>
      <c r="B20" s="22" t="s">
        <v>309</v>
      </c>
      <c r="C20" s="22"/>
      <c r="D20" s="22"/>
      <c r="E20" s="26"/>
      <c r="F20" s="26"/>
      <c r="G20" s="26"/>
      <c r="H20" s="26"/>
      <c r="I20" s="22" t="s">
        <v>310</v>
      </c>
      <c r="J20" s="22"/>
      <c r="K20" s="22"/>
      <c r="L20" s="22"/>
      <c r="M20" s="22"/>
      <c r="N20" s="26">
        <v>620.67</v>
      </c>
      <c r="O20" s="26"/>
      <c r="P20" s="26"/>
    </row>
    <row r="21" s="19" customFormat="1" ht="31.5" customHeight="1" spans="1:16">
      <c r="A21" s="22" t="s">
        <v>311</v>
      </c>
      <c r="B21" s="25" t="s">
        <v>283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="19" customFormat="1" ht="22.5" customHeight="1" spans="1:16">
      <c r="A22" s="22" t="s">
        <v>312</v>
      </c>
      <c r="B22" s="22" t="s">
        <v>313</v>
      </c>
      <c r="C22" s="22"/>
      <c r="D22" s="22" t="s">
        <v>314</v>
      </c>
      <c r="E22" s="22"/>
      <c r="F22" s="22"/>
      <c r="G22" s="22"/>
      <c r="H22" s="22"/>
      <c r="I22" s="22"/>
      <c r="J22" s="22"/>
      <c r="K22" s="22"/>
      <c r="L22" s="22"/>
      <c r="M22" s="22" t="s">
        <v>315</v>
      </c>
      <c r="N22" s="22"/>
      <c r="O22" s="22"/>
      <c r="P22" s="22"/>
    </row>
    <row r="23" s="19" customFormat="1" ht="24.95" customHeight="1" spans="1:16">
      <c r="A23" s="22" t="s">
        <v>316</v>
      </c>
      <c r="B23" s="25" t="s">
        <v>317</v>
      </c>
      <c r="C23" s="26"/>
      <c r="D23" s="28" t="s">
        <v>318</v>
      </c>
      <c r="E23" s="27"/>
      <c r="F23" s="27"/>
      <c r="G23" s="27"/>
      <c r="H23" s="27"/>
      <c r="I23" s="27"/>
      <c r="J23" s="27"/>
      <c r="K23" s="27"/>
      <c r="L23" s="27"/>
      <c r="M23" s="29">
        <v>50</v>
      </c>
      <c r="N23" s="29"/>
      <c r="O23" s="29"/>
      <c r="P23" s="29"/>
    </row>
    <row r="24" s="19" customFormat="1" ht="24.95" customHeight="1" spans="1:16">
      <c r="A24" s="22" t="s">
        <v>319</v>
      </c>
      <c r="B24" s="25" t="s">
        <v>320</v>
      </c>
      <c r="C24" s="26"/>
      <c r="D24" s="32" t="s">
        <v>321</v>
      </c>
      <c r="E24" s="27"/>
      <c r="F24" s="27"/>
      <c r="G24" s="27"/>
      <c r="H24" s="27"/>
      <c r="I24" s="27"/>
      <c r="J24" s="27"/>
      <c r="K24" s="27"/>
      <c r="L24" s="27"/>
      <c r="M24" s="26">
        <v>30</v>
      </c>
      <c r="N24" s="26"/>
      <c r="O24" s="26"/>
      <c r="P24" s="26"/>
    </row>
    <row r="25" s="19" customFormat="1" ht="24.95" customHeight="1" spans="1:16">
      <c r="A25" s="22" t="s">
        <v>322</v>
      </c>
      <c r="B25" s="25" t="s">
        <v>323</v>
      </c>
      <c r="C25" s="26"/>
      <c r="D25" s="33" t="s">
        <v>324</v>
      </c>
      <c r="E25" s="27"/>
      <c r="F25" s="27"/>
      <c r="G25" s="27"/>
      <c r="H25" s="27"/>
      <c r="I25" s="27"/>
      <c r="J25" s="27"/>
      <c r="K25" s="27"/>
      <c r="L25" s="27"/>
      <c r="M25" s="26">
        <v>20</v>
      </c>
      <c r="N25" s="26"/>
      <c r="O25" s="26"/>
      <c r="P25" s="26"/>
    </row>
  </sheetData>
  <mergeCells count="69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</mergeCells>
  <pageMargins left="0.75" right="0.75" top="1" bottom="1" header="0.5" footer="0.5"/>
  <pageSetup paperSize="9" scale="95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M13" sqref="M13"/>
    </sheetView>
  </sheetViews>
  <sheetFormatPr defaultColWidth="9" defaultRowHeight="13.5"/>
  <sheetData>
    <row r="1" ht="18.75" spans="1:11">
      <c r="A1" s="1" t="s">
        <v>325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">
      <c r="A2" s="2" t="s">
        <v>274</v>
      </c>
    </row>
    <row r="3" ht="33" customHeight="1" spans="1:11">
      <c r="A3" s="3" t="s">
        <v>326</v>
      </c>
      <c r="B3" s="4" t="s">
        <v>2</v>
      </c>
      <c r="C3" s="5"/>
      <c r="D3" s="5"/>
      <c r="E3" s="5"/>
      <c r="F3" s="3" t="s">
        <v>327</v>
      </c>
      <c r="G3" s="3"/>
      <c r="H3" s="6" t="s">
        <v>328</v>
      </c>
      <c r="I3" s="7"/>
      <c r="J3" s="7"/>
      <c r="K3" s="7"/>
    </row>
    <row r="4" ht="33" customHeight="1" spans="1:11">
      <c r="A4" s="3" t="s">
        <v>329</v>
      </c>
      <c r="B4" s="6" t="s">
        <v>328</v>
      </c>
      <c r="C4" s="7"/>
      <c r="D4" s="7"/>
      <c r="E4" s="7"/>
      <c r="F4" s="3" t="s">
        <v>330</v>
      </c>
      <c r="G4" s="3"/>
      <c r="H4" s="6" t="s">
        <v>328</v>
      </c>
      <c r="I4" s="7"/>
      <c r="J4" s="7"/>
      <c r="K4" s="7"/>
    </row>
    <row r="5" ht="33" customHeight="1" spans="1:11">
      <c r="A5" s="3" t="s">
        <v>331</v>
      </c>
      <c r="B5" s="4" t="s">
        <v>332</v>
      </c>
      <c r="C5" s="5"/>
      <c r="D5" s="5"/>
      <c r="E5" s="5"/>
      <c r="F5" s="3" t="s">
        <v>333</v>
      </c>
      <c r="G5" s="3"/>
      <c r="H5" s="8" t="s">
        <v>334</v>
      </c>
      <c r="I5" s="9"/>
      <c r="J5" s="9"/>
      <c r="K5" s="9"/>
    </row>
    <row r="6" ht="33" customHeight="1" spans="1:11">
      <c r="A6" s="3" t="s">
        <v>335</v>
      </c>
      <c r="B6" s="4" t="s">
        <v>336</v>
      </c>
      <c r="C6" s="5"/>
      <c r="D6" s="5"/>
      <c r="E6" s="5"/>
      <c r="F6" s="3" t="s">
        <v>337</v>
      </c>
      <c r="G6" s="3"/>
      <c r="H6" s="9"/>
      <c r="I6" s="9"/>
      <c r="J6" s="9"/>
      <c r="K6" s="9"/>
    </row>
    <row r="7" ht="33" customHeight="1" spans="1:11">
      <c r="A7" s="3" t="s">
        <v>338</v>
      </c>
      <c r="B7" s="10" t="s">
        <v>339</v>
      </c>
      <c r="C7" s="9">
        <v>385.78</v>
      </c>
      <c r="D7" s="9"/>
      <c r="E7" s="10" t="s">
        <v>340</v>
      </c>
      <c r="F7" s="10"/>
      <c r="G7" s="9"/>
      <c r="H7" s="9"/>
      <c r="I7" s="10" t="s">
        <v>341</v>
      </c>
      <c r="J7" s="10"/>
      <c r="K7" s="9">
        <v>385.78</v>
      </c>
    </row>
    <row r="8" ht="33" customHeight="1" spans="1:11">
      <c r="A8" s="3" t="s">
        <v>342</v>
      </c>
      <c r="B8" s="11" t="s">
        <v>343</v>
      </c>
      <c r="C8" s="12"/>
      <c r="D8" s="12"/>
      <c r="E8" s="12"/>
      <c r="F8" s="12"/>
      <c r="G8" s="12"/>
      <c r="H8" s="12"/>
      <c r="I8" s="12"/>
      <c r="J8" s="12"/>
      <c r="K8" s="12"/>
    </row>
    <row r="9" ht="33" customHeight="1" spans="1:11">
      <c r="A9" s="3" t="s">
        <v>312</v>
      </c>
      <c r="B9" s="3" t="s">
        <v>313</v>
      </c>
      <c r="C9" s="3"/>
      <c r="D9" s="3" t="s">
        <v>314</v>
      </c>
      <c r="E9" s="3"/>
      <c r="F9" s="3"/>
      <c r="G9" s="3"/>
      <c r="H9" s="3"/>
      <c r="I9" s="3"/>
      <c r="J9" s="3" t="s">
        <v>344</v>
      </c>
      <c r="K9" s="3"/>
    </row>
    <row r="10" ht="33" customHeight="1" spans="1:11">
      <c r="A10" s="4" t="s">
        <v>345</v>
      </c>
      <c r="B10" s="4" t="s">
        <v>346</v>
      </c>
      <c r="C10" s="5"/>
      <c r="D10" s="13" t="s">
        <v>347</v>
      </c>
      <c r="E10" s="14"/>
      <c r="F10" s="14"/>
      <c r="G10" s="14"/>
      <c r="H10" s="14"/>
      <c r="I10" s="14"/>
      <c r="J10" s="5">
        <v>10</v>
      </c>
      <c r="K10" s="5"/>
    </row>
    <row r="11" ht="33" customHeight="1" spans="1:11">
      <c r="A11" s="15" t="s">
        <v>348</v>
      </c>
      <c r="B11" s="16" t="s">
        <v>317</v>
      </c>
      <c r="C11" s="17"/>
      <c r="D11" s="13" t="s">
        <v>349</v>
      </c>
      <c r="E11" s="7"/>
      <c r="F11" s="7"/>
      <c r="G11" s="7"/>
      <c r="H11" s="7"/>
      <c r="I11" s="7"/>
      <c r="J11" s="5">
        <v>40</v>
      </c>
      <c r="K11" s="5"/>
    </row>
    <row r="12" ht="33" customHeight="1" spans="1:11">
      <c r="A12" s="15" t="s">
        <v>350</v>
      </c>
      <c r="B12" s="16" t="s">
        <v>320</v>
      </c>
      <c r="C12" s="17"/>
      <c r="D12" s="13" t="s">
        <v>351</v>
      </c>
      <c r="E12" s="7"/>
      <c r="F12" s="7"/>
      <c r="G12" s="7"/>
      <c r="H12" s="7"/>
      <c r="I12" s="7"/>
      <c r="J12" s="5">
        <v>40</v>
      </c>
      <c r="K12" s="5"/>
    </row>
    <row r="13" ht="33" customHeight="1" spans="1:11">
      <c r="A13" s="15" t="s">
        <v>352</v>
      </c>
      <c r="B13" s="16" t="s">
        <v>323</v>
      </c>
      <c r="C13" s="17"/>
      <c r="D13" s="13" t="s">
        <v>353</v>
      </c>
      <c r="E13" s="7"/>
      <c r="F13" s="7"/>
      <c r="G13" s="7"/>
      <c r="H13" s="7"/>
      <c r="I13" s="7"/>
      <c r="J13" s="5">
        <v>10</v>
      </c>
      <c r="K13" s="5"/>
    </row>
    <row r="14" ht="33" customHeight="1" spans="1:11">
      <c r="A14" s="15"/>
      <c r="B14" s="16"/>
      <c r="C14" s="17"/>
      <c r="D14" s="5"/>
      <c r="E14" s="5"/>
      <c r="F14" s="5"/>
      <c r="G14" s="5"/>
      <c r="H14" s="5"/>
      <c r="I14" s="5"/>
      <c r="J14" s="18"/>
      <c r="K14" s="18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opLeftCell="A4" workbookViewId="0">
      <selection activeCell="A1" sqref="$A1:$XFD1048576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customFormat="1" ht="35.4" customHeight="1" spans="1:2">
      <c r="A1" s="45"/>
      <c r="B1" s="45"/>
    </row>
    <row r="2" ht="39.15" customHeight="1" spans="1:3">
      <c r="A2" s="45"/>
      <c r="B2" s="151" t="s">
        <v>13</v>
      </c>
      <c r="C2" s="151"/>
    </row>
    <row r="3" ht="29.35" customHeight="1" spans="1:3">
      <c r="A3" s="152"/>
      <c r="B3" s="153" t="s">
        <v>14</v>
      </c>
      <c r="C3" s="153" t="s">
        <v>15</v>
      </c>
    </row>
    <row r="4" ht="28.45" customHeight="1" spans="1:3">
      <c r="A4" s="143"/>
      <c r="B4" s="154" t="s">
        <v>16</v>
      </c>
      <c r="C4" s="83" t="s">
        <v>17</v>
      </c>
    </row>
    <row r="5" ht="28.45" customHeight="1" spans="1:3">
      <c r="A5" s="143"/>
      <c r="B5" s="154" t="s">
        <v>18</v>
      </c>
      <c r="C5" s="83" t="s">
        <v>19</v>
      </c>
    </row>
    <row r="6" ht="28.45" customHeight="1" spans="1:3">
      <c r="A6" s="143"/>
      <c r="B6" s="154" t="s">
        <v>20</v>
      </c>
      <c r="C6" s="83" t="s">
        <v>21</v>
      </c>
    </row>
    <row r="7" ht="28.45" customHeight="1" spans="1:3">
      <c r="A7" s="143"/>
      <c r="B7" s="154" t="s">
        <v>22</v>
      </c>
      <c r="C7" s="83"/>
    </row>
    <row r="8" ht="28.45" customHeight="1" spans="1:3">
      <c r="A8" s="143"/>
      <c r="B8" s="154" t="s">
        <v>23</v>
      </c>
      <c r="C8" s="83" t="s">
        <v>24</v>
      </c>
    </row>
    <row r="9" ht="28.45" customHeight="1" spans="1:3">
      <c r="A9" s="143"/>
      <c r="B9" s="154" t="s">
        <v>25</v>
      </c>
      <c r="C9" s="83" t="s">
        <v>26</v>
      </c>
    </row>
    <row r="10" ht="28.45" customHeight="1" spans="1:3">
      <c r="A10" s="143"/>
      <c r="B10" s="154" t="s">
        <v>27</v>
      </c>
      <c r="C10" s="83" t="s">
        <v>28</v>
      </c>
    </row>
    <row r="11" ht="28.45" customHeight="1" spans="1:3">
      <c r="A11" s="143"/>
      <c r="B11" s="154" t="s">
        <v>29</v>
      </c>
      <c r="C11" s="83" t="s">
        <v>30</v>
      </c>
    </row>
    <row r="12" ht="28.45" customHeight="1" spans="1:3">
      <c r="A12" s="143"/>
      <c r="B12" s="154" t="s">
        <v>31</v>
      </c>
      <c r="C12" s="83"/>
    </row>
    <row r="13" ht="28.45" customHeight="1" spans="1:3">
      <c r="A13" s="45"/>
      <c r="B13" s="154" t="s">
        <v>32</v>
      </c>
      <c r="C13" s="83"/>
    </row>
    <row r="14" ht="28.45" customHeight="1" spans="1:3">
      <c r="A14" s="45"/>
      <c r="B14" s="155" t="s">
        <v>33</v>
      </c>
      <c r="C14" s="156" t="s">
        <v>17</v>
      </c>
    </row>
    <row r="15" ht="30" customHeight="1" spans="2:3">
      <c r="B15" s="157" t="s">
        <v>34</v>
      </c>
      <c r="C15" s="72"/>
    </row>
    <row r="16" ht="30" customHeight="1" spans="2:3">
      <c r="B16" s="157" t="s">
        <v>35</v>
      </c>
      <c r="C16" s="72"/>
    </row>
    <row r="17" ht="30" customHeight="1" spans="2:3">
      <c r="B17" s="157" t="s">
        <v>36</v>
      </c>
      <c r="C17" s="72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14" workbookViewId="0">
      <selection activeCell="B17" sqref="B17"/>
    </sheetView>
  </sheetViews>
  <sheetFormatPr defaultColWidth="10" defaultRowHeight="13.5" outlineLevelCol="3"/>
  <cols>
    <col min="1" max="1" width="25.375" customWidth="1"/>
    <col min="2" max="2" width="13.625" customWidth="1"/>
    <col min="3" max="3" width="27.875" customWidth="1"/>
    <col min="4" max="4" width="14.5583333333333" customWidth="1"/>
  </cols>
  <sheetData>
    <row r="1" ht="14.3" customHeight="1" spans="1:4">
      <c r="A1" s="45"/>
      <c r="B1" s="45"/>
      <c r="C1" s="45"/>
      <c r="D1" s="45"/>
    </row>
    <row r="2" ht="39.85" customHeight="1" spans="1:4">
      <c r="A2" s="46" t="s">
        <v>37</v>
      </c>
      <c r="B2" s="46"/>
      <c r="C2" s="46"/>
      <c r="D2" s="46"/>
    </row>
    <row r="3" ht="22.75" customHeight="1" spans="1:4">
      <c r="A3" s="143"/>
      <c r="B3" s="143"/>
      <c r="C3" s="143"/>
      <c r="D3" s="144" t="s">
        <v>38</v>
      </c>
    </row>
    <row r="4" ht="22.75" customHeight="1" spans="1:4">
      <c r="A4" s="120" t="s">
        <v>39</v>
      </c>
      <c r="B4" s="120"/>
      <c r="C4" s="120" t="s">
        <v>40</v>
      </c>
      <c r="D4" s="120"/>
    </row>
    <row r="5" ht="22.75" customHeight="1" spans="1:4">
      <c r="A5" s="120" t="s">
        <v>41</v>
      </c>
      <c r="B5" s="120" t="s">
        <v>42</v>
      </c>
      <c r="C5" s="120" t="s">
        <v>41</v>
      </c>
      <c r="D5" s="120" t="s">
        <v>42</v>
      </c>
    </row>
    <row r="6" ht="22.75" customHeight="1" spans="1:4">
      <c r="A6" s="145" t="s">
        <v>43</v>
      </c>
      <c r="B6" s="126">
        <v>2348832.13</v>
      </c>
      <c r="C6" s="145" t="s">
        <v>44</v>
      </c>
      <c r="D6" s="128"/>
    </row>
    <row r="7" ht="22.75" customHeight="1" spans="1:4">
      <c r="A7" s="145" t="s">
        <v>45</v>
      </c>
      <c r="B7" s="128"/>
      <c r="C7" s="145" t="s">
        <v>46</v>
      </c>
      <c r="D7" s="146"/>
    </row>
    <row r="8" ht="22.75" customHeight="1" spans="1:4">
      <c r="A8" s="145" t="s">
        <v>47</v>
      </c>
      <c r="B8" s="128"/>
      <c r="C8" s="145" t="s">
        <v>48</v>
      </c>
      <c r="D8" s="146"/>
    </row>
    <row r="9" ht="22.75" customHeight="1" spans="1:4">
      <c r="A9" s="145" t="s">
        <v>49</v>
      </c>
      <c r="B9" s="128"/>
      <c r="C9" s="145" t="s">
        <v>50</v>
      </c>
      <c r="D9" s="146"/>
    </row>
    <row r="10" ht="22.75" customHeight="1" spans="1:4">
      <c r="A10" s="145" t="s">
        <v>51</v>
      </c>
      <c r="B10" s="128"/>
      <c r="C10" s="145" t="s">
        <v>52</v>
      </c>
      <c r="D10" s="146"/>
    </row>
    <row r="11" ht="22.75" customHeight="1" spans="1:4">
      <c r="A11" s="145" t="s">
        <v>53</v>
      </c>
      <c r="B11" s="128"/>
      <c r="C11" s="145" t="s">
        <v>54</v>
      </c>
      <c r="D11" s="146"/>
    </row>
    <row r="12" ht="22.75" customHeight="1" spans="1:4">
      <c r="A12" s="145" t="s">
        <v>55</v>
      </c>
      <c r="B12" s="128"/>
      <c r="C12" s="145" t="s">
        <v>56</v>
      </c>
      <c r="D12" s="146"/>
    </row>
    <row r="13" ht="22.75" customHeight="1" spans="1:4">
      <c r="A13" s="145" t="s">
        <v>57</v>
      </c>
      <c r="B13" s="128"/>
      <c r="C13" s="145" t="s">
        <v>58</v>
      </c>
      <c r="D13" s="147">
        <v>84646.6</v>
      </c>
    </row>
    <row r="14" ht="22.75" customHeight="1" spans="1:4">
      <c r="A14" s="145" t="s">
        <v>59</v>
      </c>
      <c r="B14" s="128"/>
      <c r="C14" s="145" t="s">
        <v>60</v>
      </c>
      <c r="D14" s="147"/>
    </row>
    <row r="15" ht="22.75" customHeight="1" spans="1:4">
      <c r="A15" s="145"/>
      <c r="B15" s="148"/>
      <c r="C15" s="145" t="s">
        <v>61</v>
      </c>
      <c r="D15" s="147">
        <v>135478.25</v>
      </c>
    </row>
    <row r="16" ht="22.75" customHeight="1" spans="1:4">
      <c r="A16" s="145"/>
      <c r="B16" s="148"/>
      <c r="C16" s="145" t="s">
        <v>62</v>
      </c>
      <c r="D16" s="147"/>
    </row>
    <row r="17" ht="22.75" customHeight="1" spans="1:4">
      <c r="A17" s="145"/>
      <c r="B17" s="148"/>
      <c r="C17" s="145" t="s">
        <v>63</v>
      </c>
      <c r="D17" s="147"/>
    </row>
    <row r="18" ht="22.75" customHeight="1" spans="1:4">
      <c r="A18" s="145"/>
      <c r="B18" s="148"/>
      <c r="C18" s="145" t="s">
        <v>64</v>
      </c>
      <c r="D18" s="147"/>
    </row>
    <row r="19" ht="22.75" customHeight="1" spans="1:4">
      <c r="A19" s="145"/>
      <c r="B19" s="148"/>
      <c r="C19" s="145" t="s">
        <v>65</v>
      </c>
      <c r="D19" s="147">
        <v>2128707.28</v>
      </c>
    </row>
    <row r="20" ht="22.75" customHeight="1" spans="1:4">
      <c r="A20" s="149"/>
      <c r="B20" s="150"/>
      <c r="C20" s="145" t="s">
        <v>66</v>
      </c>
      <c r="D20" s="146"/>
    </row>
    <row r="21" ht="22.75" customHeight="1" spans="1:4">
      <c r="A21" s="149"/>
      <c r="B21" s="150"/>
      <c r="C21" s="145" t="s">
        <v>67</v>
      </c>
      <c r="D21" s="146"/>
    </row>
    <row r="22" ht="22.75" customHeight="1" spans="1:4">
      <c r="A22" s="149"/>
      <c r="B22" s="150"/>
      <c r="C22" s="145" t="s">
        <v>68</v>
      </c>
      <c r="D22" s="146"/>
    </row>
    <row r="23" ht="22.75" customHeight="1" spans="1:4">
      <c r="A23" s="149"/>
      <c r="B23" s="150"/>
      <c r="C23" s="145" t="s">
        <v>69</v>
      </c>
      <c r="D23" s="146"/>
    </row>
    <row r="24" ht="22.75" customHeight="1" spans="1:4">
      <c r="A24" s="149"/>
      <c r="B24" s="150"/>
      <c r="C24" s="145" t="s">
        <v>70</v>
      </c>
      <c r="D24" s="146"/>
    </row>
    <row r="25" ht="22.75" customHeight="1" spans="1:4">
      <c r="A25" s="145"/>
      <c r="B25" s="148"/>
      <c r="C25" s="145" t="s">
        <v>71</v>
      </c>
      <c r="D25" s="146"/>
    </row>
    <row r="26" ht="22.75" customHeight="1" spans="1:4">
      <c r="A26" s="145"/>
      <c r="B26" s="148"/>
      <c r="C26" s="145" t="s">
        <v>72</v>
      </c>
      <c r="D26" s="146"/>
    </row>
    <row r="27" ht="22.75" customHeight="1" spans="1:4">
      <c r="A27" s="145"/>
      <c r="B27" s="148"/>
      <c r="C27" s="145" t="s">
        <v>73</v>
      </c>
      <c r="D27" s="146"/>
    </row>
    <row r="28" ht="22.75" customHeight="1" spans="1:4">
      <c r="A28" s="149"/>
      <c r="B28" s="150"/>
      <c r="C28" s="145" t="s">
        <v>74</v>
      </c>
      <c r="D28" s="146"/>
    </row>
    <row r="29" ht="22.75" customHeight="1" spans="1:4">
      <c r="A29" s="149"/>
      <c r="B29" s="150"/>
      <c r="C29" s="145" t="s">
        <v>75</v>
      </c>
      <c r="D29" s="146"/>
    </row>
    <row r="30" ht="22.75" customHeight="1" spans="1:4">
      <c r="A30" s="149"/>
      <c r="B30" s="150"/>
      <c r="C30" s="145" t="s">
        <v>76</v>
      </c>
      <c r="D30" s="146"/>
    </row>
    <row r="31" ht="22.75" customHeight="1" spans="1:4">
      <c r="A31" s="149"/>
      <c r="B31" s="150"/>
      <c r="C31" s="145" t="s">
        <v>77</v>
      </c>
      <c r="D31" s="146"/>
    </row>
    <row r="32" ht="22.75" customHeight="1" spans="1:4">
      <c r="A32" s="149"/>
      <c r="B32" s="150"/>
      <c r="C32" s="145" t="s">
        <v>78</v>
      </c>
      <c r="D32" s="146"/>
    </row>
    <row r="33" ht="22.75" customHeight="1" spans="1:4">
      <c r="A33" s="145"/>
      <c r="B33" s="145"/>
      <c r="C33" s="145" t="s">
        <v>79</v>
      </c>
      <c r="D33" s="146"/>
    </row>
    <row r="34" ht="22.75" customHeight="1" spans="1:4">
      <c r="A34" s="145"/>
      <c r="B34" s="145"/>
      <c r="C34" s="145" t="s">
        <v>80</v>
      </c>
      <c r="D34" s="146"/>
    </row>
    <row r="35" ht="22.75" customHeight="1" spans="1:4">
      <c r="A35" s="145"/>
      <c r="B35" s="145"/>
      <c r="C35" s="145" t="s">
        <v>81</v>
      </c>
      <c r="D35" s="146"/>
    </row>
    <row r="36" ht="22.75" customHeight="1" spans="1:4">
      <c r="A36" s="149" t="s">
        <v>82</v>
      </c>
      <c r="B36" s="150">
        <f>SUM(B6:B14)</f>
        <v>2348832.13</v>
      </c>
      <c r="C36" s="149" t="s">
        <v>83</v>
      </c>
      <c r="D36" s="150">
        <f>SUM(D6:D35)</f>
        <v>2348832.13</v>
      </c>
    </row>
    <row r="37" ht="22.75" customHeight="1" spans="1:4">
      <c r="A37" s="149" t="s">
        <v>84</v>
      </c>
      <c r="B37" s="150">
        <v>3857757.1</v>
      </c>
      <c r="C37" s="149" t="s">
        <v>85</v>
      </c>
      <c r="D37" s="150">
        <v>3857757.1</v>
      </c>
    </row>
    <row r="38" ht="22.75" customHeight="1" spans="1:4">
      <c r="A38" s="145"/>
      <c r="B38" s="148"/>
      <c r="C38" s="145"/>
      <c r="D38" s="148"/>
    </row>
    <row r="39" ht="22.75" customHeight="1" spans="1:4">
      <c r="A39" s="149" t="s">
        <v>86</v>
      </c>
      <c r="B39" s="150">
        <f>B36+B37</f>
        <v>6206589.23</v>
      </c>
      <c r="C39" s="149" t="s">
        <v>87</v>
      </c>
      <c r="D39" s="150">
        <f>D36+D37</f>
        <v>6206589.23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topLeftCell="A11" workbookViewId="0">
      <selection activeCell="B6" sqref="B6:B8"/>
    </sheetView>
  </sheetViews>
  <sheetFormatPr defaultColWidth="7.875" defaultRowHeight="12.75" customHeight="1" outlineLevelCol="2"/>
  <cols>
    <col min="1" max="1" width="39.5" style="53" customWidth="1"/>
    <col min="2" max="2" width="35.625" style="53" customWidth="1"/>
    <col min="3" max="3" width="27.375" style="53" customWidth="1"/>
    <col min="4" max="16384" width="7.875" style="52"/>
  </cols>
  <sheetData>
    <row r="1" ht="24.75" customHeight="1" spans="1:1">
      <c r="A1" s="61"/>
    </row>
    <row r="2" ht="24.75" customHeight="1" spans="1:2">
      <c r="A2" s="55" t="s">
        <v>88</v>
      </c>
      <c r="B2" s="55"/>
    </row>
    <row r="3" ht="24.75" customHeight="1" spans="1:2">
      <c r="A3" s="136"/>
      <c r="B3" s="56" t="s">
        <v>38</v>
      </c>
    </row>
    <row r="4" ht="24" customHeight="1" spans="1:2">
      <c r="A4" s="65" t="s">
        <v>41</v>
      </c>
      <c r="B4" s="65" t="s">
        <v>42</v>
      </c>
    </row>
    <row r="5" s="52" customFormat="1" ht="25" customHeight="1" spans="1:3">
      <c r="A5" s="137" t="s">
        <v>89</v>
      </c>
      <c r="B5" s="138">
        <f>B6+B7</f>
        <v>2348832.13</v>
      </c>
      <c r="C5" s="53"/>
    </row>
    <row r="6" s="52" customFormat="1" ht="25" customHeight="1" spans="1:3">
      <c r="A6" s="137" t="s">
        <v>90</v>
      </c>
      <c r="B6" s="139">
        <v>2348832.13</v>
      </c>
      <c r="C6" s="53"/>
    </row>
    <row r="7" s="52" customFormat="1" ht="25" customHeight="1" spans="1:3">
      <c r="A7" s="137" t="s">
        <v>91</v>
      </c>
      <c r="B7" s="139"/>
      <c r="C7" s="53"/>
    </row>
    <row r="8" s="52" customFormat="1" ht="25" customHeight="1" spans="1:3">
      <c r="A8" s="137" t="s">
        <v>92</v>
      </c>
      <c r="B8" s="139">
        <f>B9+B10</f>
        <v>3857757.1</v>
      </c>
      <c r="C8" s="53"/>
    </row>
    <row r="9" s="52" customFormat="1" ht="25" customHeight="1" spans="1:3">
      <c r="A9" s="137" t="s">
        <v>93</v>
      </c>
      <c r="B9" s="139"/>
      <c r="C9" s="53"/>
    </row>
    <row r="10" s="52" customFormat="1" ht="25" customHeight="1" spans="1:3">
      <c r="A10" s="137" t="s">
        <v>94</v>
      </c>
      <c r="B10" s="139">
        <v>3857757.1</v>
      </c>
      <c r="C10" s="53"/>
    </row>
    <row r="11" s="52" customFormat="1" ht="25" customHeight="1" spans="1:3">
      <c r="A11" s="137" t="s">
        <v>95</v>
      </c>
      <c r="B11" s="139">
        <f>SUM(B12:B14)</f>
        <v>0</v>
      </c>
      <c r="C11" s="53"/>
    </row>
    <row r="12" s="52" customFormat="1" ht="25" customHeight="1" spans="1:3">
      <c r="A12" s="137" t="s">
        <v>96</v>
      </c>
      <c r="B12" s="139"/>
      <c r="C12" s="53"/>
    </row>
    <row r="13" s="52" customFormat="1" ht="25" customHeight="1" spans="1:3">
      <c r="A13" s="137" t="s">
        <v>97</v>
      </c>
      <c r="B13" s="139"/>
      <c r="C13" s="53"/>
    </row>
    <row r="14" s="52" customFormat="1" ht="25" customHeight="1" spans="1:3">
      <c r="A14" s="137" t="s">
        <v>98</v>
      </c>
      <c r="B14" s="139"/>
      <c r="C14" s="53"/>
    </row>
    <row r="15" s="52" customFormat="1" ht="25" customHeight="1" spans="1:3">
      <c r="A15" s="137" t="s">
        <v>99</v>
      </c>
      <c r="B15" s="139"/>
      <c r="C15" s="53"/>
    </row>
    <row r="16" s="52" customFormat="1" ht="25" customHeight="1" spans="1:3">
      <c r="A16" s="137" t="s">
        <v>100</v>
      </c>
      <c r="B16" s="139"/>
      <c r="C16" s="53"/>
    </row>
    <row r="17" s="52" customFormat="1" ht="25" customHeight="1" spans="1:3">
      <c r="A17" s="137" t="s">
        <v>101</v>
      </c>
      <c r="B17" s="139"/>
      <c r="C17" s="53"/>
    </row>
    <row r="18" s="52" customFormat="1" ht="25" customHeight="1" spans="1:3">
      <c r="A18" s="137" t="s">
        <v>102</v>
      </c>
      <c r="B18" s="139"/>
      <c r="C18" s="53"/>
    </row>
    <row r="19" s="52" customFormat="1" ht="25" customHeight="1" spans="1:3">
      <c r="A19" s="137" t="s">
        <v>103</v>
      </c>
      <c r="B19" s="138">
        <f>B20+B23+B26+B27</f>
        <v>0</v>
      </c>
      <c r="C19" s="53"/>
    </row>
    <row r="20" s="52" customFormat="1" ht="25" customHeight="1" spans="1:3">
      <c r="A20" s="137" t="s">
        <v>104</v>
      </c>
      <c r="B20" s="138">
        <f>B21+B22</f>
        <v>0</v>
      </c>
      <c r="C20" s="53"/>
    </row>
    <row r="21" s="52" customFormat="1" ht="25" customHeight="1" spans="1:3">
      <c r="A21" s="137" t="s">
        <v>105</v>
      </c>
      <c r="B21" s="138"/>
      <c r="C21" s="53"/>
    </row>
    <row r="22" s="52" customFormat="1" ht="25" customHeight="1" spans="1:3">
      <c r="A22" s="137" t="s">
        <v>106</v>
      </c>
      <c r="B22" s="138"/>
      <c r="C22" s="53"/>
    </row>
    <row r="23" s="52" customFormat="1" ht="25" customHeight="1" spans="1:3">
      <c r="A23" s="137" t="s">
        <v>107</v>
      </c>
      <c r="B23" s="138">
        <f>B24+B25</f>
        <v>0</v>
      </c>
      <c r="C23" s="53"/>
    </row>
    <row r="24" s="52" customFormat="1" ht="25" customHeight="1" spans="1:3">
      <c r="A24" s="137" t="s">
        <v>108</v>
      </c>
      <c r="B24" s="138"/>
      <c r="C24" s="53"/>
    </row>
    <row r="25" s="52" customFormat="1" ht="25" customHeight="1" spans="1:3">
      <c r="A25" s="137" t="s">
        <v>109</v>
      </c>
      <c r="B25" s="138"/>
      <c r="C25" s="53"/>
    </row>
    <row r="26" s="52" customFormat="1" ht="25" customHeight="1" spans="1:3">
      <c r="A26" s="137" t="s">
        <v>110</v>
      </c>
      <c r="B26" s="138"/>
      <c r="C26" s="53"/>
    </row>
    <row r="27" s="52" customFormat="1" ht="25" customHeight="1" spans="1:3">
      <c r="A27" s="137" t="s">
        <v>111</v>
      </c>
      <c r="B27" s="138"/>
      <c r="C27" s="53"/>
    </row>
    <row r="28" ht="25" customHeight="1" spans="1:2">
      <c r="A28" s="140"/>
      <c r="B28" s="138"/>
    </row>
    <row r="29" s="52" customFormat="1" ht="25" customHeight="1" spans="1:3">
      <c r="A29" s="141" t="s">
        <v>112</v>
      </c>
      <c r="B29" s="142">
        <f>B5+B8+B11+B15+B16+B17+B18+B19</f>
        <v>6206589.23</v>
      </c>
      <c r="C29" s="53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opLeftCell="A4" workbookViewId="0">
      <selection activeCell="D5" sqref="D5:F5"/>
    </sheetView>
  </sheetViews>
  <sheetFormatPr defaultColWidth="10" defaultRowHeight="13.5" outlineLevelCol="5"/>
  <cols>
    <col min="1" max="1" width="10.5" customWidth="1"/>
    <col min="2" max="2" width="28.5" customWidth="1"/>
    <col min="3" max="3" width="20.125" customWidth="1"/>
    <col min="4" max="4" width="13.7" customWidth="1"/>
    <col min="5" max="5" width="13.3" customWidth="1"/>
    <col min="6" max="6" width="12.625" customWidth="1"/>
  </cols>
  <sheetData>
    <row r="1" ht="14.3" customHeight="1" spans="2:6">
      <c r="B1" s="45"/>
      <c r="C1" s="45"/>
      <c r="D1" s="45"/>
      <c r="E1" s="45"/>
      <c r="F1" s="45"/>
    </row>
    <row r="2" ht="39.85" customHeight="1" spans="1:6">
      <c r="A2" s="132" t="s">
        <v>113</v>
      </c>
      <c r="B2" s="132"/>
      <c r="C2" s="132"/>
      <c r="D2" s="132"/>
      <c r="E2" s="132"/>
      <c r="F2" s="132"/>
    </row>
    <row r="3" ht="22.75" customHeight="1" spans="2:6">
      <c r="B3" s="47"/>
      <c r="C3" s="47"/>
      <c r="D3" s="47"/>
      <c r="E3" s="47"/>
      <c r="F3" s="47" t="s">
        <v>38</v>
      </c>
    </row>
    <row r="4" ht="22.75" customHeight="1" spans="1:6">
      <c r="A4" s="133" t="s">
        <v>114</v>
      </c>
      <c r="B4" s="134" t="s">
        <v>115</v>
      </c>
      <c r="C4" s="134" t="s">
        <v>116</v>
      </c>
      <c r="D4" s="134" t="s">
        <v>117</v>
      </c>
      <c r="E4" s="134" t="s">
        <v>118</v>
      </c>
      <c r="F4" s="134" t="s">
        <v>119</v>
      </c>
    </row>
    <row r="5" ht="22.75" customHeight="1" spans="1:6">
      <c r="A5" s="135"/>
      <c r="B5" s="69" t="s">
        <v>120</v>
      </c>
      <c r="C5" s="114">
        <v>6206589.23</v>
      </c>
      <c r="D5" s="114">
        <v>2348832.13</v>
      </c>
      <c r="E5" s="101"/>
      <c r="F5" s="101">
        <v>3857757.1</v>
      </c>
    </row>
    <row r="6" ht="24" customHeight="1" spans="1:6">
      <c r="A6" s="119">
        <v>208</v>
      </c>
      <c r="B6" s="71" t="s">
        <v>121</v>
      </c>
      <c r="C6" s="114">
        <v>84646.6</v>
      </c>
      <c r="D6" s="114">
        <v>84646.6</v>
      </c>
      <c r="E6" s="114"/>
      <c r="F6" s="114"/>
    </row>
    <row r="7" ht="24" customHeight="1" spans="1:6">
      <c r="A7" s="119">
        <v>20805</v>
      </c>
      <c r="B7" s="71" t="s">
        <v>122</v>
      </c>
      <c r="C7" s="114">
        <v>69258.75</v>
      </c>
      <c r="D7" s="114">
        <v>69258.75</v>
      </c>
      <c r="E7" s="114"/>
      <c r="F7" s="114"/>
    </row>
    <row r="8" ht="24" customHeight="1" spans="1:6">
      <c r="A8" s="119">
        <v>2080502</v>
      </c>
      <c r="B8" s="75" t="s">
        <v>123</v>
      </c>
      <c r="C8" s="116">
        <v>69258.75</v>
      </c>
      <c r="D8" s="116">
        <v>69258.75</v>
      </c>
      <c r="E8" s="116"/>
      <c r="F8" s="116"/>
    </row>
    <row r="9" ht="24" customHeight="1" spans="1:6">
      <c r="A9" s="119">
        <v>20899</v>
      </c>
      <c r="B9" s="71" t="s">
        <v>124</v>
      </c>
      <c r="C9" s="114">
        <v>15387.85</v>
      </c>
      <c r="D9" s="114">
        <v>15387.85</v>
      </c>
      <c r="E9" s="116"/>
      <c r="F9" s="116"/>
    </row>
    <row r="10" ht="24" customHeight="1" spans="1:6">
      <c r="A10" s="119">
        <v>2089999</v>
      </c>
      <c r="B10" s="75" t="s">
        <v>124</v>
      </c>
      <c r="C10" s="116">
        <v>15387.85</v>
      </c>
      <c r="D10" s="116">
        <v>15387.85</v>
      </c>
      <c r="E10" s="116"/>
      <c r="F10" s="116"/>
    </row>
    <row r="11" ht="24" customHeight="1" spans="1:6">
      <c r="A11" s="119">
        <v>210</v>
      </c>
      <c r="B11" s="71" t="s">
        <v>125</v>
      </c>
      <c r="C11" s="114">
        <v>135478.25</v>
      </c>
      <c r="D11" s="114">
        <v>135478.25</v>
      </c>
      <c r="E11" s="116"/>
      <c r="F11" s="116"/>
    </row>
    <row r="12" ht="24" customHeight="1" spans="1:6">
      <c r="A12" s="119">
        <v>21011</v>
      </c>
      <c r="B12" s="71" t="s">
        <v>126</v>
      </c>
      <c r="C12" s="114">
        <v>135478.25</v>
      </c>
      <c r="D12" s="114">
        <v>135478.25</v>
      </c>
      <c r="E12" s="116"/>
      <c r="F12" s="116"/>
    </row>
    <row r="13" ht="24" customHeight="1" spans="1:6">
      <c r="A13" s="119">
        <v>2101102</v>
      </c>
      <c r="B13" s="75" t="s">
        <v>127</v>
      </c>
      <c r="C13" s="116">
        <v>135478.25</v>
      </c>
      <c r="D13" s="116">
        <v>135478.25</v>
      </c>
      <c r="E13" s="116"/>
      <c r="F13" s="116"/>
    </row>
    <row r="14" ht="24" customHeight="1" spans="1:6">
      <c r="A14" s="119">
        <v>214</v>
      </c>
      <c r="B14" s="71" t="s">
        <v>128</v>
      </c>
      <c r="C14" s="101">
        <v>5986464.38</v>
      </c>
      <c r="D14" s="101">
        <v>2128707.28</v>
      </c>
      <c r="E14" s="101"/>
      <c r="F14" s="101">
        <v>3857757.1</v>
      </c>
    </row>
    <row r="15" ht="24" customHeight="1" spans="1:6">
      <c r="A15" s="119">
        <v>21401</v>
      </c>
      <c r="B15" s="71" t="s">
        <v>129</v>
      </c>
      <c r="C15" s="101">
        <v>2128707.28</v>
      </c>
      <c r="D15" s="101">
        <v>2128707.28</v>
      </c>
      <c r="E15" s="95"/>
      <c r="F15" s="95"/>
    </row>
    <row r="16" ht="24" customHeight="1" spans="1:6">
      <c r="A16" s="119">
        <v>2140102</v>
      </c>
      <c r="B16" s="75" t="s">
        <v>130</v>
      </c>
      <c r="C16" s="95">
        <v>2128707.28</v>
      </c>
      <c r="D16" s="95">
        <v>2128707.28</v>
      </c>
      <c r="E16" s="95"/>
      <c r="F16" s="95"/>
    </row>
    <row r="17" ht="24" customHeight="1" spans="1:6">
      <c r="A17" s="119">
        <v>21499</v>
      </c>
      <c r="B17" s="71" t="s">
        <v>131</v>
      </c>
      <c r="C17" s="101">
        <v>3857757.1</v>
      </c>
      <c r="D17" s="95"/>
      <c r="E17" s="101"/>
      <c r="F17" s="101">
        <v>3857757.1</v>
      </c>
    </row>
    <row r="18" ht="24" customHeight="1" spans="1:6">
      <c r="A18" s="119">
        <v>2149901</v>
      </c>
      <c r="B18" s="75" t="s">
        <v>132</v>
      </c>
      <c r="C18" s="95">
        <v>2594087.57</v>
      </c>
      <c r="D18" s="95"/>
      <c r="E18" s="95"/>
      <c r="F18" s="95">
        <v>2594087.57</v>
      </c>
    </row>
    <row r="19" ht="24" customHeight="1" spans="1:6">
      <c r="A19" s="119">
        <v>2149999</v>
      </c>
      <c r="B19" s="75" t="s">
        <v>131</v>
      </c>
      <c r="C19" s="95">
        <v>1263669.53</v>
      </c>
      <c r="D19" s="95"/>
      <c r="E19" s="95"/>
      <c r="F19" s="95">
        <v>1263669.53</v>
      </c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B6" sqref="B6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45"/>
      <c r="B1" s="45"/>
      <c r="C1" s="45"/>
      <c r="D1" s="45"/>
      <c r="E1" s="45"/>
      <c r="F1" s="45"/>
      <c r="G1" s="45"/>
    </row>
    <row r="2" ht="39.85" customHeight="1" spans="1:7">
      <c r="A2" s="46" t="s">
        <v>133</v>
      </c>
      <c r="B2" s="46"/>
      <c r="C2" s="46"/>
      <c r="D2" s="46"/>
      <c r="E2" s="45"/>
      <c r="F2" s="45"/>
      <c r="G2" s="45"/>
    </row>
    <row r="3" ht="22.75" customHeight="1" spans="1:7">
      <c r="A3" s="47"/>
      <c r="B3" s="47"/>
      <c r="C3" s="108" t="s">
        <v>38</v>
      </c>
      <c r="D3" s="108"/>
      <c r="E3" s="47"/>
      <c r="F3" s="47"/>
      <c r="G3" s="47"/>
    </row>
    <row r="4" ht="22.75" customHeight="1" spans="1:7">
      <c r="A4" s="120" t="s">
        <v>39</v>
      </c>
      <c r="B4" s="120"/>
      <c r="C4" s="120" t="s">
        <v>40</v>
      </c>
      <c r="D4" s="120"/>
      <c r="E4" s="47"/>
      <c r="F4" s="47"/>
      <c r="G4" s="47"/>
    </row>
    <row r="5" ht="22.75" customHeight="1" spans="1:7">
      <c r="A5" s="120" t="s">
        <v>41</v>
      </c>
      <c r="B5" s="120" t="s">
        <v>42</v>
      </c>
      <c r="C5" s="120" t="s">
        <v>41</v>
      </c>
      <c r="D5" s="120" t="s">
        <v>120</v>
      </c>
      <c r="E5" s="47"/>
      <c r="F5" s="47"/>
      <c r="G5" s="47"/>
    </row>
    <row r="6" ht="22.75" customHeight="1" spans="1:7">
      <c r="A6" s="50" t="s">
        <v>134</v>
      </c>
      <c r="B6" s="126">
        <f>SUM(B7:B9)</f>
        <v>6206589.23</v>
      </c>
      <c r="C6" s="50" t="s">
        <v>135</v>
      </c>
      <c r="D6" s="127">
        <v>6206589.23</v>
      </c>
      <c r="E6" s="47"/>
      <c r="F6" s="47"/>
      <c r="G6" s="47"/>
    </row>
    <row r="7" ht="22.75" customHeight="1" spans="1:7">
      <c r="A7" s="50" t="s">
        <v>136</v>
      </c>
      <c r="B7" s="126">
        <v>6206589.23</v>
      </c>
      <c r="C7" s="50" t="s">
        <v>137</v>
      </c>
      <c r="D7" s="128"/>
      <c r="E7" s="47"/>
      <c r="F7" s="47"/>
      <c r="G7" s="47"/>
    </row>
    <row r="8" ht="22.75" customHeight="1" spans="1:7">
      <c r="A8" s="50" t="s">
        <v>138</v>
      </c>
      <c r="B8" s="128"/>
      <c r="C8" s="50" t="s">
        <v>139</v>
      </c>
      <c r="D8" s="128"/>
      <c r="E8" s="47"/>
      <c r="F8" s="47"/>
      <c r="G8" s="47"/>
    </row>
    <row r="9" ht="22.75" customHeight="1" spans="1:7">
      <c r="A9" s="50" t="s">
        <v>140</v>
      </c>
      <c r="B9" s="128"/>
      <c r="C9" s="50" t="s">
        <v>141</v>
      </c>
      <c r="D9" s="128"/>
      <c r="E9" s="47"/>
      <c r="F9" s="47"/>
      <c r="G9" s="47"/>
    </row>
    <row r="10" ht="22.75" customHeight="1" spans="1:7">
      <c r="A10" s="50"/>
      <c r="B10" s="129"/>
      <c r="C10" s="50" t="s">
        <v>142</v>
      </c>
      <c r="D10" s="128"/>
      <c r="E10" s="47"/>
      <c r="F10" s="47"/>
      <c r="G10" s="47"/>
    </row>
    <row r="11" ht="22.75" customHeight="1" spans="1:7">
      <c r="A11" s="50"/>
      <c r="B11" s="129"/>
      <c r="C11" s="50" t="s">
        <v>143</v>
      </c>
      <c r="D11" s="128"/>
      <c r="E11" s="47"/>
      <c r="F11" s="47"/>
      <c r="G11" s="47"/>
    </row>
    <row r="12" ht="22.75" customHeight="1" spans="1:7">
      <c r="A12" s="50"/>
      <c r="B12" s="129"/>
      <c r="C12" s="50" t="s">
        <v>144</v>
      </c>
      <c r="D12" s="128"/>
      <c r="E12" s="47"/>
      <c r="F12" s="47"/>
      <c r="G12" s="47"/>
    </row>
    <row r="13" ht="22.75" customHeight="1" spans="1:7">
      <c r="A13" s="83"/>
      <c r="B13" s="122"/>
      <c r="C13" s="50" t="s">
        <v>145</v>
      </c>
      <c r="D13" s="128"/>
      <c r="E13" s="47"/>
      <c r="F13" s="47"/>
      <c r="G13" s="47"/>
    </row>
    <row r="14" ht="22.75" customHeight="1" spans="1:7">
      <c r="A14" s="50"/>
      <c r="B14" s="129"/>
      <c r="C14" s="50" t="s">
        <v>146</v>
      </c>
      <c r="D14" s="126">
        <v>84646.6</v>
      </c>
      <c r="E14" s="47"/>
      <c r="F14" s="47"/>
      <c r="G14" s="87"/>
    </row>
    <row r="15" ht="22.75" customHeight="1" spans="1:7">
      <c r="A15" s="50"/>
      <c r="B15" s="129"/>
      <c r="C15" s="50" t="s">
        <v>147</v>
      </c>
      <c r="D15" s="126"/>
      <c r="E15" s="47"/>
      <c r="F15" s="47"/>
      <c r="G15" s="47"/>
    </row>
    <row r="16" ht="22.75" customHeight="1" spans="1:7">
      <c r="A16" s="50"/>
      <c r="B16" s="129"/>
      <c r="C16" s="50" t="s">
        <v>148</v>
      </c>
      <c r="D16" s="126">
        <v>135478.25</v>
      </c>
      <c r="E16" s="47"/>
      <c r="F16" s="47"/>
      <c r="G16" s="47"/>
    </row>
    <row r="17" ht="22.75" customHeight="1" spans="1:7">
      <c r="A17" s="50"/>
      <c r="B17" s="129"/>
      <c r="C17" s="50" t="s">
        <v>149</v>
      </c>
      <c r="D17" s="126"/>
      <c r="E17" s="47"/>
      <c r="F17" s="47"/>
      <c r="G17" s="47"/>
    </row>
    <row r="18" ht="22.75" customHeight="1" spans="1:7">
      <c r="A18" s="50"/>
      <c r="B18" s="129"/>
      <c r="C18" s="50" t="s">
        <v>150</v>
      </c>
      <c r="D18" s="126"/>
      <c r="E18" s="47"/>
      <c r="F18" s="47"/>
      <c r="G18" s="47"/>
    </row>
    <row r="19" ht="22.75" customHeight="1" spans="1:7">
      <c r="A19" s="50"/>
      <c r="B19" s="50"/>
      <c r="C19" s="50" t="s">
        <v>151</v>
      </c>
      <c r="D19" s="126"/>
      <c r="E19" s="47"/>
      <c r="F19" s="47"/>
      <c r="G19" s="47"/>
    </row>
    <row r="20" ht="22.75" customHeight="1" spans="1:7">
      <c r="A20" s="50"/>
      <c r="B20" s="50"/>
      <c r="C20" s="50" t="s">
        <v>152</v>
      </c>
      <c r="D20" s="126">
        <v>5986464.38</v>
      </c>
      <c r="E20" s="47"/>
      <c r="F20" s="47"/>
      <c r="G20" s="47"/>
    </row>
    <row r="21" ht="22.75" customHeight="1" spans="1:7">
      <c r="A21" s="50"/>
      <c r="B21" s="50"/>
      <c r="C21" s="50" t="s">
        <v>153</v>
      </c>
      <c r="D21" s="128"/>
      <c r="E21" s="47"/>
      <c r="F21" s="47"/>
      <c r="G21" s="47"/>
    </row>
    <row r="22" ht="22.75" customHeight="1" spans="1:7">
      <c r="A22" s="50"/>
      <c r="B22" s="50"/>
      <c r="C22" s="50" t="s">
        <v>154</v>
      </c>
      <c r="D22" s="128"/>
      <c r="E22" s="47"/>
      <c r="F22" s="47"/>
      <c r="G22" s="47"/>
    </row>
    <row r="23" ht="22.75" customHeight="1" spans="1:7">
      <c r="A23" s="50"/>
      <c r="B23" s="50"/>
      <c r="C23" s="50" t="s">
        <v>155</v>
      </c>
      <c r="D23" s="128"/>
      <c r="E23" s="47"/>
      <c r="F23" s="47"/>
      <c r="G23" s="47"/>
    </row>
    <row r="24" ht="22.75" customHeight="1" spans="1:7">
      <c r="A24" s="50"/>
      <c r="B24" s="50"/>
      <c r="C24" s="50" t="s">
        <v>156</v>
      </c>
      <c r="D24" s="128"/>
      <c r="E24" s="47"/>
      <c r="F24" s="47"/>
      <c r="G24" s="47"/>
    </row>
    <row r="25" ht="22.75" customHeight="1" spans="1:7">
      <c r="A25" s="50"/>
      <c r="B25" s="50"/>
      <c r="C25" s="50" t="s">
        <v>157</v>
      </c>
      <c r="D25" s="128"/>
      <c r="E25" s="47"/>
      <c r="F25" s="47"/>
      <c r="G25" s="47"/>
    </row>
    <row r="26" ht="22.75" customHeight="1" spans="1:7">
      <c r="A26" s="50"/>
      <c r="B26" s="50"/>
      <c r="C26" s="50" t="s">
        <v>158</v>
      </c>
      <c r="D26" s="128"/>
      <c r="E26" s="47"/>
      <c r="F26" s="47"/>
      <c r="G26" s="47"/>
    </row>
    <row r="27" ht="22.75" customHeight="1" spans="1:7">
      <c r="A27" s="50"/>
      <c r="B27" s="50"/>
      <c r="C27" s="50" t="s">
        <v>159</v>
      </c>
      <c r="D27" s="128"/>
      <c r="E27" s="47"/>
      <c r="F27" s="47"/>
      <c r="G27" s="47"/>
    </row>
    <row r="28" ht="22.75" customHeight="1" spans="1:7">
      <c r="A28" s="50"/>
      <c r="B28" s="50"/>
      <c r="C28" s="50" t="s">
        <v>160</v>
      </c>
      <c r="D28" s="128"/>
      <c r="E28" s="47"/>
      <c r="F28" s="47"/>
      <c r="G28" s="47"/>
    </row>
    <row r="29" ht="22.75" customHeight="1" spans="1:7">
      <c r="A29" s="50"/>
      <c r="B29" s="50"/>
      <c r="C29" s="50" t="s">
        <v>161</v>
      </c>
      <c r="D29" s="128"/>
      <c r="E29" s="47"/>
      <c r="F29" s="47"/>
      <c r="G29" s="47"/>
    </row>
    <row r="30" ht="22.75" customHeight="1" spans="1:7">
      <c r="A30" s="50"/>
      <c r="B30" s="50"/>
      <c r="C30" s="50" t="s">
        <v>162</v>
      </c>
      <c r="D30" s="128"/>
      <c r="E30" s="47"/>
      <c r="F30" s="47"/>
      <c r="G30" s="47"/>
    </row>
    <row r="31" ht="22.75" customHeight="1" spans="1:7">
      <c r="A31" s="50"/>
      <c r="B31" s="50"/>
      <c r="C31" s="50" t="s">
        <v>163</v>
      </c>
      <c r="D31" s="128"/>
      <c r="E31" s="47"/>
      <c r="F31" s="47"/>
      <c r="G31" s="47"/>
    </row>
    <row r="32" ht="22.75" customHeight="1" spans="1:7">
      <c r="A32" s="50"/>
      <c r="B32" s="50"/>
      <c r="C32" s="50" t="s">
        <v>164</v>
      </c>
      <c r="D32" s="128"/>
      <c r="E32" s="47"/>
      <c r="F32" s="47"/>
      <c r="G32" s="47"/>
    </row>
    <row r="33" ht="22.75" customHeight="1" spans="1:7">
      <c r="A33" s="50"/>
      <c r="B33" s="50"/>
      <c r="C33" s="50" t="s">
        <v>165</v>
      </c>
      <c r="D33" s="128"/>
      <c r="E33" s="47"/>
      <c r="F33" s="47"/>
      <c r="G33" s="47"/>
    </row>
    <row r="34" ht="22.75" customHeight="1" spans="1:7">
      <c r="A34" s="50"/>
      <c r="B34" s="50"/>
      <c r="C34" s="50" t="s">
        <v>166</v>
      </c>
      <c r="D34" s="128"/>
      <c r="E34" s="47"/>
      <c r="F34" s="47"/>
      <c r="G34" s="47"/>
    </row>
    <row r="35" ht="22.75" customHeight="1" spans="1:7">
      <c r="A35" s="50"/>
      <c r="B35" s="50"/>
      <c r="C35" s="50" t="s">
        <v>167</v>
      </c>
      <c r="D35" s="128"/>
      <c r="E35" s="47"/>
      <c r="F35" s="47"/>
      <c r="G35" s="47"/>
    </row>
    <row r="36" ht="22.75" customHeight="1" spans="1:7">
      <c r="A36" s="50"/>
      <c r="B36" s="50"/>
      <c r="C36" s="50" t="s">
        <v>168</v>
      </c>
      <c r="D36" s="127"/>
      <c r="E36" s="47"/>
      <c r="F36" s="47"/>
      <c r="G36" s="47"/>
    </row>
    <row r="37" ht="22.75" customHeight="1" spans="1:7">
      <c r="A37" s="120" t="s">
        <v>169</v>
      </c>
      <c r="B37" s="130">
        <f>B6</f>
        <v>6206589.23</v>
      </c>
      <c r="C37" s="120" t="s">
        <v>170</v>
      </c>
      <c r="D37" s="131">
        <f>D6</f>
        <v>6206589.23</v>
      </c>
      <c r="E37" s="87"/>
      <c r="F37" s="47"/>
      <c r="G37" s="47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D7" sqref="D7:E7"/>
    </sheetView>
  </sheetViews>
  <sheetFormatPr defaultColWidth="10" defaultRowHeight="13.5" outlineLevelRow="7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4.3" customHeight="1" spans="1:1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39.85" customHeight="1" spans="1:11">
      <c r="A2" s="46" t="s">
        <v>171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22.75" customHeight="1" spans="1:11">
      <c r="A3" s="47"/>
      <c r="B3" s="47"/>
      <c r="C3" s="47"/>
      <c r="D3" s="47"/>
      <c r="E3" s="47"/>
      <c r="F3" s="47"/>
      <c r="G3" s="47"/>
      <c r="H3" s="47"/>
      <c r="I3" s="47"/>
      <c r="J3" s="108" t="s">
        <v>38</v>
      </c>
      <c r="K3" s="108"/>
    </row>
    <row r="4" ht="22.75" customHeight="1" spans="1:11">
      <c r="A4" s="120" t="s">
        <v>172</v>
      </c>
      <c r="B4" s="120" t="s">
        <v>120</v>
      </c>
      <c r="C4" s="120" t="s">
        <v>173</v>
      </c>
      <c r="D4" s="120"/>
      <c r="E4" s="120"/>
      <c r="F4" s="120" t="s">
        <v>174</v>
      </c>
      <c r="G4" s="120"/>
      <c r="H4" s="120"/>
      <c r="I4" s="120" t="s">
        <v>175</v>
      </c>
      <c r="J4" s="120"/>
      <c r="K4" s="120"/>
    </row>
    <row r="5" ht="22.75" customHeight="1" spans="1:11">
      <c r="A5" s="120"/>
      <c r="B5" s="120"/>
      <c r="C5" s="49" t="s">
        <v>120</v>
      </c>
      <c r="D5" s="49" t="s">
        <v>117</v>
      </c>
      <c r="E5" s="49" t="s">
        <v>118</v>
      </c>
      <c r="F5" s="49" t="s">
        <v>120</v>
      </c>
      <c r="G5" s="49" t="s">
        <v>117</v>
      </c>
      <c r="H5" s="49" t="s">
        <v>118</v>
      </c>
      <c r="I5" s="49" t="s">
        <v>120</v>
      </c>
      <c r="J5" s="49" t="s">
        <v>117</v>
      </c>
      <c r="K5" s="49" t="s">
        <v>118</v>
      </c>
    </row>
    <row r="6" ht="22.75" customHeight="1" spans="1:11">
      <c r="A6" s="83" t="s">
        <v>120</v>
      </c>
      <c r="B6" s="121">
        <v>6206589.23</v>
      </c>
      <c r="C6" s="121">
        <v>6206589.23</v>
      </c>
      <c r="D6" s="122">
        <v>2348832.13</v>
      </c>
      <c r="E6" s="122">
        <v>3857757.1</v>
      </c>
      <c r="F6" s="121"/>
      <c r="G6" s="121"/>
      <c r="H6" s="121"/>
      <c r="I6" s="121"/>
      <c r="J6" s="121"/>
      <c r="K6" s="121"/>
    </row>
    <row r="7" ht="22.75" customHeight="1" spans="1:11">
      <c r="A7" s="123" t="s">
        <v>2</v>
      </c>
      <c r="B7" s="121">
        <v>6206589.23</v>
      </c>
      <c r="C7" s="121">
        <v>6206589.23</v>
      </c>
      <c r="D7" s="122">
        <v>2348832.13</v>
      </c>
      <c r="E7" s="122">
        <v>3857757.1</v>
      </c>
      <c r="F7" s="122"/>
      <c r="G7" s="122"/>
      <c r="H7" s="122"/>
      <c r="I7" s="122"/>
      <c r="J7" s="122"/>
      <c r="K7" s="122"/>
    </row>
    <row r="8" ht="22.75" customHeight="1" spans="1:11">
      <c r="A8" s="124"/>
      <c r="B8" s="125"/>
      <c r="C8" s="125"/>
      <c r="D8" s="122"/>
      <c r="E8" s="122"/>
      <c r="F8" s="122"/>
      <c r="G8" s="122"/>
      <c r="H8" s="122"/>
      <c r="I8" s="122"/>
      <c r="J8" s="122"/>
      <c r="K8" s="122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9" workbookViewId="0">
      <selection activeCell="J19" sqref="J19"/>
    </sheetView>
  </sheetViews>
  <sheetFormatPr defaultColWidth="10" defaultRowHeight="13.5" outlineLevelCol="4"/>
  <cols>
    <col min="1" max="1" width="17.5" customWidth="1"/>
    <col min="2" max="2" width="20" customWidth="1"/>
    <col min="3" max="3" width="18.375" customWidth="1"/>
    <col min="4" max="4" width="18.75" customWidth="1"/>
    <col min="5" max="5" width="16.25" customWidth="1"/>
  </cols>
  <sheetData>
    <row r="1" ht="14.3" customHeight="1" spans="1:1">
      <c r="A1" s="86"/>
    </row>
    <row r="2" ht="36.9" customHeight="1" spans="1:5">
      <c r="A2" s="46" t="s">
        <v>176</v>
      </c>
      <c r="B2" s="46"/>
      <c r="C2" s="46"/>
      <c r="D2" s="46"/>
      <c r="E2" s="46"/>
    </row>
    <row r="3" ht="21.85" customHeight="1" spans="1:5">
      <c r="A3" s="47"/>
      <c r="B3" s="47"/>
      <c r="C3" s="108" t="s">
        <v>38</v>
      </c>
      <c r="D3" s="108"/>
      <c r="E3" s="108"/>
    </row>
    <row r="4" ht="22.75" customHeight="1" spans="1:5">
      <c r="A4" s="89" t="s">
        <v>115</v>
      </c>
      <c r="B4" s="89"/>
      <c r="C4" s="89" t="s">
        <v>173</v>
      </c>
      <c r="D4" s="89"/>
      <c r="E4" s="89"/>
    </row>
    <row r="5" ht="22.75" customHeight="1" spans="1:5">
      <c r="A5" s="109" t="s">
        <v>177</v>
      </c>
      <c r="B5" s="109" t="s">
        <v>178</v>
      </c>
      <c r="C5" s="110" t="s">
        <v>120</v>
      </c>
      <c r="D5" s="109" t="s">
        <v>117</v>
      </c>
      <c r="E5" s="109" t="s">
        <v>118</v>
      </c>
    </row>
    <row r="6" ht="22.75" customHeight="1" spans="1:5">
      <c r="A6" s="111"/>
      <c r="B6" s="112" t="s">
        <v>120</v>
      </c>
      <c r="C6" s="113">
        <v>6206589.23</v>
      </c>
      <c r="D6" s="114">
        <v>2348832.13</v>
      </c>
      <c r="E6" s="101">
        <v>3857757.1</v>
      </c>
    </row>
    <row r="7" ht="29" customHeight="1" spans="1:5">
      <c r="A7" s="71" t="s">
        <v>179</v>
      </c>
      <c r="B7" s="115" t="s">
        <v>180</v>
      </c>
      <c r="C7" s="114">
        <v>84646.6</v>
      </c>
      <c r="D7" s="114">
        <v>84646.6</v>
      </c>
      <c r="E7" s="114"/>
    </row>
    <row r="8" ht="29" customHeight="1" spans="1:5">
      <c r="A8" s="71" t="s">
        <v>181</v>
      </c>
      <c r="B8" s="115" t="s">
        <v>182</v>
      </c>
      <c r="C8" s="114">
        <v>69258.75</v>
      </c>
      <c r="D8" s="114">
        <v>69258.75</v>
      </c>
      <c r="E8" s="114"/>
    </row>
    <row r="9" ht="29" customHeight="1" spans="1:5">
      <c r="A9" s="75" t="s">
        <v>183</v>
      </c>
      <c r="B9" s="75" t="s">
        <v>184</v>
      </c>
      <c r="C9" s="116">
        <v>69258.75</v>
      </c>
      <c r="D9" s="116">
        <v>69258.75</v>
      </c>
      <c r="E9" s="116"/>
    </row>
    <row r="10" ht="29" customHeight="1" spans="1:5">
      <c r="A10" s="71" t="s">
        <v>185</v>
      </c>
      <c r="B10" s="115" t="s">
        <v>124</v>
      </c>
      <c r="C10" s="76">
        <v>15387.85</v>
      </c>
      <c r="D10" s="76">
        <v>15387.85</v>
      </c>
      <c r="E10" s="72"/>
    </row>
    <row r="11" ht="29" customHeight="1" spans="1:5">
      <c r="A11" s="75" t="s">
        <v>186</v>
      </c>
      <c r="B11" s="115" t="s">
        <v>124</v>
      </c>
      <c r="C11" s="76">
        <v>15387.85</v>
      </c>
      <c r="D11" s="76">
        <v>15387.85</v>
      </c>
      <c r="E11" s="72"/>
    </row>
    <row r="12" ht="29" customHeight="1" spans="1:5">
      <c r="A12" s="117" t="s">
        <v>187</v>
      </c>
      <c r="B12" s="115" t="s">
        <v>125</v>
      </c>
      <c r="C12" s="97">
        <v>135478.25</v>
      </c>
      <c r="D12" s="105">
        <v>135478.25</v>
      </c>
      <c r="E12" s="77"/>
    </row>
    <row r="13" ht="29" customHeight="1" spans="1:5">
      <c r="A13" s="71" t="s">
        <v>188</v>
      </c>
      <c r="B13" s="115" t="s">
        <v>189</v>
      </c>
      <c r="C13" s="76">
        <v>135478.25</v>
      </c>
      <c r="D13" s="73">
        <v>135478.25</v>
      </c>
      <c r="E13" s="72"/>
    </row>
    <row r="14" ht="29" customHeight="1" spans="1:5">
      <c r="A14" s="75" t="s">
        <v>190</v>
      </c>
      <c r="B14" s="118" t="s">
        <v>191</v>
      </c>
      <c r="C14" s="76">
        <v>135478.25</v>
      </c>
      <c r="D14" s="76">
        <v>135478.25</v>
      </c>
      <c r="E14" s="72"/>
    </row>
    <row r="15" ht="29" customHeight="1" spans="1:5">
      <c r="A15" s="71" t="s">
        <v>192</v>
      </c>
      <c r="B15" s="115" t="s">
        <v>128</v>
      </c>
      <c r="C15" s="101">
        <v>5986464.38</v>
      </c>
      <c r="D15" s="101">
        <v>2128707.28</v>
      </c>
      <c r="E15" s="101">
        <v>3857757.1</v>
      </c>
    </row>
    <row r="16" ht="29" customHeight="1" spans="1:5">
      <c r="A16" s="71" t="s">
        <v>193</v>
      </c>
      <c r="B16" s="115" t="s">
        <v>129</v>
      </c>
      <c r="C16" s="101">
        <v>2128707.28</v>
      </c>
      <c r="D16" s="101">
        <v>2128707.28</v>
      </c>
      <c r="E16" s="72"/>
    </row>
    <row r="17" ht="29" customHeight="1" spans="1:5">
      <c r="A17" s="75" t="s">
        <v>194</v>
      </c>
      <c r="B17" s="115" t="s">
        <v>130</v>
      </c>
      <c r="C17" s="95">
        <v>2128707.28</v>
      </c>
      <c r="D17" s="95">
        <v>2128707.28</v>
      </c>
      <c r="E17" s="72"/>
    </row>
    <row r="18" ht="29" customHeight="1" spans="1:5">
      <c r="A18" s="119">
        <v>21499</v>
      </c>
      <c r="B18" s="71" t="s">
        <v>131</v>
      </c>
      <c r="C18" s="101">
        <v>3857757.1</v>
      </c>
      <c r="D18" s="72"/>
      <c r="E18" s="101">
        <v>3857757.1</v>
      </c>
    </row>
    <row r="19" ht="29" customHeight="1" spans="1:5">
      <c r="A19" s="119">
        <v>2149901</v>
      </c>
      <c r="B19" s="75" t="s">
        <v>132</v>
      </c>
      <c r="C19" s="95">
        <v>2594087.57</v>
      </c>
      <c r="D19" s="72"/>
      <c r="E19" s="95">
        <v>2594087.57</v>
      </c>
    </row>
    <row r="20" ht="29" customHeight="1" spans="1:5">
      <c r="A20" s="119">
        <v>2149999</v>
      </c>
      <c r="B20" s="75" t="s">
        <v>131</v>
      </c>
      <c r="C20" s="95">
        <v>1263669.53</v>
      </c>
      <c r="D20" s="72"/>
      <c r="E20" s="95">
        <v>1263669.53</v>
      </c>
    </row>
  </sheetData>
  <mergeCells count="4">
    <mergeCell ref="A2:E2"/>
    <mergeCell ref="C3:E3"/>
    <mergeCell ref="A4:B4"/>
    <mergeCell ref="C4:E4"/>
  </mergeCells>
  <pageMargins left="0.629861111111111" right="0.314583333333333" top="0.268999993801117" bottom="0.268999993801117" header="0.118055555555556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B31" sqref="B31"/>
    </sheetView>
  </sheetViews>
  <sheetFormatPr defaultColWidth="10" defaultRowHeight="13.5" outlineLevelCol="4"/>
  <cols>
    <col min="1" max="1" width="13.7" customWidth="1"/>
    <col min="2" max="2" width="27.625" customWidth="1"/>
    <col min="3" max="3" width="19.675" customWidth="1"/>
    <col min="4" max="4" width="17.875" customWidth="1"/>
    <col min="5" max="5" width="18.125" style="85" customWidth="1"/>
  </cols>
  <sheetData>
    <row r="1" ht="18.05" customHeight="1" spans="1:5">
      <c r="A1" s="45"/>
      <c r="B1" s="45"/>
      <c r="C1" s="45"/>
      <c r="D1" s="45"/>
      <c r="E1" s="86"/>
    </row>
    <row r="2" ht="39.85" customHeight="1" spans="1:5">
      <c r="A2" s="46" t="s">
        <v>195</v>
      </c>
      <c r="B2" s="46"/>
      <c r="C2" s="46"/>
      <c r="D2" s="46"/>
      <c r="E2" s="46"/>
    </row>
    <row r="3" ht="22.75" customHeight="1" spans="1:5">
      <c r="A3" s="87"/>
      <c r="B3" s="87"/>
      <c r="C3" s="47"/>
      <c r="D3" s="47"/>
      <c r="E3" s="88" t="s">
        <v>38</v>
      </c>
    </row>
    <row r="4" ht="22.75" customHeight="1" spans="1:5">
      <c r="A4" s="89" t="s">
        <v>196</v>
      </c>
      <c r="B4" s="89"/>
      <c r="C4" s="89" t="s">
        <v>197</v>
      </c>
      <c r="D4" s="89"/>
      <c r="E4" s="89"/>
    </row>
    <row r="5" ht="22.75" customHeight="1" spans="1:5">
      <c r="A5" s="89" t="s">
        <v>177</v>
      </c>
      <c r="B5" s="89" t="s">
        <v>178</v>
      </c>
      <c r="C5" s="89" t="s">
        <v>120</v>
      </c>
      <c r="D5" s="89" t="s">
        <v>198</v>
      </c>
      <c r="E5" s="89" t="s">
        <v>199</v>
      </c>
    </row>
    <row r="6" ht="22.75" customHeight="1" spans="1:5">
      <c r="A6" s="89"/>
      <c r="B6" s="90" t="s">
        <v>120</v>
      </c>
      <c r="C6" s="91">
        <v>2348832.13</v>
      </c>
      <c r="D6" s="92">
        <v>2191540.43</v>
      </c>
      <c r="E6" s="92">
        <v>157291.7</v>
      </c>
    </row>
    <row r="7" ht="27" customHeight="1" spans="1:5">
      <c r="A7" s="71" t="s">
        <v>200</v>
      </c>
      <c r="B7" s="71" t="s">
        <v>201</v>
      </c>
      <c r="C7" s="92">
        <v>2122281.68</v>
      </c>
      <c r="D7" s="92">
        <v>2122281.68</v>
      </c>
      <c r="E7" s="92"/>
    </row>
    <row r="8" ht="27" customHeight="1" spans="1:5">
      <c r="A8" s="75" t="s">
        <v>202</v>
      </c>
      <c r="B8" s="93" t="s">
        <v>203</v>
      </c>
      <c r="C8" s="94">
        <v>857738.1</v>
      </c>
      <c r="D8" s="94">
        <v>857738.1</v>
      </c>
      <c r="E8" s="94"/>
    </row>
    <row r="9" ht="27" customHeight="1" spans="1:5">
      <c r="A9" s="75" t="s">
        <v>204</v>
      </c>
      <c r="B9" s="93" t="s">
        <v>205</v>
      </c>
      <c r="C9" s="76">
        <v>247497.48</v>
      </c>
      <c r="D9" s="76">
        <v>247497.48</v>
      </c>
      <c r="E9" s="95"/>
    </row>
    <row r="10" ht="27" customHeight="1" spans="1:5">
      <c r="A10" s="96" t="s">
        <v>206</v>
      </c>
      <c r="B10" s="93" t="s">
        <v>207</v>
      </c>
      <c r="C10" s="97">
        <v>386000</v>
      </c>
      <c r="D10" s="97">
        <v>386000</v>
      </c>
      <c r="E10" s="98"/>
    </row>
    <row r="11" ht="27" customHeight="1" spans="1:5">
      <c r="A11" s="96" t="s">
        <v>208</v>
      </c>
      <c r="B11" s="93" t="s">
        <v>209</v>
      </c>
      <c r="C11" s="97">
        <v>480180</v>
      </c>
      <c r="D11" s="97">
        <v>480180</v>
      </c>
      <c r="E11" s="98"/>
    </row>
    <row r="12" ht="27" customHeight="1" spans="1:5">
      <c r="A12" s="75" t="s">
        <v>210</v>
      </c>
      <c r="B12" s="93" t="s">
        <v>211</v>
      </c>
      <c r="C12" s="76">
        <v>135478.25</v>
      </c>
      <c r="D12" s="76">
        <v>135478.25</v>
      </c>
      <c r="E12" s="95"/>
    </row>
    <row r="13" ht="27" customHeight="1" spans="1:5">
      <c r="A13" s="99">
        <v>30112</v>
      </c>
      <c r="B13" s="93" t="s">
        <v>212</v>
      </c>
      <c r="C13" s="76">
        <v>15387.85</v>
      </c>
      <c r="D13" s="76">
        <v>15387.85</v>
      </c>
      <c r="E13" s="95"/>
    </row>
    <row r="14" ht="27" customHeight="1" spans="1:5">
      <c r="A14" s="99">
        <v>302</v>
      </c>
      <c r="B14" s="100" t="s">
        <v>213</v>
      </c>
      <c r="C14" s="101">
        <v>157291.7</v>
      </c>
      <c r="D14" s="102"/>
      <c r="E14" s="101">
        <v>157291.7</v>
      </c>
    </row>
    <row r="15" ht="27" customHeight="1" spans="1:5">
      <c r="A15" s="99">
        <v>30201</v>
      </c>
      <c r="B15" s="93" t="s">
        <v>214</v>
      </c>
      <c r="C15" s="103">
        <v>30000</v>
      </c>
      <c r="D15" s="72"/>
      <c r="E15" s="103">
        <v>30000</v>
      </c>
    </row>
    <row r="16" ht="27" customHeight="1" spans="1:5">
      <c r="A16" s="99">
        <v>30202</v>
      </c>
      <c r="B16" s="93" t="s">
        <v>215</v>
      </c>
      <c r="C16" s="103">
        <v>10000</v>
      </c>
      <c r="D16" s="72"/>
      <c r="E16" s="103">
        <v>10000</v>
      </c>
    </row>
    <row r="17" ht="27" customHeight="1" spans="1:5">
      <c r="A17" s="99">
        <v>30205</v>
      </c>
      <c r="B17" s="93" t="s">
        <v>216</v>
      </c>
      <c r="C17" s="103">
        <v>2000</v>
      </c>
      <c r="D17" s="72"/>
      <c r="E17" s="103">
        <v>2000</v>
      </c>
    </row>
    <row r="18" ht="27" customHeight="1" spans="1:5">
      <c r="A18" s="99">
        <v>30206</v>
      </c>
      <c r="B18" s="93" t="s">
        <v>217</v>
      </c>
      <c r="C18" s="103">
        <v>4000</v>
      </c>
      <c r="D18" s="72"/>
      <c r="E18" s="103">
        <v>4000</v>
      </c>
    </row>
    <row r="19" ht="27" customHeight="1" spans="1:5">
      <c r="A19" s="99">
        <v>30207</v>
      </c>
      <c r="B19" s="93" t="s">
        <v>218</v>
      </c>
      <c r="C19" s="103">
        <v>4000</v>
      </c>
      <c r="D19" s="72"/>
      <c r="E19" s="103">
        <v>4000</v>
      </c>
    </row>
    <row r="20" ht="27" customHeight="1" spans="1:5">
      <c r="A20" s="99">
        <v>30211</v>
      </c>
      <c r="B20" s="93" t="s">
        <v>219</v>
      </c>
      <c r="C20" s="103">
        <v>30000</v>
      </c>
      <c r="D20" s="72"/>
      <c r="E20" s="103">
        <v>30000</v>
      </c>
    </row>
    <row r="21" ht="27" customHeight="1" spans="1:5">
      <c r="A21" s="99">
        <v>30213</v>
      </c>
      <c r="B21" s="93" t="s">
        <v>220</v>
      </c>
      <c r="C21" s="103">
        <v>20000</v>
      </c>
      <c r="D21" s="72"/>
      <c r="E21" s="103">
        <v>20000</v>
      </c>
    </row>
    <row r="22" ht="27" customHeight="1" spans="1:5">
      <c r="A22" s="99">
        <v>30228</v>
      </c>
      <c r="B22" s="93" t="s">
        <v>221</v>
      </c>
      <c r="C22" s="103">
        <v>27977.92</v>
      </c>
      <c r="D22" s="72"/>
      <c r="E22" s="103">
        <v>27977.92</v>
      </c>
    </row>
    <row r="23" ht="27" customHeight="1" spans="1:5">
      <c r="A23" s="99">
        <v>30229</v>
      </c>
      <c r="B23" s="93" t="s">
        <v>222</v>
      </c>
      <c r="C23" s="103">
        <v>29313.78</v>
      </c>
      <c r="D23" s="72"/>
      <c r="E23" s="103">
        <v>29313.78</v>
      </c>
    </row>
    <row r="24" ht="27" customHeight="1" spans="1:5">
      <c r="A24" s="104">
        <v>303</v>
      </c>
      <c r="B24" s="105" t="s">
        <v>223</v>
      </c>
      <c r="C24" s="105">
        <v>69258.75</v>
      </c>
      <c r="D24" s="105">
        <v>69258.75</v>
      </c>
      <c r="E24" s="106"/>
    </row>
    <row r="25" ht="27" customHeight="1" spans="1:5">
      <c r="A25" s="99">
        <v>30302</v>
      </c>
      <c r="B25" s="76" t="s">
        <v>224</v>
      </c>
      <c r="C25" s="76">
        <v>66018.75</v>
      </c>
      <c r="D25" s="76">
        <v>66018.75</v>
      </c>
      <c r="E25" s="107"/>
    </row>
    <row r="26" ht="27" customHeight="1" spans="1:5">
      <c r="A26" s="104">
        <v>30305</v>
      </c>
      <c r="B26" s="97" t="s">
        <v>225</v>
      </c>
      <c r="C26" s="97">
        <v>3240</v>
      </c>
      <c r="D26" s="97">
        <v>3240</v>
      </c>
      <c r="E26" s="106"/>
    </row>
    <row r="27" ht="27" customHeight="1"/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caiwu</cp:lastModifiedBy>
  <dcterms:created xsi:type="dcterms:W3CDTF">2023-01-31T08:53:00Z</dcterms:created>
  <dcterms:modified xsi:type="dcterms:W3CDTF">2023-05-15T00:57:03Z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C1BE7EE770D348F4A29DF9F08C3B153D</vt:lpwstr>
  </property>
</Properties>
</file>