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<sst xmlns="http://schemas.openxmlformats.org/spreadsheetml/2006/main" count="343" uniqueCount="270">
  <si>
    <t>单位代码：</t>
  </si>
  <si>
    <t>单位名称：</t>
  </si>
  <si>
    <t>宁县道路运输管理局</t>
  </si>
  <si>
    <t>部门预算公开表</t>
  </si>
  <si>
    <t xml:space="preserve">     </t>
  </si>
  <si>
    <t>编制日期：</t>
  </si>
  <si>
    <t>部门领导：</t>
  </si>
  <si>
    <t>刘翔</t>
  </si>
  <si>
    <t>财务负责人：</t>
  </si>
  <si>
    <t>柴红梅</t>
  </si>
  <si>
    <t>制表人：</t>
  </si>
  <si>
    <t>杨明霞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</si>
  <si>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</si>
  <si>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</si>
  <si>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</si>
  <si>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</si>
  <si>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</si>
  <si>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</si>
  <si>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</si>
  <si>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</si>
  <si>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</si>
  <si>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</si>
  <si>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</si>
  <si>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</si>
  <si>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</si>
  <si>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</si>
  <si>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</si>
  <si>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（７）一般公共预算基本支出表</t>
  </si>
  <si>
    <t>支出经济分类</t>
  </si>
  <si>
    <t>（８）一般公共预算“三公”经费、会议费、培训费支出情况表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</si>
  <si>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</si>
  <si>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</si>
  <si>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</si>
  <si>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</si>
  <si>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</si>
  <si>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</si>
  <si>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</si>
  <si>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</si>
  <si>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</si>
  <si>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</si>
  <si>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</si>
  <si>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</si>
  <si>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</si>
  <si>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</si>
  <si>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</si>
  <si>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</si>
  <si>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</si>
  <si>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</si>
  <si>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</si>
  <si>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</si>
  <si>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</si>
  <si>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</si>
  <si>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</si>
  <si>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</si>
  <si>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</si>
  <si>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</si>
  <si>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</si>
  <si>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</si>
  <si>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</si>
  <si>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</si>
  <si>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</si>
  <si>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</si>
  <si>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</si>
  <si>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</si>
  <si>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</si>
  <si>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</si>
  <si>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</si>
  <si>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</si>
  <si>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</si>
  <si>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</si>
  <si>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</si>
  <si>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</si>
  <si>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</si>
  <si>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</si>
  <si>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</si>
  <si>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</si>
  <si>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</si>
  <si>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</si>
  <si>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</si>
  <si>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</si>
  <si>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</si>
  <si>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</si>
  <si>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</si>
  <si>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</si>
  <si>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</si>
  <si>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</si>
  <si>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</si>
  <si>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</si>
  <si>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</si>
  <si>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</si>
  <si>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</si>
  <si>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</si>
  <si>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</si>
  <si>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</si>
  <si>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</si>
  <si>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</si>
  <si>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</si>
  <si>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</si>
  <si>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</si>
  <si>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</si>
  <si>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</si>
  <si>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</si>
  <si>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</si>
  <si>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</si>
  <si>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</si>
  <si>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</si>
  <si>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</si>
  <si>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</si>
  <si>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</si>
  <si>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</si>
  <si>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</si>
  <si>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</si>
  <si>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功能科目编码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</si>
  <si>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</si>
  <si>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</si>
  <si>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</si>
  <si>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</si>
  <si>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</si>
  <si>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</si>
  <si>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</si>
  <si>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</si>
  <si>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</si>
  <si>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</si>
  <si>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</si>
  <si>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</si>
  <si>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</si>
  <si>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</si>
  <si>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交通运输支出</t>
  </si>
  <si>
    <t>公路水路运输</t>
  </si>
  <si>
    <t>一般行政管理事务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</si>
  <si>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</si>
  <si>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</si>
  <si>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</si>
  <si>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</si>
  <si>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</si>
  <si>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</si>
  <si>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</si>
  <si>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</si>
  <si>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</si>
  <si>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</si>
  <si>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</si>
  <si>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</si>
  <si>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</si>
  <si>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</si>
  <si>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</si>
  <si>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</si>
  <si>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</si>
  <si>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</si>
  <si>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</si>
  <si>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</si>
  <si>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</si>
  <si>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</si>
  <si>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</si>
  <si>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</si>
  <si>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</si>
  <si>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</si>
  <si>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</si>
  <si>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</si>
  <si>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</si>
  <si>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</si>
  <si>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</si>
  <si>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</si>
  <si>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</si>
  <si>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</si>
  <si>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</si>
  <si>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</si>
  <si>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</si>
  <si>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</si>
  <si>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 xml:space="preserve"> 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</si>
  <si>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</si>
  <si>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</si>
  <si>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</si>
  <si>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</si>
  <si>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</si>
  <si>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</si>
  <si>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</si>
  <si>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</si>
  <si>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</si>
  <si>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</si>
  <si>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2080502</t>
  </si>
  <si>
    <t>2080505</t>
  </si>
  <si>
    <t>20899</t>
  </si>
  <si>
    <t>2089999</t>
  </si>
  <si>
    <t>210</t>
  </si>
  <si>
    <t>21011</t>
  </si>
  <si>
    <t>2101102</t>
  </si>
  <si>
    <t>214</t>
  </si>
  <si>
    <t>21401</t>
  </si>
  <si>
    <t>2140102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</si>
  <si>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</si>
  <si>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</si>
  <si>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</si>
  <si>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</si>
  <si>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</si>
  <si>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</si>
  <si>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</si>
  <si>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</si>
  <si>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</si>
  <si>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</si>
  <si>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</si>
  <si>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</si>
  <si>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</si>
  <si>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</si>
  <si>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</si>
  <si>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</si>
  <si>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>30110</t>
  </si>
  <si>
    <t xml:space="preserve">  职工基本医疗保险缴费</t>
  </si>
  <si>
    <t xml:space="preserve">  其他社会保障缴费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</si>
  <si>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</si>
  <si>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</si>
  <si>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</si>
  <si>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</si>
  <si>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</si>
  <si>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</si>
  <si>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</si>
  <si>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维修（护）费</t>
  </si>
  <si>
    <t xml:space="preserve">  工会经费</t>
  </si>
  <si>
    <t xml:space="preserve">  福利费</t>
  </si>
  <si>
    <t>公务用车运行维护费</t>
  </si>
  <si>
    <t xml:space="preserve">对个人和家庭的补助 </t>
  </si>
  <si>
    <t xml:space="preserve">  退休费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</si>
  <si>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</si>
  <si>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</si>
  <si>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</si>
  <si>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</si>
  <si>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</si>
  <si>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</si>
  <si>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</si>
  <si>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</si>
  <si>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</si>
  <si>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</si>
  <si>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</si>
  <si>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</si>
  <si>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</si>
  <si>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</si>
  <si>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</si>
  <si>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商品服务支出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</si>
  <si>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</si>
  <si>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</si>
  <si>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</si>
  <si>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</si>
  <si>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</si>
  <si>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</si>
  <si>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</si>
  <si>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</si>
  <si>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</si>
  <si>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</si>
  <si>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</si>
  <si>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</si>
  <si>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</si>
  <si>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</si>
  <si>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30228</t>
  </si>
  <si>
    <t>工会经费</t>
  </si>
  <si>
    <t>30229</t>
  </si>
  <si>
    <t>福利费</t>
  </si>
  <si>
    <t>PP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</si>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</sst>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;[Red]0.00"/>
    <numFmt numFmtId="178" formatCode="#0.00"/>
    <numFmt numFmtId="179" formatCode="#,##0.00_ ;[Red]\-#,##0.00\ "/>
    <numFmt numFmtId="180" formatCode="yyyy/mm/dd"/>
  </numFmts>
  <fonts count="49">
    <font>
      <sz val="11"/>
      <color indexed="8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SimSun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11"/>
      <color indexed="8"/>
      <name val="Calibri"/>
      <charset val="134"/>
    </font>
    <font>
      <sz val="19"/>
      <name val="SimSu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Hiragino Sans GB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indexed="12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0" fillId="0" borderId="0"/>
  </cellStyleXfs>
  <cellXfs count="13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0" xfId="0" applyFont="1" applyFill="1" applyBorder="1" applyAlignment="1" applyProtection="1"/>
    <xf numFmtId="0" fontId="10" fillId="0" borderId="0" xfId="0" applyFont="1" applyFill="1" applyAlignment="1"/>
    <xf numFmtId="0" fontId="11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/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16" fillId="0" borderId="1" xfId="0" applyNumberFormat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 applyProtection="1">
      <alignment vertical="center"/>
    </xf>
    <xf numFmtId="0" fontId="16" fillId="0" borderId="3" xfId="0" applyNumberFormat="1" applyFont="1" applyFill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8" fillId="0" borderId="1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/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49" fontId="16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177" fontId="15" fillId="3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21" fillId="0" borderId="1" xfId="0" applyFont="1" applyFill="1" applyBorder="1" applyAlignment="1">
      <alignment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22" fillId="0" borderId="1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 applyProtection="1">
      <alignment horizontal="left" vertical="center"/>
    </xf>
    <xf numFmtId="0" fontId="22" fillId="0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178" fontId="16" fillId="0" borderId="2" xfId="0" applyNumberFormat="1" applyFont="1" applyBorder="1" applyAlignment="1">
      <alignment horizontal="right" vertical="center" wrapText="1"/>
    </xf>
    <xf numFmtId="178" fontId="23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178" fontId="8" fillId="0" borderId="2" xfId="0" applyNumberFormat="1" applyFont="1" applyBorder="1" applyAlignment="1">
      <alignment horizontal="right" vertical="center" wrapText="1"/>
    </xf>
    <xf numFmtId="178" fontId="15" fillId="0" borderId="2" xfId="0" applyNumberFormat="1" applyFont="1" applyBorder="1" applyAlignment="1">
      <alignment vertical="center" wrapText="1"/>
    </xf>
    <xf numFmtId="178" fontId="15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3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" xfId="49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179" fontId="22" fillId="0" borderId="1" xfId="0" applyNumberFormat="1" applyFont="1" applyFill="1" applyBorder="1" applyAlignment="1">
      <alignment horizontal="right" vertical="center"/>
    </xf>
    <xf numFmtId="0" fontId="2" fillId="0" borderId="1" xfId="49" applyFont="1" applyBorder="1" applyAlignment="1" applyProtection="1">
      <alignment vertical="center"/>
    </xf>
    <xf numFmtId="0" fontId="4" fillId="0" borderId="1" xfId="49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0" fillId="0" borderId="7" xfId="0" applyFont="1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180" fontId="8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4" sqref="L4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ht="14.2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2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" customHeight="1" spans="1:11">
      <c r="A3" s="12"/>
      <c r="B3" s="12" t="s">
        <v>0</v>
      </c>
      <c r="C3" s="128"/>
      <c r="D3" s="128"/>
      <c r="E3" s="12"/>
      <c r="F3" s="12"/>
      <c r="G3" s="12"/>
      <c r="H3" s="12"/>
      <c r="I3" s="12"/>
      <c r="J3" s="12"/>
      <c r="K3" s="12"/>
    </row>
    <row r="4" ht="22.7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25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6" customHeight="1" spans="1:11">
      <c r="A6" s="10"/>
      <c r="B6" s="129" t="s">
        <v>3</v>
      </c>
      <c r="C6" s="129"/>
      <c r="D6" s="129"/>
      <c r="E6" s="129"/>
      <c r="F6" s="129"/>
      <c r="G6" s="129"/>
      <c r="H6" s="129"/>
      <c r="I6" s="129"/>
      <c r="J6" s="129"/>
      <c r="K6" s="129"/>
    </row>
    <row r="7" ht="22.7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" customHeight="1" spans="1:11">
      <c r="A10" s="12"/>
      <c r="B10" s="12" t="s">
        <v>4</v>
      </c>
      <c r="C10" s="12"/>
      <c r="F10" s="130" t="s">
        <v>5</v>
      </c>
      <c r="G10" s="131">
        <v>45357</v>
      </c>
      <c r="H10" s="12"/>
      <c r="I10" s="12"/>
      <c r="J10" s="12"/>
      <c r="K10" s="12"/>
    </row>
    <row r="11" ht="22.7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" customHeight="1" spans="1:11">
      <c r="A12" s="12"/>
      <c r="B12" s="130" t="s">
        <v>6</v>
      </c>
      <c r="C12" s="132" t="s">
        <v>7</v>
      </c>
      <c r="D12" s="12"/>
      <c r="E12" s="130" t="s">
        <v>8</v>
      </c>
      <c r="F12" s="10" t="s">
        <v>9</v>
      </c>
      <c r="G12" s="12"/>
      <c r="H12" s="130" t="s">
        <v>10</v>
      </c>
      <c r="I12" s="10" t="s">
        <v>11</v>
      </c>
      <c r="J12" s="12"/>
      <c r="K12" s="12"/>
    </row>
    <row r="13" ht="14.25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25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25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9" sqref="C9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4.25" customHeight="1" spans="1:8">
      <c r="A1" s="10"/>
      <c r="B1" s="10"/>
      <c r="C1" s="10"/>
      <c r="D1" s="10"/>
      <c r="E1" s="10"/>
      <c r="F1" s="10"/>
      <c r="G1" s="10"/>
      <c r="H1" s="10"/>
    </row>
    <row r="2" ht="39.95" customHeight="1" spans="1:8">
      <c r="A2" s="48" t="s">
        <v>222</v>
      </c>
      <c r="B2" s="48"/>
      <c r="C2" s="48"/>
      <c r="D2" s="48"/>
      <c r="E2" s="48"/>
      <c r="F2" s="48"/>
      <c r="G2" s="48"/>
      <c r="H2" s="48"/>
    </row>
    <row r="3" ht="22.7" customHeight="1" spans="1:8">
      <c r="A3" s="10"/>
      <c r="B3" s="10"/>
      <c r="C3" s="10"/>
      <c r="D3" s="10"/>
      <c r="E3" s="10"/>
      <c r="F3" s="10"/>
      <c r="G3" s="10"/>
      <c r="H3" s="49" t="s">
        <v>36</v>
      </c>
    </row>
    <row r="4" ht="22.7" customHeight="1" spans="1:8">
      <c r="A4" s="14" t="s">
        <v>170</v>
      </c>
      <c r="B4" s="14" t="s">
        <v>223</v>
      </c>
      <c r="C4" s="14"/>
      <c r="D4" s="14"/>
      <c r="E4" s="14"/>
      <c r="F4" s="14"/>
      <c r="G4" s="14" t="s">
        <v>224</v>
      </c>
      <c r="H4" s="14" t="s">
        <v>225</v>
      </c>
    </row>
    <row r="5" ht="22.7" customHeight="1" spans="1:8">
      <c r="A5" s="14"/>
      <c r="B5" s="14" t="s">
        <v>118</v>
      </c>
      <c r="C5" s="14" t="s">
        <v>226</v>
      </c>
      <c r="D5" s="14" t="s">
        <v>227</v>
      </c>
      <c r="E5" s="14" t="s">
        <v>228</v>
      </c>
      <c r="F5" s="14"/>
      <c r="G5" s="14"/>
      <c r="H5" s="14"/>
    </row>
    <row r="6" ht="22.7" customHeight="1" spans="1:8">
      <c r="A6" s="14"/>
      <c r="B6" s="14"/>
      <c r="C6" s="14"/>
      <c r="D6" s="14"/>
      <c r="E6" s="14" t="s">
        <v>229</v>
      </c>
      <c r="F6" s="14" t="s">
        <v>230</v>
      </c>
      <c r="G6" s="14"/>
      <c r="H6" s="14"/>
    </row>
    <row r="7" ht="22.7" customHeight="1" spans="1:8">
      <c r="A7" s="50" t="s">
        <v>118</v>
      </c>
      <c r="B7" s="51">
        <v>15000</v>
      </c>
      <c r="C7" s="51"/>
      <c r="D7" s="51"/>
      <c r="E7" s="51"/>
      <c r="F7" s="51">
        <v>15000</v>
      </c>
      <c r="G7" s="51"/>
      <c r="H7" s="51"/>
    </row>
    <row r="8" ht="22.7" customHeight="1" spans="1:8">
      <c r="A8" s="50" t="s">
        <v>2</v>
      </c>
      <c r="B8" s="51">
        <v>15000</v>
      </c>
      <c r="C8" s="51"/>
      <c r="D8" s="51"/>
      <c r="E8" s="51"/>
      <c r="F8" s="51">
        <v>15000</v>
      </c>
      <c r="G8" s="51"/>
      <c r="H8" s="51"/>
    </row>
    <row r="9" ht="22.7" customHeight="1" spans="1:8">
      <c r="A9" s="52"/>
      <c r="B9" s="15"/>
      <c r="C9" s="15"/>
      <c r="D9" s="15"/>
      <c r="E9" s="15"/>
      <c r="F9" s="15"/>
      <c r="G9" s="15"/>
      <c r="H9" s="15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49" right="0.41" top="0.68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4" workbookViewId="0">
      <selection activeCell="E11" sqref="E11"/>
    </sheetView>
  </sheetViews>
  <sheetFormatPr defaultColWidth="10" defaultRowHeight="15"/>
  <cols>
    <col min="1" max="1" width="9.75" customWidth="1"/>
    <col min="2" max="2" width="12" style="16" customWidth="1"/>
    <col min="3" max="3" width="29.625" style="16" customWidth="1"/>
    <col min="4" max="4" width="11.5" customWidth="1"/>
    <col min="5" max="5" width="12" customWidth="1"/>
    <col min="6" max="6" width="12.5" customWidth="1"/>
    <col min="7" max="11" width="9.75" customWidth="1"/>
  </cols>
  <sheetData>
    <row r="1" ht="14.25" customHeight="1" spans="1:11">
      <c r="A1" s="10"/>
      <c r="B1" s="25"/>
      <c r="C1" s="26"/>
      <c r="D1" s="10"/>
      <c r="E1" s="10"/>
      <c r="F1" s="10"/>
      <c r="G1" s="10"/>
      <c r="H1" s="10"/>
      <c r="I1" s="10"/>
      <c r="J1" s="10"/>
      <c r="K1" s="10"/>
    </row>
    <row r="2" ht="39.95" customHeight="1" spans="1:11">
      <c r="A2" s="11" t="s">
        <v>231</v>
      </c>
      <c r="B2" s="19"/>
      <c r="C2" s="19"/>
      <c r="D2" s="11"/>
      <c r="E2" s="11"/>
      <c r="F2" s="11"/>
      <c r="G2" s="10"/>
      <c r="H2" s="10"/>
      <c r="I2" s="10"/>
      <c r="J2" s="10"/>
      <c r="K2" s="10"/>
    </row>
    <row r="3" ht="22.7" customHeight="1" spans="1:11">
      <c r="A3" s="12"/>
      <c r="D3" s="12"/>
      <c r="E3" s="12"/>
      <c r="F3" s="12" t="s">
        <v>36</v>
      </c>
      <c r="G3" s="10"/>
      <c r="H3" s="10"/>
      <c r="I3" s="10"/>
      <c r="J3" s="10"/>
      <c r="K3" s="10"/>
    </row>
    <row r="4" ht="22.7" customHeight="1" spans="1:11">
      <c r="A4" s="27" t="s">
        <v>232</v>
      </c>
      <c r="B4" s="28" t="s">
        <v>233</v>
      </c>
      <c r="C4" s="29" t="s">
        <v>234</v>
      </c>
      <c r="D4" s="27" t="s">
        <v>118</v>
      </c>
      <c r="E4" s="27" t="s">
        <v>115</v>
      </c>
      <c r="F4" s="27" t="s">
        <v>116</v>
      </c>
      <c r="G4" s="10"/>
      <c r="H4" s="10"/>
      <c r="I4" s="10"/>
      <c r="J4" s="10"/>
      <c r="K4" s="10"/>
    </row>
    <row r="5" ht="27.95" customHeight="1" spans="1:11">
      <c r="A5" s="27"/>
      <c r="B5" s="30"/>
      <c r="C5" s="31" t="s">
        <v>118</v>
      </c>
      <c r="D5" s="32">
        <v>159107.48</v>
      </c>
      <c r="E5" s="32">
        <v>159107.48</v>
      </c>
      <c r="F5" s="33"/>
      <c r="G5" s="12"/>
      <c r="H5" s="12"/>
      <c r="I5" s="12"/>
      <c r="J5" s="12"/>
      <c r="K5" s="12"/>
    </row>
    <row r="6" ht="27.95" customHeight="1" spans="1:6">
      <c r="A6" s="34">
        <v>1</v>
      </c>
      <c r="B6" s="30" t="s">
        <v>235</v>
      </c>
      <c r="C6" s="35" t="s">
        <v>236</v>
      </c>
      <c r="D6" s="36">
        <v>159107.48</v>
      </c>
      <c r="E6" s="36">
        <v>159107.48</v>
      </c>
      <c r="F6" s="37"/>
    </row>
    <row r="7" ht="27.95" customHeight="1" spans="1:6">
      <c r="A7" s="34">
        <v>2</v>
      </c>
      <c r="B7" s="38" t="s">
        <v>237</v>
      </c>
      <c r="C7" s="39" t="s">
        <v>238</v>
      </c>
      <c r="D7" s="40">
        <v>30000</v>
      </c>
      <c r="E7" s="40">
        <v>30000</v>
      </c>
      <c r="F7" s="37"/>
    </row>
    <row r="8" ht="27.95" customHeight="1" spans="1:6">
      <c r="A8" s="34">
        <v>3</v>
      </c>
      <c r="B8" s="38" t="s">
        <v>239</v>
      </c>
      <c r="C8" s="39" t="s">
        <v>240</v>
      </c>
      <c r="D8" s="40">
        <v>10000</v>
      </c>
      <c r="E8" s="40">
        <v>10000</v>
      </c>
      <c r="F8" s="37"/>
    </row>
    <row r="9" ht="27.95" customHeight="1" spans="1:6">
      <c r="A9" s="34">
        <v>4</v>
      </c>
      <c r="B9" s="38" t="s">
        <v>241</v>
      </c>
      <c r="C9" s="39" t="s">
        <v>242</v>
      </c>
      <c r="D9" s="40">
        <v>3000</v>
      </c>
      <c r="E9" s="40">
        <v>3000</v>
      </c>
      <c r="F9" s="37"/>
    </row>
    <row r="10" ht="27.95" customHeight="1" spans="1:6">
      <c r="A10" s="34">
        <v>5</v>
      </c>
      <c r="B10" s="38" t="s">
        <v>243</v>
      </c>
      <c r="C10" s="39" t="s">
        <v>244</v>
      </c>
      <c r="D10" s="40">
        <v>18000</v>
      </c>
      <c r="E10" s="40">
        <v>18000</v>
      </c>
      <c r="F10" s="37"/>
    </row>
    <row r="11" ht="27.95" customHeight="1" spans="1:6">
      <c r="A11" s="34">
        <v>6</v>
      </c>
      <c r="B11" s="38" t="s">
        <v>245</v>
      </c>
      <c r="C11" s="39" t="s">
        <v>246</v>
      </c>
      <c r="D11" s="40">
        <v>4000</v>
      </c>
      <c r="E11" s="40">
        <v>4000</v>
      </c>
      <c r="F11" s="37"/>
    </row>
    <row r="12" ht="27.95" customHeight="1" spans="1:6">
      <c r="A12" s="34">
        <v>7</v>
      </c>
      <c r="B12" s="38" t="s">
        <v>247</v>
      </c>
      <c r="C12" s="39" t="s">
        <v>248</v>
      </c>
      <c r="D12" s="40">
        <v>15000</v>
      </c>
      <c r="E12" s="40">
        <v>15000</v>
      </c>
      <c r="F12" s="37"/>
    </row>
    <row r="13" ht="27.95" customHeight="1" spans="1:6">
      <c r="A13" s="34">
        <v>8</v>
      </c>
      <c r="B13" s="38" t="s">
        <v>249</v>
      </c>
      <c r="C13" s="39" t="s">
        <v>250</v>
      </c>
      <c r="D13" s="40">
        <v>5000</v>
      </c>
      <c r="E13" s="40">
        <v>5000</v>
      </c>
      <c r="F13" s="37"/>
    </row>
    <row r="14" ht="27.95" customHeight="1" spans="1:6">
      <c r="A14" s="34">
        <v>9</v>
      </c>
      <c r="B14" s="38" t="s">
        <v>251</v>
      </c>
      <c r="C14" s="39" t="s">
        <v>252</v>
      </c>
      <c r="D14" s="40">
        <v>28554.5</v>
      </c>
      <c r="E14" s="40">
        <v>28554.5</v>
      </c>
      <c r="F14" s="37"/>
    </row>
    <row r="15" ht="27.95" customHeight="1" spans="1:6">
      <c r="A15" s="34">
        <v>10</v>
      </c>
      <c r="B15" s="38" t="s">
        <v>253</v>
      </c>
      <c r="C15" s="39" t="s">
        <v>254</v>
      </c>
      <c r="D15" s="40">
        <v>30552.98</v>
      </c>
      <c r="E15" s="40">
        <v>30552.98</v>
      </c>
      <c r="F15" s="37"/>
    </row>
    <row r="16" ht="27" customHeight="1" spans="1:6">
      <c r="A16" s="41">
        <v>11</v>
      </c>
      <c r="B16" s="38">
        <v>30231</v>
      </c>
      <c r="C16" s="42" t="s">
        <v>218</v>
      </c>
      <c r="D16" s="43">
        <v>15000</v>
      </c>
      <c r="E16" s="43">
        <v>15000</v>
      </c>
      <c r="F16" s="44"/>
    </row>
    <row r="17" ht="27" customHeight="1" spans="1:6">
      <c r="A17" s="37"/>
      <c r="B17" s="45"/>
      <c r="C17" s="46"/>
      <c r="D17" s="37"/>
      <c r="E17" s="37"/>
      <c r="F17" s="37"/>
    </row>
    <row r="18" ht="27" customHeight="1" spans="1:6">
      <c r="A18" s="37"/>
      <c r="B18" s="46"/>
      <c r="C18" s="46" t="s">
        <v>255</v>
      </c>
      <c r="D18" s="37"/>
      <c r="E18" s="37"/>
      <c r="F18" s="37"/>
    </row>
    <row r="19" ht="27" customHeight="1" spans="1:6">
      <c r="A19" s="37"/>
      <c r="B19" s="46"/>
      <c r="C19" s="46"/>
      <c r="D19" s="37"/>
      <c r="E19" s="37"/>
      <c r="F19" s="37"/>
    </row>
    <row r="20" ht="27" customHeight="1" spans="1:6">
      <c r="A20" s="37"/>
      <c r="B20" s="46"/>
      <c r="C20" s="46"/>
      <c r="D20" s="37"/>
      <c r="E20" s="37"/>
      <c r="F20" s="37"/>
    </row>
    <row r="21" ht="27" customHeight="1" spans="1:6">
      <c r="A21" s="37"/>
      <c r="B21" s="47"/>
      <c r="C21" s="47"/>
      <c r="D21" s="37"/>
      <c r="E21" s="37"/>
      <c r="F21" s="37"/>
    </row>
    <row r="22" ht="13.5" spans="2:3">
      <c r="B22" s="17"/>
      <c r="C22" s="17"/>
    </row>
    <row r="23" ht="13.5" spans="2:3">
      <c r="B23" s="17"/>
      <c r="C23" s="17"/>
    </row>
  </sheetData>
  <mergeCells count="1">
    <mergeCell ref="A2:F2"/>
  </mergeCells>
  <pageMargins left="0.96" right="0.54" top="0.61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topLeftCell="A3" workbookViewId="0">
      <selection activeCell="E15" sqref="E15"/>
    </sheetView>
  </sheetViews>
  <sheetFormatPr defaultColWidth="7.875" defaultRowHeight="12.75" customHeight="1"/>
  <cols>
    <col min="1" max="1" width="17" style="16" customWidth="1"/>
    <col min="2" max="2" width="41.375" style="16" customWidth="1"/>
    <col min="3" max="3" width="29.375" style="16" customWidth="1"/>
    <col min="4" max="4" width="2.5" style="16" customWidth="1"/>
    <col min="5" max="16" width="7.875" style="16"/>
    <col min="17" max="16384" width="7.875" style="17"/>
  </cols>
  <sheetData>
    <row r="1" ht="15" customHeight="1" spans="1:16">
      <c r="A1" s="18"/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19" t="s">
        <v>256</v>
      </c>
      <c r="B2" s="19"/>
      <c r="C2" s="1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0" t="s">
        <v>36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1" t="s">
        <v>257</v>
      </c>
      <c r="B4" s="21"/>
      <c r="C4" s="22" t="s">
        <v>40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1" t="s">
        <v>258</v>
      </c>
      <c r="B5" s="21" t="s">
        <v>259</v>
      </c>
      <c r="C5" s="2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ht="25.5" customHeight="1" spans="1:16">
      <c r="A6" s="21" t="s">
        <v>118</v>
      </c>
      <c r="B6" s="21"/>
      <c r="C6" s="22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ht="26.25" customHeight="1" spans="1:16">
      <c r="A7" s="23"/>
      <c r="B7" s="23"/>
      <c r="C7" s="24">
        <v>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ht="26.25" customHeight="1" spans="1:16">
      <c r="A8" s="23"/>
      <c r="B8" s="23"/>
      <c r="C8" s="24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3"/>
      <c r="B9" s="23"/>
      <c r="C9" s="24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3"/>
      <c r="B10" s="23"/>
      <c r="C10" s="24"/>
    </row>
    <row r="11" ht="26.25" customHeight="1" spans="1:3">
      <c r="A11" s="23"/>
      <c r="B11" s="23"/>
      <c r="C11" s="24"/>
    </row>
    <row r="12" ht="26.25" customHeight="1" spans="1:3">
      <c r="A12" s="23"/>
      <c r="B12" s="23"/>
      <c r="C12" s="2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5" sqref="A5"/>
    </sheetView>
  </sheetViews>
  <sheetFormatPr defaultColWidth="10" defaultRowHeight="13.5" outlineLevelRow="4" outlineLevelCol="4"/>
  <cols>
    <col min="1" max="1" width="29.375" customWidth="1"/>
    <col min="2" max="2" width="21.875" customWidth="1"/>
    <col min="3" max="3" width="23.25" customWidth="1"/>
    <col min="4" max="4" width="27.125" customWidth="1"/>
    <col min="5" max="5" width="29.375" customWidth="1"/>
  </cols>
  <sheetData>
    <row r="1" ht="14.25" customHeight="1" spans="1:5">
      <c r="A1" s="10"/>
      <c r="B1" s="10"/>
      <c r="C1" s="10"/>
      <c r="D1" s="10"/>
      <c r="E1" s="10"/>
    </row>
    <row r="2" ht="39.95" customHeight="1" spans="1:5">
      <c r="A2" s="11" t="s">
        <v>260</v>
      </c>
      <c r="B2" s="11"/>
      <c r="C2" s="11"/>
      <c r="D2" s="11"/>
      <c r="E2" s="11"/>
    </row>
    <row r="3" ht="22.7" customHeight="1" spans="1:5">
      <c r="A3" s="12"/>
      <c r="B3" s="12"/>
      <c r="C3" s="12"/>
      <c r="D3" s="12"/>
      <c r="E3" s="13" t="s">
        <v>36</v>
      </c>
    </row>
    <row r="4" ht="22.7" customHeight="1" spans="1:5">
      <c r="A4" s="14" t="s">
        <v>170</v>
      </c>
      <c r="B4" s="14" t="s">
        <v>118</v>
      </c>
      <c r="C4" s="14" t="s">
        <v>261</v>
      </c>
      <c r="D4" s="14" t="s">
        <v>262</v>
      </c>
      <c r="E4" s="14" t="s">
        <v>263</v>
      </c>
    </row>
    <row r="5" ht="22.7" customHeight="1" spans="1:5">
      <c r="A5" s="14" t="s">
        <v>2</v>
      </c>
      <c r="B5" s="15"/>
      <c r="C5" s="15"/>
      <c r="D5" s="15"/>
      <c r="E5" s="15"/>
    </row>
  </sheetData>
  <mergeCells count="1">
    <mergeCell ref="A2:E2"/>
  </mergeCells>
  <pageMargins left="0.75" right="0.75" top="0.270000010728836" bottom="0.270000010728836" header="0.15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B27" sqref="B27"/>
    </sheetView>
  </sheetViews>
  <sheetFormatPr defaultColWidth="9" defaultRowHeight="13.5" outlineLevelCol="1"/>
  <cols>
    <col min="1" max="1" width="40.125" customWidth="1"/>
    <col min="2" max="2" width="46" customWidth="1"/>
  </cols>
  <sheetData>
    <row r="1" ht="20.25" spans="1:2">
      <c r="A1" s="1" t="s">
        <v>264</v>
      </c>
      <c r="B1" s="1"/>
    </row>
    <row r="2" spans="1:2">
      <c r="A2" s="2"/>
      <c r="B2" s="2" t="s">
        <v>265</v>
      </c>
    </row>
    <row r="3" ht="15" customHeight="1" spans="1:2">
      <c r="A3" s="3" t="s">
        <v>39</v>
      </c>
      <c r="B3" s="4" t="s">
        <v>40</v>
      </c>
    </row>
    <row r="4" spans="1:2">
      <c r="A4" s="3"/>
      <c r="B4" s="4"/>
    </row>
    <row r="5" spans="1:2">
      <c r="A5" s="5" t="s">
        <v>266</v>
      </c>
      <c r="B5" s="4">
        <v>1</v>
      </c>
    </row>
    <row r="6" spans="1:2">
      <c r="A6" s="6" t="s">
        <v>267</v>
      </c>
      <c r="B6" s="7"/>
    </row>
    <row r="7" spans="1:2">
      <c r="A7" s="8" t="s">
        <v>268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269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3" workbookViewId="0">
      <selection activeCell="B11" sqref="B11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35.45" customHeight="1" spans="1:2">
      <c r="A1" s="10"/>
      <c r="B1" s="10"/>
    </row>
    <row r="2" ht="39.2" customHeight="1" spans="1:3">
      <c r="A2" s="10"/>
      <c r="B2" s="123" t="s">
        <v>13</v>
      </c>
      <c r="C2" s="123"/>
    </row>
    <row r="3" ht="29.45" customHeight="1" spans="1:3">
      <c r="A3" s="124"/>
      <c r="B3" s="125" t="s">
        <v>14</v>
      </c>
      <c r="C3" s="125" t="s">
        <v>15</v>
      </c>
    </row>
    <row r="4" ht="28.5" customHeight="1" spans="1:3">
      <c r="A4" s="116"/>
      <c r="B4" s="126" t="s">
        <v>16</v>
      </c>
      <c r="C4" s="50" t="s">
        <v>17</v>
      </c>
    </row>
    <row r="5" ht="28.5" customHeight="1" spans="1:3">
      <c r="A5" s="116"/>
      <c r="B5" s="126" t="s">
        <v>18</v>
      </c>
      <c r="C5" s="50" t="s">
        <v>19</v>
      </c>
    </row>
    <row r="6" ht="28.5" customHeight="1" spans="1:3">
      <c r="A6" s="116"/>
      <c r="B6" s="126" t="s">
        <v>20</v>
      </c>
      <c r="C6" s="50" t="s">
        <v>21</v>
      </c>
    </row>
    <row r="7" ht="28.5" customHeight="1" spans="1:3">
      <c r="A7" s="116"/>
      <c r="B7" s="126" t="s">
        <v>22</v>
      </c>
      <c r="C7" s="50"/>
    </row>
    <row r="8" ht="28.5" customHeight="1" spans="1:3">
      <c r="A8" s="116"/>
      <c r="B8" s="126" t="s">
        <v>23</v>
      </c>
      <c r="C8" s="50" t="s">
        <v>24</v>
      </c>
    </row>
    <row r="9" ht="28.5" customHeight="1" spans="1:3">
      <c r="A9" s="116"/>
      <c r="B9" s="126" t="s">
        <v>25</v>
      </c>
      <c r="C9" s="50" t="s">
        <v>26</v>
      </c>
    </row>
    <row r="10" ht="28.5" customHeight="1" spans="1:3">
      <c r="A10" s="116"/>
      <c r="B10" s="126" t="s">
        <v>27</v>
      </c>
      <c r="C10" s="50" t="s">
        <v>28</v>
      </c>
    </row>
    <row r="11" ht="28.5" customHeight="1" spans="1:3">
      <c r="A11" s="116"/>
      <c r="B11" s="126" t="s">
        <v>29</v>
      </c>
      <c r="C11" s="50" t="s">
        <v>30</v>
      </c>
    </row>
    <row r="12" ht="28.5" customHeight="1" spans="1:3">
      <c r="A12" s="116"/>
      <c r="B12" s="126" t="s">
        <v>31</v>
      </c>
      <c r="C12" s="50"/>
    </row>
    <row r="13" ht="28.5" customHeight="1" spans="1:3">
      <c r="A13" s="10"/>
      <c r="B13" s="126" t="s">
        <v>32</v>
      </c>
      <c r="C13" s="50"/>
    </row>
    <row r="14" ht="28.5" customHeight="1" spans="1:3">
      <c r="A14" s="10"/>
      <c r="B14" s="126" t="s">
        <v>33</v>
      </c>
      <c r="C14" s="50" t="s">
        <v>17</v>
      </c>
    </row>
    <row r="15" ht="28.5" customHeight="1" spans="2:3">
      <c r="B15" s="126" t="s">
        <v>34</v>
      </c>
      <c r="C15" s="127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D19" sqref="D19"/>
    </sheetView>
  </sheetViews>
  <sheetFormatPr defaultColWidth="10" defaultRowHeight="13.5" outlineLevelCol="3"/>
  <cols>
    <col min="1" max="1" width="25.375" customWidth="1"/>
    <col min="2" max="2" width="16.125" customWidth="1"/>
    <col min="3" max="3" width="27.875" customWidth="1"/>
    <col min="4" max="4" width="17.875" customWidth="1"/>
  </cols>
  <sheetData>
    <row r="1" ht="14.25" customHeight="1" spans="1:4">
      <c r="A1" s="10"/>
      <c r="B1" s="10"/>
      <c r="C1" s="10"/>
      <c r="D1" s="10"/>
    </row>
    <row r="2" ht="39.95" customHeight="1" spans="1:4">
      <c r="A2" s="11" t="s">
        <v>35</v>
      </c>
      <c r="B2" s="11"/>
      <c r="C2" s="11"/>
      <c r="D2" s="11"/>
    </row>
    <row r="3" ht="14.25" customHeight="1" spans="1:4">
      <c r="A3" s="116"/>
      <c r="B3" s="116"/>
      <c r="C3" s="116"/>
      <c r="D3" s="117" t="s">
        <v>36</v>
      </c>
    </row>
    <row r="4" ht="22.7" customHeight="1" spans="1:4">
      <c r="A4" s="91" t="s">
        <v>37</v>
      </c>
      <c r="B4" s="91"/>
      <c r="C4" s="91" t="s">
        <v>38</v>
      </c>
      <c r="D4" s="91"/>
    </row>
    <row r="5" ht="22.7" customHeight="1" spans="1:4">
      <c r="A5" s="91" t="s">
        <v>39</v>
      </c>
      <c r="B5" s="91" t="s">
        <v>40</v>
      </c>
      <c r="C5" s="91" t="s">
        <v>39</v>
      </c>
      <c r="D5" s="91" t="s">
        <v>40</v>
      </c>
    </row>
    <row r="6" ht="19.5" customHeight="1" spans="1:4">
      <c r="A6" s="118" t="s">
        <v>41</v>
      </c>
      <c r="B6" s="97">
        <v>2515433.3</v>
      </c>
      <c r="C6" s="118" t="s">
        <v>42</v>
      </c>
      <c r="D6" s="98"/>
    </row>
    <row r="7" ht="19.5" customHeight="1" spans="1:4">
      <c r="A7" s="118" t="s">
        <v>43</v>
      </c>
      <c r="B7" s="98"/>
      <c r="C7" s="118" t="s">
        <v>44</v>
      </c>
      <c r="D7" s="119"/>
    </row>
    <row r="8" ht="19.5" customHeight="1" spans="1:4">
      <c r="A8" s="118" t="s">
        <v>45</v>
      </c>
      <c r="B8" s="98"/>
      <c r="C8" s="118" t="s">
        <v>46</v>
      </c>
      <c r="D8" s="119"/>
    </row>
    <row r="9" ht="19.5" customHeight="1" spans="1:4">
      <c r="A9" s="118" t="s">
        <v>47</v>
      </c>
      <c r="B9" s="98"/>
      <c r="C9" s="118" t="s">
        <v>48</v>
      </c>
      <c r="D9" s="119"/>
    </row>
    <row r="10" ht="19.5" customHeight="1" spans="1:4">
      <c r="A10" s="118" t="s">
        <v>49</v>
      </c>
      <c r="B10" s="98"/>
      <c r="C10" s="118" t="s">
        <v>50</v>
      </c>
      <c r="D10" s="119"/>
    </row>
    <row r="11" ht="19.5" customHeight="1" spans="1:4">
      <c r="A11" s="118" t="s">
        <v>51</v>
      </c>
      <c r="B11" s="98"/>
      <c r="C11" s="118" t="s">
        <v>52</v>
      </c>
      <c r="D11" s="119"/>
    </row>
    <row r="12" ht="19.5" customHeight="1" spans="1:4">
      <c r="A12" s="118" t="s">
        <v>53</v>
      </c>
      <c r="B12" s="98"/>
      <c r="C12" s="118" t="s">
        <v>54</v>
      </c>
      <c r="D12" s="119"/>
    </row>
    <row r="13" ht="19.5" customHeight="1" spans="1:4">
      <c r="A13" s="118" t="s">
        <v>55</v>
      </c>
      <c r="B13" s="98"/>
      <c r="C13" s="118" t="s">
        <v>56</v>
      </c>
      <c r="D13" s="100">
        <v>292823.93</v>
      </c>
    </row>
    <row r="14" ht="19.5" customHeight="1" spans="1:4">
      <c r="A14" s="118" t="s">
        <v>57</v>
      </c>
      <c r="B14" s="98"/>
      <c r="C14" s="118" t="s">
        <v>58</v>
      </c>
      <c r="D14" s="100"/>
    </row>
    <row r="15" ht="19.5" customHeight="1" spans="1:4">
      <c r="A15" s="118"/>
      <c r="B15" s="120"/>
      <c r="C15" s="118" t="s">
        <v>59</v>
      </c>
      <c r="D15" s="100">
        <v>143140.74</v>
      </c>
    </row>
    <row r="16" ht="19.5" customHeight="1" spans="1:4">
      <c r="A16" s="118"/>
      <c r="B16" s="120"/>
      <c r="C16" s="118" t="s">
        <v>60</v>
      </c>
      <c r="D16" s="100"/>
    </row>
    <row r="17" ht="19.5" customHeight="1" spans="1:4">
      <c r="A17" s="118"/>
      <c r="B17" s="120"/>
      <c r="C17" s="118" t="s">
        <v>61</v>
      </c>
      <c r="D17" s="100"/>
    </row>
    <row r="18" ht="19.5" customHeight="1" spans="1:4">
      <c r="A18" s="118"/>
      <c r="B18" s="120"/>
      <c r="C18" s="118" t="s">
        <v>62</v>
      </c>
      <c r="D18" s="100"/>
    </row>
    <row r="19" ht="19.5" customHeight="1" spans="1:4">
      <c r="A19" s="118"/>
      <c r="B19" s="120"/>
      <c r="C19" s="118" t="s">
        <v>63</v>
      </c>
      <c r="D19" s="100">
        <v>2079468.63</v>
      </c>
    </row>
    <row r="20" ht="19.5" customHeight="1" spans="1:4">
      <c r="A20" s="121"/>
      <c r="B20" s="122"/>
      <c r="C20" s="118" t="s">
        <v>64</v>
      </c>
      <c r="D20" s="119"/>
    </row>
    <row r="21" ht="19.5" customHeight="1" spans="1:4">
      <c r="A21" s="121"/>
      <c r="B21" s="122"/>
      <c r="C21" s="118" t="s">
        <v>65</v>
      </c>
      <c r="D21" s="119"/>
    </row>
    <row r="22" ht="19.5" customHeight="1" spans="1:4">
      <c r="A22" s="121"/>
      <c r="B22" s="122"/>
      <c r="C22" s="118" t="s">
        <v>66</v>
      </c>
      <c r="D22" s="119"/>
    </row>
    <row r="23" ht="19.5" customHeight="1" spans="1:4">
      <c r="A23" s="121"/>
      <c r="B23" s="122"/>
      <c r="C23" s="118" t="s">
        <v>67</v>
      </c>
      <c r="D23" s="119"/>
    </row>
    <row r="24" ht="19.5" customHeight="1" spans="1:4">
      <c r="A24" s="121"/>
      <c r="B24" s="122"/>
      <c r="C24" s="118" t="s">
        <v>68</v>
      </c>
      <c r="D24" s="119"/>
    </row>
    <row r="25" ht="19.5" customHeight="1" spans="1:4">
      <c r="A25" s="118"/>
      <c r="B25" s="120"/>
      <c r="C25" s="118" t="s">
        <v>69</v>
      </c>
      <c r="D25" s="119"/>
    </row>
    <row r="26" ht="19.5" customHeight="1" spans="1:4">
      <c r="A26" s="118"/>
      <c r="B26" s="120"/>
      <c r="C26" s="118" t="s">
        <v>70</v>
      </c>
      <c r="D26" s="119"/>
    </row>
    <row r="27" ht="19.5" customHeight="1" spans="1:4">
      <c r="A27" s="118"/>
      <c r="B27" s="120"/>
      <c r="C27" s="118" t="s">
        <v>71</v>
      </c>
      <c r="D27" s="119"/>
    </row>
    <row r="28" ht="19.5" customHeight="1" spans="1:4">
      <c r="A28" s="121"/>
      <c r="B28" s="122"/>
      <c r="C28" s="118" t="s">
        <v>72</v>
      </c>
      <c r="D28" s="119"/>
    </row>
    <row r="29" ht="19.5" customHeight="1" spans="1:4">
      <c r="A29" s="121"/>
      <c r="B29" s="122"/>
      <c r="C29" s="118" t="s">
        <v>73</v>
      </c>
      <c r="D29" s="119"/>
    </row>
    <row r="30" ht="19.5" customHeight="1" spans="1:4">
      <c r="A30" s="121"/>
      <c r="B30" s="122"/>
      <c r="C30" s="118" t="s">
        <v>74</v>
      </c>
      <c r="D30" s="119"/>
    </row>
    <row r="31" ht="19.5" customHeight="1" spans="1:4">
      <c r="A31" s="121"/>
      <c r="B31" s="122"/>
      <c r="C31" s="118" t="s">
        <v>75</v>
      </c>
      <c r="D31" s="119"/>
    </row>
    <row r="32" ht="19.5" customHeight="1" spans="1:4">
      <c r="A32" s="121"/>
      <c r="B32" s="122"/>
      <c r="C32" s="118" t="s">
        <v>76</v>
      </c>
      <c r="D32" s="119"/>
    </row>
    <row r="33" ht="19.5" customHeight="1" spans="1:4">
      <c r="A33" s="118"/>
      <c r="B33" s="118"/>
      <c r="C33" s="118" t="s">
        <v>77</v>
      </c>
      <c r="D33" s="119"/>
    </row>
    <row r="34" ht="19.5" customHeight="1" spans="1:4">
      <c r="A34" s="118"/>
      <c r="B34" s="118"/>
      <c r="C34" s="118" t="s">
        <v>78</v>
      </c>
      <c r="D34" s="119"/>
    </row>
    <row r="35" ht="19.5" customHeight="1" spans="1:4">
      <c r="A35" s="118"/>
      <c r="B35" s="118"/>
      <c r="C35" s="118" t="s">
        <v>79</v>
      </c>
      <c r="D35" s="119"/>
    </row>
    <row r="36" ht="19.5" customHeight="1" spans="1:4">
      <c r="A36" s="121" t="s">
        <v>80</v>
      </c>
      <c r="B36" s="122">
        <f>SUM(B6:B14)</f>
        <v>2515433.3</v>
      </c>
      <c r="C36" s="121" t="s">
        <v>81</v>
      </c>
      <c r="D36" s="122">
        <f>SUM(D6:D35)</f>
        <v>2515433.3</v>
      </c>
    </row>
    <row r="37" ht="19.5" customHeight="1" spans="1:4">
      <c r="A37" s="121" t="s">
        <v>82</v>
      </c>
      <c r="B37" s="122"/>
      <c r="C37" s="121" t="s">
        <v>83</v>
      </c>
      <c r="D37" s="122"/>
    </row>
    <row r="38" ht="19.5" customHeight="1" spans="1:4">
      <c r="A38" s="118"/>
      <c r="B38" s="120"/>
      <c r="C38" s="118"/>
      <c r="D38" s="120"/>
    </row>
    <row r="39" ht="19.5" customHeight="1" spans="1:4">
      <c r="A39" s="121" t="s">
        <v>84</v>
      </c>
      <c r="B39" s="122">
        <f>B36+B37</f>
        <v>2515433.3</v>
      </c>
      <c r="C39" s="121" t="s">
        <v>85</v>
      </c>
      <c r="D39" s="122">
        <f>D36+D37</f>
        <v>2515433.3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showZeros="0" workbookViewId="0">
      <selection activeCell="C7" sqref="C7"/>
    </sheetView>
  </sheetViews>
  <sheetFormatPr defaultColWidth="7.875" defaultRowHeight="12.75" customHeight="1" outlineLevelCol="1"/>
  <cols>
    <col min="1" max="1" width="39.5" style="16" customWidth="1"/>
    <col min="2" max="2" width="35.625" style="16" customWidth="1"/>
    <col min="3" max="3" width="27.375" style="16" customWidth="1"/>
    <col min="4" max="16384" width="7.875" style="17"/>
  </cols>
  <sheetData>
    <row r="1" ht="24.75" customHeight="1" spans="1:1">
      <c r="A1" s="25"/>
    </row>
    <row r="2" ht="24.75" customHeight="1" spans="1:2">
      <c r="A2" s="19" t="s">
        <v>86</v>
      </c>
      <c r="B2" s="19"/>
    </row>
    <row r="3" ht="24.75" customHeight="1" spans="1:2">
      <c r="A3" s="109"/>
      <c r="B3" s="20" t="s">
        <v>36</v>
      </c>
    </row>
    <row r="4" ht="24" customHeight="1" spans="1:2">
      <c r="A4" s="29" t="s">
        <v>39</v>
      </c>
      <c r="B4" s="29" t="s">
        <v>40</v>
      </c>
    </row>
    <row r="5" ht="24.95" customHeight="1" spans="1:2">
      <c r="A5" s="110" t="s">
        <v>87</v>
      </c>
      <c r="B5" s="111">
        <f>B6+B7</f>
        <v>2515433.3</v>
      </c>
    </row>
    <row r="6" ht="24.95" customHeight="1" spans="1:2">
      <c r="A6" s="110" t="s">
        <v>88</v>
      </c>
      <c r="B6" s="112">
        <v>2515433.3</v>
      </c>
    </row>
    <row r="7" ht="24.95" customHeight="1" spans="1:2">
      <c r="A7" s="110" t="s">
        <v>89</v>
      </c>
      <c r="B7" s="112"/>
    </row>
    <row r="8" ht="24.95" customHeight="1" spans="1:2">
      <c r="A8" s="110" t="s">
        <v>90</v>
      </c>
      <c r="B8" s="112"/>
    </row>
    <row r="9" ht="24.95" customHeight="1" spans="1:2">
      <c r="A9" s="110" t="s">
        <v>91</v>
      </c>
      <c r="B9" s="112"/>
    </row>
    <row r="10" ht="24.95" customHeight="1" spans="1:2">
      <c r="A10" s="110" t="s">
        <v>92</v>
      </c>
      <c r="B10" s="112"/>
    </row>
    <row r="11" ht="24.95" customHeight="1" spans="1:2">
      <c r="A11" s="110" t="s">
        <v>93</v>
      </c>
      <c r="B11" s="112">
        <f>SUM(B12:B14)</f>
        <v>0</v>
      </c>
    </row>
    <row r="12" ht="24.95" customHeight="1" spans="1:2">
      <c r="A12" s="110" t="s">
        <v>94</v>
      </c>
      <c r="B12" s="112"/>
    </row>
    <row r="13" ht="24.95" customHeight="1" spans="1:2">
      <c r="A13" s="110" t="s">
        <v>95</v>
      </c>
      <c r="B13" s="112"/>
    </row>
    <row r="14" ht="24.95" customHeight="1" spans="1:2">
      <c r="A14" s="110" t="s">
        <v>96</v>
      </c>
      <c r="B14" s="112"/>
    </row>
    <row r="15" ht="24.95" customHeight="1" spans="1:2">
      <c r="A15" s="110" t="s">
        <v>97</v>
      </c>
      <c r="B15" s="112"/>
    </row>
    <row r="16" ht="24.95" customHeight="1" spans="1:2">
      <c r="A16" s="110" t="s">
        <v>98</v>
      </c>
      <c r="B16" s="112"/>
    </row>
    <row r="17" ht="24.95" customHeight="1" spans="1:2">
      <c r="A17" s="110" t="s">
        <v>99</v>
      </c>
      <c r="B17" s="112"/>
    </row>
    <row r="18" ht="24.95" customHeight="1" spans="1:2">
      <c r="A18" s="110" t="s">
        <v>100</v>
      </c>
      <c r="B18" s="112"/>
    </row>
    <row r="19" ht="24.95" customHeight="1" spans="1:2">
      <c r="A19" s="110" t="s">
        <v>101</v>
      </c>
      <c r="B19" s="111">
        <f>B20+B23+B26+B27</f>
        <v>0</v>
      </c>
    </row>
    <row r="20" ht="24.95" customHeight="1" spans="1:2">
      <c r="A20" s="110" t="s">
        <v>102</v>
      </c>
      <c r="B20" s="111">
        <f>B21+B22</f>
        <v>0</v>
      </c>
    </row>
    <row r="21" ht="24.95" customHeight="1" spans="1:2">
      <c r="A21" s="110" t="s">
        <v>103</v>
      </c>
      <c r="B21" s="111"/>
    </row>
    <row r="22" ht="24.95" customHeight="1" spans="1:2">
      <c r="A22" s="110" t="s">
        <v>104</v>
      </c>
      <c r="B22" s="111"/>
    </row>
    <row r="23" ht="24.95" customHeight="1" spans="1:2">
      <c r="A23" s="110" t="s">
        <v>105</v>
      </c>
      <c r="B23" s="111">
        <f>B24+B25</f>
        <v>0</v>
      </c>
    </row>
    <row r="24" ht="24.95" customHeight="1" spans="1:2">
      <c r="A24" s="110" t="s">
        <v>106</v>
      </c>
      <c r="B24" s="111"/>
    </row>
    <row r="25" ht="24.95" customHeight="1" spans="1:2">
      <c r="A25" s="110" t="s">
        <v>107</v>
      </c>
      <c r="B25" s="111"/>
    </row>
    <row r="26" ht="24.95" customHeight="1" spans="1:2">
      <c r="A26" s="110" t="s">
        <v>108</v>
      </c>
      <c r="B26" s="111"/>
    </row>
    <row r="27" ht="24.95" customHeight="1" spans="1:2">
      <c r="A27" s="110" t="s">
        <v>109</v>
      </c>
      <c r="B27" s="111"/>
    </row>
    <row r="28" ht="24.95" customHeight="1" spans="1:2">
      <c r="A28" s="113"/>
      <c r="B28" s="111"/>
    </row>
    <row r="29" ht="24.95" customHeight="1" spans="1:2">
      <c r="A29" s="114" t="s">
        <v>110</v>
      </c>
      <c r="B29" s="115">
        <f>B5+B8+B11+B15+B16+B17+B18+B19</f>
        <v>2515433.3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5" sqref="C5"/>
    </sheetView>
  </sheetViews>
  <sheetFormatPr defaultColWidth="10" defaultRowHeight="13.5" outlineLevelCol="5"/>
  <cols>
    <col min="1" max="1" width="10.25" customWidth="1"/>
    <col min="2" max="2" width="26.25" customWidth="1"/>
    <col min="3" max="3" width="15.25" customWidth="1"/>
    <col min="4" max="4" width="13.75" customWidth="1"/>
    <col min="5" max="5" width="12.75" customWidth="1"/>
    <col min="6" max="6" width="12.625" customWidth="1"/>
  </cols>
  <sheetData>
    <row r="1" ht="14.25" customHeight="1" spans="2:6">
      <c r="B1" s="10"/>
      <c r="C1" s="10"/>
      <c r="D1" s="10"/>
      <c r="E1" s="10"/>
      <c r="F1" s="10"/>
    </row>
    <row r="2" ht="39.95" customHeight="1" spans="1:6">
      <c r="A2" s="104" t="s">
        <v>111</v>
      </c>
      <c r="B2" s="104"/>
      <c r="C2" s="104"/>
      <c r="D2" s="104"/>
      <c r="E2" s="104"/>
      <c r="F2" s="104"/>
    </row>
    <row r="3" ht="22.7" customHeight="1" spans="2:6">
      <c r="B3" s="12"/>
      <c r="C3" s="12"/>
      <c r="D3" s="12"/>
      <c r="E3" s="12"/>
      <c r="F3" s="12" t="s">
        <v>36</v>
      </c>
    </row>
    <row r="4" ht="22.7" customHeight="1" spans="1:6">
      <c r="A4" s="105" t="s">
        <v>112</v>
      </c>
      <c r="B4" s="106" t="s">
        <v>113</v>
      </c>
      <c r="C4" s="106" t="s">
        <v>114</v>
      </c>
      <c r="D4" s="106" t="s">
        <v>115</v>
      </c>
      <c r="E4" s="106" t="s">
        <v>116</v>
      </c>
      <c r="F4" s="106" t="s">
        <v>117</v>
      </c>
    </row>
    <row r="5" ht="22.7" customHeight="1" spans="1:6">
      <c r="A5" s="107"/>
      <c r="B5" s="32" t="s">
        <v>118</v>
      </c>
      <c r="C5" s="83">
        <v>2515433.3</v>
      </c>
      <c r="D5" s="83">
        <v>2515433.3</v>
      </c>
      <c r="E5" s="61"/>
      <c r="F5" s="61"/>
    </row>
    <row r="6" ht="24" customHeight="1" spans="1:6">
      <c r="A6" s="108">
        <v>208</v>
      </c>
      <c r="B6" s="35" t="s">
        <v>119</v>
      </c>
      <c r="C6" s="83">
        <v>292823.93</v>
      </c>
      <c r="D6" s="83">
        <v>292823.93</v>
      </c>
      <c r="E6" s="83"/>
      <c r="F6" s="83"/>
    </row>
    <row r="7" ht="24" customHeight="1" spans="1:6">
      <c r="A7" s="108">
        <v>20805</v>
      </c>
      <c r="B7" s="35" t="s">
        <v>120</v>
      </c>
      <c r="C7" s="85">
        <v>277118.96</v>
      </c>
      <c r="D7" s="85">
        <v>277118.96</v>
      </c>
      <c r="E7" s="83"/>
      <c r="F7" s="83"/>
    </row>
    <row r="8" ht="24" customHeight="1" spans="1:6">
      <c r="A8" s="108">
        <v>2080502</v>
      </c>
      <c r="B8" s="39" t="s">
        <v>121</v>
      </c>
      <c r="C8" s="86">
        <v>29990</v>
      </c>
      <c r="D8" s="86">
        <v>29990</v>
      </c>
      <c r="E8" s="87"/>
      <c r="F8" s="87"/>
    </row>
    <row r="9" ht="24" customHeight="1" spans="1:6">
      <c r="A9" s="108">
        <v>2080505</v>
      </c>
      <c r="B9" s="39" t="s">
        <v>122</v>
      </c>
      <c r="C9" s="86">
        <v>247128.96</v>
      </c>
      <c r="D9" s="86">
        <v>247128.96</v>
      </c>
      <c r="E9" s="87"/>
      <c r="F9" s="87"/>
    </row>
    <row r="10" ht="24" customHeight="1" spans="1:6">
      <c r="A10" s="108">
        <v>20899</v>
      </c>
      <c r="B10" s="35" t="s">
        <v>123</v>
      </c>
      <c r="C10" s="83">
        <v>15704.97</v>
      </c>
      <c r="D10" s="83">
        <v>15704.97</v>
      </c>
      <c r="E10" s="87"/>
      <c r="F10" s="87"/>
    </row>
    <row r="11" ht="24" customHeight="1" spans="1:6">
      <c r="A11" s="108">
        <v>2089999</v>
      </c>
      <c r="B11" s="39" t="s">
        <v>123</v>
      </c>
      <c r="C11" s="87">
        <v>15704.97</v>
      </c>
      <c r="D11" s="87">
        <v>15704.97</v>
      </c>
      <c r="E11" s="87"/>
      <c r="F11" s="87"/>
    </row>
    <row r="12" ht="24" customHeight="1" spans="1:6">
      <c r="A12" s="108">
        <v>210</v>
      </c>
      <c r="B12" s="35" t="s">
        <v>124</v>
      </c>
      <c r="C12" s="83">
        <v>143140.74</v>
      </c>
      <c r="D12" s="83">
        <v>143140.74</v>
      </c>
      <c r="E12" s="87"/>
      <c r="F12" s="87"/>
    </row>
    <row r="13" ht="24" customHeight="1" spans="1:6">
      <c r="A13" s="108">
        <v>21011</v>
      </c>
      <c r="B13" s="35" t="s">
        <v>125</v>
      </c>
      <c r="C13" s="83">
        <v>143140.74</v>
      </c>
      <c r="D13" s="83">
        <v>143140.74</v>
      </c>
      <c r="E13" s="87"/>
      <c r="F13" s="87"/>
    </row>
    <row r="14" ht="24" customHeight="1" spans="1:6">
      <c r="A14" s="108">
        <v>2101102</v>
      </c>
      <c r="B14" s="39" t="s">
        <v>126</v>
      </c>
      <c r="C14" s="87">
        <v>143140.74</v>
      </c>
      <c r="D14" s="87">
        <v>143140.74</v>
      </c>
      <c r="E14" s="87"/>
      <c r="F14" s="87"/>
    </row>
    <row r="15" ht="24" customHeight="1" spans="1:6">
      <c r="A15" s="108">
        <v>214</v>
      </c>
      <c r="B15" s="35" t="s">
        <v>127</v>
      </c>
      <c r="C15" s="61">
        <v>2079468.63</v>
      </c>
      <c r="D15" s="61">
        <v>2079468.63</v>
      </c>
      <c r="E15" s="61"/>
      <c r="F15" s="61"/>
    </row>
    <row r="16" ht="24" customHeight="1" spans="1:6">
      <c r="A16" s="108">
        <v>21401</v>
      </c>
      <c r="B16" s="35" t="s">
        <v>128</v>
      </c>
      <c r="C16" s="61">
        <v>2079468.63</v>
      </c>
      <c r="D16" s="61">
        <v>2079468.63</v>
      </c>
      <c r="E16" s="65"/>
      <c r="F16" s="65"/>
    </row>
    <row r="17" ht="24" customHeight="1" spans="1:6">
      <c r="A17" s="108">
        <v>2140102</v>
      </c>
      <c r="B17" s="39" t="s">
        <v>129</v>
      </c>
      <c r="C17" s="65">
        <v>2079468.63</v>
      </c>
      <c r="D17" s="65">
        <v>2079468.63</v>
      </c>
      <c r="E17" s="65"/>
      <c r="F17" s="65"/>
    </row>
  </sheetData>
  <mergeCells count="1">
    <mergeCell ref="A2:F2"/>
  </mergeCells>
  <pageMargins left="0.75" right="0.51" top="0.55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E20" sqref="E20"/>
    </sheetView>
  </sheetViews>
  <sheetFormatPr defaultColWidth="10" defaultRowHeight="13.5" outlineLevelCol="6"/>
  <cols>
    <col min="1" max="1" width="24.625" customWidth="1"/>
    <col min="2" max="2" width="16.75" customWidth="1"/>
    <col min="3" max="3" width="34.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10"/>
      <c r="B1" s="10"/>
      <c r="C1" s="10"/>
      <c r="D1" s="10"/>
      <c r="E1" s="10"/>
      <c r="F1" s="10"/>
      <c r="G1" s="10"/>
    </row>
    <row r="2" ht="39.95" customHeight="1" spans="1:7">
      <c r="A2" s="11" t="s">
        <v>130</v>
      </c>
      <c r="B2" s="11"/>
      <c r="C2" s="11"/>
      <c r="D2" s="11"/>
      <c r="E2" s="10"/>
      <c r="F2" s="10"/>
      <c r="G2" s="10"/>
    </row>
    <row r="3" customHeight="1" spans="1:7">
      <c r="A3" s="12"/>
      <c r="B3" s="12"/>
      <c r="C3" s="77" t="s">
        <v>36</v>
      </c>
      <c r="D3" s="77"/>
      <c r="E3" s="12"/>
      <c r="F3" s="12"/>
      <c r="G3" s="12"/>
    </row>
    <row r="4" ht="19.5" customHeight="1" spans="1:7">
      <c r="A4" s="91" t="s">
        <v>37</v>
      </c>
      <c r="B4" s="91"/>
      <c r="C4" s="91" t="s">
        <v>38</v>
      </c>
      <c r="D4" s="91"/>
      <c r="E4" s="12"/>
      <c r="F4" s="12"/>
      <c r="G4" s="12"/>
    </row>
    <row r="5" ht="20.25" customHeight="1" spans="1:7">
      <c r="A5" s="91" t="s">
        <v>39</v>
      </c>
      <c r="B5" s="91" t="s">
        <v>40</v>
      </c>
      <c r="C5" s="91" t="s">
        <v>39</v>
      </c>
      <c r="D5" s="91" t="s">
        <v>118</v>
      </c>
      <c r="E5" s="12"/>
      <c r="F5" s="12"/>
      <c r="G5" s="12"/>
    </row>
    <row r="6" ht="21" customHeight="1" spans="1:7">
      <c r="A6" s="52" t="s">
        <v>131</v>
      </c>
      <c r="B6" s="97">
        <f>SUM(B7:B9)</f>
        <v>2515433.3</v>
      </c>
      <c r="C6" s="52" t="s">
        <v>132</v>
      </c>
      <c r="D6" s="97">
        <v>2515433.3</v>
      </c>
      <c r="E6" s="12"/>
      <c r="F6" s="12"/>
      <c r="G6" s="12"/>
    </row>
    <row r="7" ht="21" customHeight="1" spans="1:7">
      <c r="A7" s="52" t="s">
        <v>133</v>
      </c>
      <c r="B7" s="97">
        <v>2515433.3</v>
      </c>
      <c r="C7" s="52" t="s">
        <v>134</v>
      </c>
      <c r="D7" s="98"/>
      <c r="E7" s="12"/>
      <c r="F7" s="12"/>
      <c r="G7" s="12"/>
    </row>
    <row r="8" ht="21" customHeight="1" spans="1:7">
      <c r="A8" s="52" t="s">
        <v>135</v>
      </c>
      <c r="B8" s="98"/>
      <c r="C8" s="52" t="s">
        <v>136</v>
      </c>
      <c r="D8" s="98"/>
      <c r="E8" s="12"/>
      <c r="F8" s="12"/>
      <c r="G8" s="12"/>
    </row>
    <row r="9" ht="21" customHeight="1" spans="1:7">
      <c r="A9" s="52" t="s">
        <v>137</v>
      </c>
      <c r="B9" s="98"/>
      <c r="C9" s="52" t="s">
        <v>138</v>
      </c>
      <c r="D9" s="98"/>
      <c r="E9" s="12"/>
      <c r="F9" s="12"/>
      <c r="G9" s="12"/>
    </row>
    <row r="10" ht="21" customHeight="1" spans="1:7">
      <c r="A10" s="52"/>
      <c r="B10" s="99"/>
      <c r="C10" s="52" t="s">
        <v>139</v>
      </c>
      <c r="D10" s="98"/>
      <c r="E10" s="12"/>
      <c r="F10" s="12"/>
      <c r="G10" s="12"/>
    </row>
    <row r="11" ht="21" customHeight="1" spans="1:7">
      <c r="A11" s="52"/>
      <c r="B11" s="99"/>
      <c r="C11" s="52" t="s">
        <v>140</v>
      </c>
      <c r="D11" s="98"/>
      <c r="E11" s="12"/>
      <c r="F11" s="12"/>
      <c r="G11" s="12"/>
    </row>
    <row r="12" ht="21" customHeight="1" spans="1:7">
      <c r="A12" s="52"/>
      <c r="B12" s="99"/>
      <c r="C12" s="52" t="s">
        <v>141</v>
      </c>
      <c r="D12" s="98"/>
      <c r="E12" s="12"/>
      <c r="F12" s="12"/>
      <c r="G12" s="12"/>
    </row>
    <row r="13" ht="21" customHeight="1" spans="1:7">
      <c r="A13" s="50"/>
      <c r="B13" s="92"/>
      <c r="C13" s="52" t="s">
        <v>142</v>
      </c>
      <c r="D13" s="98"/>
      <c r="E13" s="12"/>
      <c r="F13" s="12"/>
      <c r="G13" s="12"/>
    </row>
    <row r="14" ht="21" customHeight="1" spans="1:7">
      <c r="A14" s="52"/>
      <c r="B14" s="99"/>
      <c r="C14" s="52" t="s">
        <v>143</v>
      </c>
      <c r="D14" s="100">
        <v>292823.93</v>
      </c>
      <c r="E14" s="12"/>
      <c r="F14" s="12"/>
      <c r="G14" s="55"/>
    </row>
    <row r="15" ht="21" customHeight="1" spans="1:7">
      <c r="A15" s="52"/>
      <c r="B15" s="99"/>
      <c r="C15" s="52" t="s">
        <v>144</v>
      </c>
      <c r="D15" s="97"/>
      <c r="E15" s="12"/>
      <c r="F15" s="12"/>
      <c r="G15" s="12"/>
    </row>
    <row r="16" ht="21" customHeight="1" spans="1:7">
      <c r="A16" s="52"/>
      <c r="B16" s="99"/>
      <c r="C16" s="52" t="s">
        <v>145</v>
      </c>
      <c r="D16" s="100">
        <v>143140.74</v>
      </c>
      <c r="E16" s="12"/>
      <c r="F16" s="12"/>
      <c r="G16" s="12"/>
    </row>
    <row r="17" ht="21" customHeight="1" spans="1:7">
      <c r="A17" s="52"/>
      <c r="B17" s="99"/>
      <c r="C17" s="52" t="s">
        <v>146</v>
      </c>
      <c r="D17" s="97"/>
      <c r="E17" s="12"/>
      <c r="F17" s="12"/>
      <c r="G17" s="12"/>
    </row>
    <row r="18" ht="21" customHeight="1" spans="1:7">
      <c r="A18" s="52"/>
      <c r="B18" s="99"/>
      <c r="C18" s="52" t="s">
        <v>147</v>
      </c>
      <c r="D18" s="97"/>
      <c r="E18" s="12"/>
      <c r="F18" s="12"/>
      <c r="G18" s="12"/>
    </row>
    <row r="19" ht="21" customHeight="1" spans="1:7">
      <c r="A19" s="52"/>
      <c r="B19" s="52"/>
      <c r="C19" s="52" t="s">
        <v>148</v>
      </c>
      <c r="D19" s="97"/>
      <c r="E19" s="12"/>
      <c r="F19" s="12"/>
      <c r="G19" s="12"/>
    </row>
    <row r="20" ht="21" customHeight="1" spans="1:7">
      <c r="A20" s="52"/>
      <c r="B20" s="52"/>
      <c r="C20" s="52" t="s">
        <v>149</v>
      </c>
      <c r="D20" s="100">
        <v>2079468.63</v>
      </c>
      <c r="E20" s="12"/>
      <c r="F20" s="12"/>
      <c r="G20" s="12"/>
    </row>
    <row r="21" ht="21" customHeight="1" spans="1:7">
      <c r="A21" s="52"/>
      <c r="B21" s="52"/>
      <c r="C21" s="52" t="s">
        <v>150</v>
      </c>
      <c r="D21" s="98"/>
      <c r="E21" s="12"/>
      <c r="F21" s="12"/>
      <c r="G21" s="12"/>
    </row>
    <row r="22" ht="21" customHeight="1" spans="1:7">
      <c r="A22" s="52"/>
      <c r="B22" s="52"/>
      <c r="C22" s="52" t="s">
        <v>151</v>
      </c>
      <c r="D22" s="98"/>
      <c r="E22" s="12"/>
      <c r="F22" s="12"/>
      <c r="G22" s="12"/>
    </row>
    <row r="23" ht="21" customHeight="1" spans="1:7">
      <c r="A23" s="52"/>
      <c r="B23" s="52"/>
      <c r="C23" s="52" t="s">
        <v>152</v>
      </c>
      <c r="D23" s="98"/>
      <c r="E23" s="12"/>
      <c r="F23" s="12"/>
      <c r="G23" s="12"/>
    </row>
    <row r="24" ht="21" customHeight="1" spans="1:7">
      <c r="A24" s="52"/>
      <c r="B24" s="52"/>
      <c r="C24" s="52" t="s">
        <v>153</v>
      </c>
      <c r="D24" s="98"/>
      <c r="E24" s="12"/>
      <c r="F24" s="12"/>
      <c r="G24" s="12"/>
    </row>
    <row r="25" ht="21" customHeight="1" spans="1:7">
      <c r="A25" s="52"/>
      <c r="B25" s="52"/>
      <c r="C25" s="52" t="s">
        <v>154</v>
      </c>
      <c r="D25" s="98"/>
      <c r="E25" s="12"/>
      <c r="F25" s="12"/>
      <c r="G25" s="12"/>
    </row>
    <row r="26" ht="21" customHeight="1" spans="1:7">
      <c r="A26" s="52"/>
      <c r="B26" s="52"/>
      <c r="C26" s="52" t="s">
        <v>155</v>
      </c>
      <c r="D26" s="98"/>
      <c r="E26" s="12"/>
      <c r="F26" s="12"/>
      <c r="G26" s="12"/>
    </row>
    <row r="27" ht="21" customHeight="1" spans="1:7">
      <c r="A27" s="52"/>
      <c r="B27" s="52"/>
      <c r="C27" s="52" t="s">
        <v>156</v>
      </c>
      <c r="D27" s="98"/>
      <c r="E27" s="12"/>
      <c r="F27" s="12"/>
      <c r="G27" s="12"/>
    </row>
    <row r="28" ht="21" customHeight="1" spans="1:7">
      <c r="A28" s="52"/>
      <c r="B28" s="52"/>
      <c r="C28" s="52" t="s">
        <v>157</v>
      </c>
      <c r="D28" s="98"/>
      <c r="E28" s="12"/>
      <c r="F28" s="12"/>
      <c r="G28" s="12"/>
    </row>
    <row r="29" ht="21" customHeight="1" spans="1:7">
      <c r="A29" s="52"/>
      <c r="B29" s="52"/>
      <c r="C29" s="52" t="s">
        <v>158</v>
      </c>
      <c r="D29" s="98"/>
      <c r="E29" s="12"/>
      <c r="F29" s="12"/>
      <c r="G29" s="12"/>
    </row>
    <row r="30" ht="21" customHeight="1" spans="1:7">
      <c r="A30" s="52"/>
      <c r="B30" s="52"/>
      <c r="C30" s="52" t="s">
        <v>159</v>
      </c>
      <c r="D30" s="98"/>
      <c r="E30" s="12"/>
      <c r="F30" s="12"/>
      <c r="G30" s="12"/>
    </row>
    <row r="31" ht="21" customHeight="1" spans="1:7">
      <c r="A31" s="52"/>
      <c r="B31" s="52"/>
      <c r="C31" s="52" t="s">
        <v>160</v>
      </c>
      <c r="D31" s="98"/>
      <c r="E31" s="12"/>
      <c r="F31" s="12"/>
      <c r="G31" s="12"/>
    </row>
    <row r="32" ht="21" customHeight="1" spans="1:7">
      <c r="A32" s="52"/>
      <c r="B32" s="52"/>
      <c r="C32" s="52" t="s">
        <v>161</v>
      </c>
      <c r="D32" s="98"/>
      <c r="E32" s="12"/>
      <c r="F32" s="12"/>
      <c r="G32" s="12"/>
    </row>
    <row r="33" ht="21" customHeight="1" spans="1:7">
      <c r="A33" s="52"/>
      <c r="B33" s="52"/>
      <c r="C33" s="52" t="s">
        <v>162</v>
      </c>
      <c r="D33" s="98"/>
      <c r="E33" s="12"/>
      <c r="F33" s="12"/>
      <c r="G33" s="12"/>
    </row>
    <row r="34" ht="21" customHeight="1" spans="1:7">
      <c r="A34" s="52"/>
      <c r="B34" s="52"/>
      <c r="C34" s="52" t="s">
        <v>163</v>
      </c>
      <c r="D34" s="98"/>
      <c r="E34" s="12"/>
      <c r="F34" s="12"/>
      <c r="G34" s="12"/>
    </row>
    <row r="35" ht="21" customHeight="1" spans="1:7">
      <c r="A35" s="52"/>
      <c r="B35" s="52"/>
      <c r="C35" s="52" t="s">
        <v>164</v>
      </c>
      <c r="D35" s="98"/>
      <c r="E35" s="12"/>
      <c r="F35" s="12"/>
      <c r="G35" s="12"/>
    </row>
    <row r="36" ht="21" customHeight="1" spans="1:7">
      <c r="A36" s="52"/>
      <c r="B36" s="52"/>
      <c r="C36" s="52" t="s">
        <v>165</v>
      </c>
      <c r="D36" s="101"/>
      <c r="E36" s="12"/>
      <c r="F36" s="12"/>
      <c r="G36" s="12"/>
    </row>
    <row r="37" ht="21" customHeight="1" spans="1:7">
      <c r="A37" s="91" t="s">
        <v>166</v>
      </c>
      <c r="B37" s="102">
        <f>B6</f>
        <v>2515433.3</v>
      </c>
      <c r="C37" s="91" t="s">
        <v>167</v>
      </c>
      <c r="D37" s="103">
        <f>D6</f>
        <v>2515433.3</v>
      </c>
      <c r="E37" s="55"/>
      <c r="F37" s="12"/>
      <c r="G37" s="12"/>
    </row>
  </sheetData>
  <mergeCells count="4">
    <mergeCell ref="A2:D2"/>
    <mergeCell ref="C3:D3"/>
    <mergeCell ref="A4:B4"/>
    <mergeCell ref="C4:D4"/>
  </mergeCells>
  <pageMargins left="0.75" right="0.53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6" sqref="B6:B7"/>
    </sheetView>
  </sheetViews>
  <sheetFormatPr defaultColWidth="10" defaultRowHeight="13.5" outlineLevelRow="7"/>
  <cols>
    <col min="1" max="1" width="17.75" customWidth="1"/>
    <col min="2" max="3" width="14.875" customWidth="1"/>
    <col min="4" max="4" width="13.125" customWidth="1"/>
    <col min="5" max="5" width="15.25" customWidth="1"/>
    <col min="6" max="6" width="11.375" customWidth="1"/>
    <col min="7" max="7" width="12.25" customWidth="1"/>
    <col min="8" max="9" width="11.25" customWidth="1"/>
    <col min="10" max="10" width="9.375" customWidth="1"/>
    <col min="11" max="11" width="9.25" customWidth="1"/>
  </cols>
  <sheetData>
    <row r="1" ht="14.25" customHeight="1" spans="1:11">
      <c r="A1" s="10"/>
      <c r="B1" s="10" t="s">
        <v>168</v>
      </c>
      <c r="C1" s="10"/>
      <c r="D1" s="10"/>
      <c r="E1" s="10"/>
      <c r="F1" s="10"/>
      <c r="G1" s="10"/>
      <c r="H1" s="10"/>
      <c r="I1" s="10"/>
      <c r="J1" s="10"/>
      <c r="K1" s="10"/>
    </row>
    <row r="2" ht="39.95" customHeight="1" spans="1:11">
      <c r="A2" s="11" t="s">
        <v>169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" customHeight="1" spans="1:11">
      <c r="A3" s="12"/>
      <c r="B3" s="12"/>
      <c r="C3" s="12"/>
      <c r="D3" s="12"/>
      <c r="E3" s="12"/>
      <c r="F3" s="12"/>
      <c r="G3" s="12"/>
      <c r="H3" s="12"/>
      <c r="I3" s="12"/>
      <c r="J3" s="77" t="s">
        <v>36</v>
      </c>
      <c r="K3" s="77"/>
    </row>
    <row r="4" ht="22.7" customHeight="1" spans="1:11">
      <c r="A4" s="91" t="s">
        <v>170</v>
      </c>
      <c r="B4" s="91" t="s">
        <v>118</v>
      </c>
      <c r="C4" s="91" t="s">
        <v>171</v>
      </c>
      <c r="D4" s="91"/>
      <c r="E4" s="91"/>
      <c r="F4" s="91" t="s">
        <v>172</v>
      </c>
      <c r="G4" s="91"/>
      <c r="H4" s="91"/>
      <c r="I4" s="91" t="s">
        <v>173</v>
      </c>
      <c r="J4" s="91"/>
      <c r="K4" s="91"/>
    </row>
    <row r="5" ht="22.7" customHeight="1" spans="1:11">
      <c r="A5" s="91"/>
      <c r="B5" s="91"/>
      <c r="C5" s="14" t="s">
        <v>118</v>
      </c>
      <c r="D5" s="14" t="s">
        <v>115</v>
      </c>
      <c r="E5" s="14" t="s">
        <v>116</v>
      </c>
      <c r="F5" s="14" t="s">
        <v>118</v>
      </c>
      <c r="G5" s="14" t="s">
        <v>115</v>
      </c>
      <c r="H5" s="14" t="s">
        <v>116</v>
      </c>
      <c r="I5" s="14" t="s">
        <v>118</v>
      </c>
      <c r="J5" s="14" t="s">
        <v>115</v>
      </c>
      <c r="K5" s="14" t="s">
        <v>116</v>
      </c>
    </row>
    <row r="6" ht="22.7" customHeight="1" spans="1:11">
      <c r="A6" s="50" t="s">
        <v>118</v>
      </c>
      <c r="B6" s="92">
        <v>2515433.3</v>
      </c>
      <c r="C6" s="92">
        <v>2515433.3</v>
      </c>
      <c r="D6" s="92">
        <v>2515433.3</v>
      </c>
      <c r="E6" s="92"/>
      <c r="F6" s="93"/>
      <c r="G6" s="93"/>
      <c r="H6" s="93"/>
      <c r="I6" s="93"/>
      <c r="J6" s="93"/>
      <c r="K6" s="93"/>
    </row>
    <row r="7" ht="22.7" customHeight="1" spans="1:11">
      <c r="A7" s="94" t="s">
        <v>2</v>
      </c>
      <c r="B7" s="92">
        <v>2515433.3</v>
      </c>
      <c r="C7" s="92">
        <v>2515433.3</v>
      </c>
      <c r="D7" s="92">
        <v>2515433.3</v>
      </c>
      <c r="E7" s="92"/>
      <c r="F7" s="92"/>
      <c r="G7" s="92"/>
      <c r="H7" s="92"/>
      <c r="I7" s="92"/>
      <c r="J7" s="92"/>
      <c r="K7" s="92"/>
    </row>
    <row r="8" ht="22.7" customHeight="1" spans="1:11">
      <c r="A8" s="95"/>
      <c r="B8" s="96"/>
      <c r="C8" s="96"/>
      <c r="D8" s="92"/>
      <c r="E8" s="92"/>
      <c r="F8" s="92"/>
      <c r="G8" s="92"/>
      <c r="H8" s="92"/>
      <c r="I8" s="92"/>
      <c r="J8" s="92"/>
      <c r="K8" s="9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49" right="0.39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2" workbookViewId="0">
      <selection activeCell="B16" sqref="B16:B17"/>
    </sheetView>
  </sheetViews>
  <sheetFormatPr defaultColWidth="10" defaultRowHeight="13.5" outlineLevelCol="4"/>
  <cols>
    <col min="1" max="1" width="13.75" customWidth="1"/>
    <col min="2" max="2" width="25" customWidth="1"/>
    <col min="3" max="3" width="16.125" customWidth="1"/>
    <col min="4" max="5" width="16.25" customWidth="1"/>
  </cols>
  <sheetData>
    <row r="1" ht="14.25" customHeight="1" spans="1:1">
      <c r="A1" s="54"/>
    </row>
    <row r="2" ht="36.95" customHeight="1" spans="1:5">
      <c r="A2" s="11" t="s">
        <v>174</v>
      </c>
      <c r="B2" s="11"/>
      <c r="C2" s="11"/>
      <c r="D2" s="11"/>
      <c r="E2" s="11"/>
    </row>
    <row r="3" ht="21.95" customHeight="1" spans="1:5">
      <c r="A3" s="12"/>
      <c r="B3" s="12"/>
      <c r="C3" s="77" t="s">
        <v>36</v>
      </c>
      <c r="D3" s="77"/>
      <c r="E3" s="77"/>
    </row>
    <row r="4" ht="22.7" customHeight="1" spans="1:5">
      <c r="A4" s="57" t="s">
        <v>113</v>
      </c>
      <c r="B4" s="57"/>
      <c r="C4" s="57" t="s">
        <v>171</v>
      </c>
      <c r="D4" s="57"/>
      <c r="E4" s="57"/>
    </row>
    <row r="5" ht="22.7" customHeight="1" spans="1:5">
      <c r="A5" s="78" t="s">
        <v>175</v>
      </c>
      <c r="B5" s="78" t="s">
        <v>176</v>
      </c>
      <c r="C5" s="79" t="s">
        <v>118</v>
      </c>
      <c r="D5" s="78" t="s">
        <v>115</v>
      </c>
      <c r="E5" s="78" t="s">
        <v>116</v>
      </c>
    </row>
    <row r="6" ht="22.7" customHeight="1" spans="1:5">
      <c r="A6" s="80"/>
      <c r="B6" s="81" t="s">
        <v>118</v>
      </c>
      <c r="C6" s="82">
        <v>2515433.3</v>
      </c>
      <c r="D6" s="83">
        <v>2515433.3</v>
      </c>
      <c r="E6" s="61"/>
    </row>
    <row r="7" ht="29.1" customHeight="1" spans="1:5">
      <c r="A7" s="35" t="s">
        <v>177</v>
      </c>
      <c r="B7" s="84" t="s">
        <v>119</v>
      </c>
      <c r="C7" s="83">
        <v>292823.93</v>
      </c>
      <c r="D7" s="83">
        <v>292823.93</v>
      </c>
      <c r="E7" s="83"/>
    </row>
    <row r="8" ht="29.1" customHeight="1" spans="1:5">
      <c r="A8" s="35" t="s">
        <v>178</v>
      </c>
      <c r="B8" s="84" t="s">
        <v>120</v>
      </c>
      <c r="C8" s="85">
        <v>277118.96</v>
      </c>
      <c r="D8" s="85">
        <v>277118.96</v>
      </c>
      <c r="E8" s="83"/>
    </row>
    <row r="9" ht="29.1" customHeight="1" spans="1:5">
      <c r="A9" s="39" t="s">
        <v>179</v>
      </c>
      <c r="B9" s="39" t="s">
        <v>121</v>
      </c>
      <c r="C9" s="86">
        <v>29990</v>
      </c>
      <c r="D9" s="86">
        <v>29990</v>
      </c>
      <c r="E9" s="87"/>
    </row>
    <row r="10" ht="29.1" customHeight="1" spans="1:5">
      <c r="A10" s="39" t="s">
        <v>180</v>
      </c>
      <c r="B10" s="39" t="s">
        <v>122</v>
      </c>
      <c r="C10" s="86">
        <v>247128.96</v>
      </c>
      <c r="D10" s="86">
        <v>247128.96</v>
      </c>
      <c r="E10" s="87"/>
    </row>
    <row r="11" ht="29.1" customHeight="1" spans="1:5">
      <c r="A11" s="35" t="s">
        <v>181</v>
      </c>
      <c r="B11" s="84" t="s">
        <v>123</v>
      </c>
      <c r="C11" s="83">
        <v>15704.97</v>
      </c>
      <c r="D11" s="83">
        <v>15704.97</v>
      </c>
      <c r="E11" s="37"/>
    </row>
    <row r="12" ht="29.1" customHeight="1" spans="1:5">
      <c r="A12" s="39" t="s">
        <v>182</v>
      </c>
      <c r="B12" s="88" t="s">
        <v>123</v>
      </c>
      <c r="C12" s="87">
        <v>15704.97</v>
      </c>
      <c r="D12" s="87">
        <v>15704.97</v>
      </c>
      <c r="E12" s="37"/>
    </row>
    <row r="13" ht="29.1" customHeight="1" spans="1:5">
      <c r="A13" s="89" t="s">
        <v>183</v>
      </c>
      <c r="B13" s="84" t="s">
        <v>124</v>
      </c>
      <c r="C13" s="83">
        <v>143140.74</v>
      </c>
      <c r="D13" s="83">
        <v>143140.74</v>
      </c>
      <c r="E13" s="44"/>
    </row>
    <row r="14" ht="29.1" customHeight="1" spans="1:5">
      <c r="A14" s="35" t="s">
        <v>184</v>
      </c>
      <c r="B14" s="84" t="s">
        <v>125</v>
      </c>
      <c r="C14" s="83">
        <v>143140.74</v>
      </c>
      <c r="D14" s="83">
        <v>143140.74</v>
      </c>
      <c r="E14" s="37"/>
    </row>
    <row r="15" ht="29.1" customHeight="1" spans="1:5">
      <c r="A15" s="39" t="s">
        <v>185</v>
      </c>
      <c r="B15" s="90" t="s">
        <v>126</v>
      </c>
      <c r="C15" s="87">
        <v>143140.74</v>
      </c>
      <c r="D15" s="87">
        <v>143140.74</v>
      </c>
      <c r="E15" s="37"/>
    </row>
    <row r="16" ht="29.1" customHeight="1" spans="1:5">
      <c r="A16" s="35" t="s">
        <v>186</v>
      </c>
      <c r="B16" s="84" t="s">
        <v>127</v>
      </c>
      <c r="C16" s="61">
        <v>2079468.63</v>
      </c>
      <c r="D16" s="61">
        <v>2079468.63</v>
      </c>
      <c r="E16" s="61"/>
    </row>
    <row r="17" ht="29.1" customHeight="1" spans="1:5">
      <c r="A17" s="35" t="s">
        <v>187</v>
      </c>
      <c r="B17" s="84" t="s">
        <v>128</v>
      </c>
      <c r="C17" s="61">
        <v>2079468.63</v>
      </c>
      <c r="D17" s="61">
        <v>2079468.63</v>
      </c>
      <c r="E17" s="37"/>
    </row>
    <row r="18" ht="29.1" customHeight="1" spans="1:5">
      <c r="A18" s="39" t="s">
        <v>188</v>
      </c>
      <c r="B18" s="88" t="s">
        <v>129</v>
      </c>
      <c r="C18" s="65">
        <v>2079468.63</v>
      </c>
      <c r="D18" s="65">
        <v>2079468.63</v>
      </c>
      <c r="E18" s="37"/>
    </row>
  </sheetData>
  <mergeCells count="4">
    <mergeCell ref="A2:E2"/>
    <mergeCell ref="C3:E3"/>
    <mergeCell ref="A4:B4"/>
    <mergeCell ref="C4:E4"/>
  </mergeCells>
  <pageMargins left="0.629861111111111" right="0.314583333333333" top="0.62" bottom="0.268999993801117" header="0.118055555555556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E16" sqref="E16:E25"/>
    </sheetView>
  </sheetViews>
  <sheetFormatPr defaultColWidth="10" defaultRowHeight="13.5" outlineLevelCol="4"/>
  <cols>
    <col min="1" max="1" width="13.75" customWidth="1"/>
    <col min="2" max="2" width="24.625" customWidth="1"/>
    <col min="3" max="3" width="19.625" customWidth="1"/>
    <col min="4" max="4" width="17.875" customWidth="1"/>
    <col min="5" max="5" width="18.125" style="53" customWidth="1"/>
  </cols>
  <sheetData>
    <row r="1" ht="18" customHeight="1" spans="1:5">
      <c r="A1" s="10"/>
      <c r="B1" s="10"/>
      <c r="C1" s="10"/>
      <c r="D1" s="10"/>
      <c r="E1" s="54"/>
    </row>
    <row r="2" ht="39.95" customHeight="1" spans="1:5">
      <c r="A2" s="11" t="s">
        <v>189</v>
      </c>
      <c r="B2" s="11"/>
      <c r="C2" s="11"/>
      <c r="D2" s="11"/>
      <c r="E2" s="11"/>
    </row>
    <row r="3" ht="22.7" customHeight="1" spans="1:5">
      <c r="A3" s="55"/>
      <c r="B3" s="55"/>
      <c r="C3" s="12"/>
      <c r="D3" s="12"/>
      <c r="E3" s="56" t="s">
        <v>36</v>
      </c>
    </row>
    <row r="4" ht="22.7" customHeight="1" spans="1:5">
      <c r="A4" s="57" t="s">
        <v>190</v>
      </c>
      <c r="B4" s="57"/>
      <c r="C4" s="57" t="s">
        <v>191</v>
      </c>
      <c r="D4" s="57"/>
      <c r="E4" s="57"/>
    </row>
    <row r="5" ht="22.7" customHeight="1" spans="1:5">
      <c r="A5" s="57" t="s">
        <v>175</v>
      </c>
      <c r="B5" s="57" t="s">
        <v>176</v>
      </c>
      <c r="C5" s="57" t="s">
        <v>118</v>
      </c>
      <c r="D5" s="57" t="s">
        <v>192</v>
      </c>
      <c r="E5" s="57" t="s">
        <v>193</v>
      </c>
    </row>
    <row r="6" ht="22.7" customHeight="1" spans="1:5">
      <c r="A6" s="57"/>
      <c r="B6" s="58" t="s">
        <v>118</v>
      </c>
      <c r="C6" s="59">
        <v>2515433.3</v>
      </c>
      <c r="D6" s="60">
        <v>2356325.82</v>
      </c>
      <c r="E6" s="61">
        <v>159107.48</v>
      </c>
    </row>
    <row r="7" ht="27" customHeight="1" spans="1:5">
      <c r="A7" s="35" t="s">
        <v>194</v>
      </c>
      <c r="B7" s="35" t="s">
        <v>195</v>
      </c>
      <c r="C7" s="60">
        <v>2326335.82</v>
      </c>
      <c r="D7" s="60">
        <v>2326335.82</v>
      </c>
      <c r="E7" s="60"/>
    </row>
    <row r="8" ht="27" customHeight="1" spans="1:5">
      <c r="A8" s="39" t="s">
        <v>196</v>
      </c>
      <c r="B8" s="62" t="s">
        <v>197</v>
      </c>
      <c r="C8" s="63">
        <v>848975.4</v>
      </c>
      <c r="D8" s="63">
        <v>848975.4</v>
      </c>
      <c r="E8" s="63"/>
    </row>
    <row r="9" ht="27" customHeight="1" spans="1:5">
      <c r="A9" s="39" t="s">
        <v>198</v>
      </c>
      <c r="B9" s="62" t="s">
        <v>199</v>
      </c>
      <c r="C9" s="64">
        <v>179672.15</v>
      </c>
      <c r="D9" s="64">
        <v>179672.15</v>
      </c>
      <c r="E9" s="65"/>
    </row>
    <row r="10" ht="27" customHeight="1" spans="1:5">
      <c r="A10" s="66" t="s">
        <v>200</v>
      </c>
      <c r="B10" s="62" t="s">
        <v>201</v>
      </c>
      <c r="C10" s="67">
        <v>386000</v>
      </c>
      <c r="D10" s="67">
        <v>386000</v>
      </c>
      <c r="E10" s="68"/>
    </row>
    <row r="11" ht="27" customHeight="1" spans="1:5">
      <c r="A11" s="66" t="s">
        <v>202</v>
      </c>
      <c r="B11" s="62" t="s">
        <v>203</v>
      </c>
      <c r="C11" s="67">
        <v>505713.6</v>
      </c>
      <c r="D11" s="67">
        <v>505713.6</v>
      </c>
      <c r="E11" s="68"/>
    </row>
    <row r="12" ht="27" customHeight="1" spans="1:5">
      <c r="A12" s="66" t="s">
        <v>204</v>
      </c>
      <c r="B12" s="62" t="s">
        <v>122</v>
      </c>
      <c r="C12" s="67">
        <v>247128.96</v>
      </c>
      <c r="D12" s="67">
        <v>247128.96</v>
      </c>
      <c r="E12" s="68"/>
    </row>
    <row r="13" ht="27" customHeight="1" spans="1:5">
      <c r="A13" s="39" t="s">
        <v>205</v>
      </c>
      <c r="B13" s="62" t="s">
        <v>206</v>
      </c>
      <c r="C13" s="64">
        <v>143140.74</v>
      </c>
      <c r="D13" s="64">
        <v>143140.74</v>
      </c>
      <c r="E13" s="65"/>
    </row>
    <row r="14" ht="27" customHeight="1" spans="1:5">
      <c r="A14" s="69">
        <v>30112</v>
      </c>
      <c r="B14" s="62" t="s">
        <v>207</v>
      </c>
      <c r="C14" s="64">
        <v>15704.97</v>
      </c>
      <c r="D14" s="64">
        <v>15704.97</v>
      </c>
      <c r="E14" s="65"/>
    </row>
    <row r="15" ht="27" customHeight="1" spans="1:5">
      <c r="A15" s="69">
        <v>302</v>
      </c>
      <c r="B15" s="70" t="s">
        <v>208</v>
      </c>
      <c r="C15" s="61">
        <v>159107.48</v>
      </c>
      <c r="D15" s="61"/>
      <c r="E15" s="61">
        <v>159107.48</v>
      </c>
    </row>
    <row r="16" ht="27" customHeight="1" spans="1:5">
      <c r="A16" s="69">
        <v>30201</v>
      </c>
      <c r="B16" s="62" t="s">
        <v>209</v>
      </c>
      <c r="C16" s="40">
        <v>30000</v>
      </c>
      <c r="D16" s="40"/>
      <c r="E16" s="40">
        <v>30000</v>
      </c>
    </row>
    <row r="17" ht="27" customHeight="1" spans="1:5">
      <c r="A17" s="69">
        <v>30202</v>
      </c>
      <c r="B17" s="62" t="s">
        <v>210</v>
      </c>
      <c r="C17" s="40">
        <v>10000</v>
      </c>
      <c r="D17" s="40"/>
      <c r="E17" s="40">
        <v>10000</v>
      </c>
    </row>
    <row r="18" ht="27" customHeight="1" spans="1:5">
      <c r="A18" s="69">
        <v>30205</v>
      </c>
      <c r="B18" s="62" t="s">
        <v>211</v>
      </c>
      <c r="C18" s="40">
        <v>3000</v>
      </c>
      <c r="D18" s="40"/>
      <c r="E18" s="40">
        <v>3000</v>
      </c>
    </row>
    <row r="19" ht="27" customHeight="1" spans="1:5">
      <c r="A19" s="69">
        <v>30206</v>
      </c>
      <c r="B19" s="62" t="s">
        <v>212</v>
      </c>
      <c r="C19" s="40">
        <v>18000</v>
      </c>
      <c r="D19" s="40"/>
      <c r="E19" s="40">
        <v>18000</v>
      </c>
    </row>
    <row r="20" ht="27" customHeight="1" spans="1:5">
      <c r="A20" s="69">
        <v>30207</v>
      </c>
      <c r="B20" s="62" t="s">
        <v>213</v>
      </c>
      <c r="C20" s="40">
        <v>4000</v>
      </c>
      <c r="D20" s="40"/>
      <c r="E20" s="40">
        <v>4000</v>
      </c>
    </row>
    <row r="21" ht="27" customHeight="1" spans="1:5">
      <c r="A21" s="69">
        <v>30211</v>
      </c>
      <c r="B21" s="62" t="s">
        <v>214</v>
      </c>
      <c r="C21" s="40">
        <v>15000</v>
      </c>
      <c r="D21" s="40"/>
      <c r="E21" s="40">
        <v>15000</v>
      </c>
    </row>
    <row r="22" ht="27" customHeight="1" spans="1:5">
      <c r="A22" s="69">
        <v>30213</v>
      </c>
      <c r="B22" s="62" t="s">
        <v>215</v>
      </c>
      <c r="C22" s="40">
        <v>5000</v>
      </c>
      <c r="D22" s="40"/>
      <c r="E22" s="40">
        <v>5000</v>
      </c>
    </row>
    <row r="23" ht="27" customHeight="1" spans="1:5">
      <c r="A23" s="69">
        <v>30228</v>
      </c>
      <c r="B23" s="62" t="s">
        <v>216</v>
      </c>
      <c r="C23" s="40">
        <v>28554.5</v>
      </c>
      <c r="D23" s="40"/>
      <c r="E23" s="40">
        <v>28554.5</v>
      </c>
    </row>
    <row r="24" ht="27" customHeight="1" spans="1:5">
      <c r="A24" s="69">
        <v>30229</v>
      </c>
      <c r="B24" s="62" t="s">
        <v>217</v>
      </c>
      <c r="C24" s="40">
        <v>30552.98</v>
      </c>
      <c r="D24" s="40"/>
      <c r="E24" s="40">
        <v>30552.98</v>
      </c>
    </row>
    <row r="25" ht="27" customHeight="1" spans="1:5">
      <c r="A25" s="71">
        <v>30231</v>
      </c>
      <c r="B25" s="72" t="s">
        <v>218</v>
      </c>
      <c r="C25" s="43">
        <v>15000</v>
      </c>
      <c r="D25" s="43"/>
      <c r="E25" s="43">
        <v>15000</v>
      </c>
    </row>
    <row r="26" ht="27" customHeight="1" spans="1:5">
      <c r="A26" s="71">
        <v>303</v>
      </c>
      <c r="B26" s="73" t="s">
        <v>219</v>
      </c>
      <c r="C26" s="74">
        <v>29990</v>
      </c>
      <c r="D26" s="74">
        <v>29990</v>
      </c>
      <c r="E26" s="75"/>
    </row>
    <row r="27" ht="27" customHeight="1" spans="1:5">
      <c r="A27" s="69">
        <v>30302</v>
      </c>
      <c r="B27" s="64" t="s">
        <v>220</v>
      </c>
      <c r="C27" s="65">
        <v>26750</v>
      </c>
      <c r="D27" s="65">
        <v>26750</v>
      </c>
      <c r="E27" s="76"/>
    </row>
    <row r="28" ht="27" customHeight="1" spans="1:5">
      <c r="A28" s="71">
        <v>30305</v>
      </c>
      <c r="B28" s="67" t="s">
        <v>221</v>
      </c>
      <c r="C28" s="68">
        <v>3240</v>
      </c>
      <c r="D28" s="68">
        <v>3240</v>
      </c>
      <c r="E28" s="75"/>
    </row>
    <row r="29" ht="27" customHeight="1"/>
  </sheetData>
  <mergeCells count="4">
    <mergeCell ref="A2:E2"/>
    <mergeCell ref="A3:B3"/>
    <mergeCell ref="A4:B4"/>
    <mergeCell ref="C4:E4"/>
  </mergeCells>
  <pageMargins left="0.58" right="0.35" top="0.270000010728836" bottom="0.270000010728836" header="0.14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心如止水</cp:lastModifiedBy>
  <dcterms:created xsi:type="dcterms:W3CDTF">2023-01-31T08:53:00Z</dcterms:created>
  <cp:lastPrinted>2023-01-07T03:01:00Z</cp:lastPrinted>
  <dcterms:modified xsi:type="dcterms:W3CDTF">2024-03-05T02:34:55Z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C1BE7EE770D348F4A29DF9F08C3B153D</vt:lpwstr>
  </property>
</Properties>
</file>