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<sst xmlns="http://schemas.openxmlformats.org/spreadsheetml/2006/main" count="333" uniqueCount="256">
  <si>
    <t>单位代码：</t>
  </si>
  <si>
    <t>单位名称：</t>
  </si>
  <si>
    <t>宁县道路运输管理局</t>
  </si>
  <si>
    <t>部门预算公开表</t>
  </si>
  <si>
    <t xml:space="preserve">     </t>
  </si>
  <si>
    <t>编制日期：</t>
  </si>
  <si>
    <t>部门领导：</t>
  </si>
  <si>
    <t>刘翔</t>
  </si>
  <si>
    <t>财务负责人：</t>
  </si>
  <si>
    <t>柴红梅</t>
  </si>
  <si>
    <t>制表人：</t>
  </si>
  <si>
    <t>杨明霞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</si>
  <si>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</si>
  <si>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</si>
  <si>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</si>
  <si>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</si>
  <si>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</si>
  <si>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</si>
  <si>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</si>
  <si>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</si>
  <si>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</si>
  <si>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</si>
  <si>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</si>
  <si>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</si>
  <si>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</si>
  <si>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</si>
  <si>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</si>
  <si>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</si>
  <si>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</si>
  <si>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</si>
  <si>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</si>
  <si>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</si>
  <si>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</si>
  <si>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</si>
  <si>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</si>
  <si>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</si>
  <si>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</si>
  <si>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</si>
  <si>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</si>
  <si>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</si>
  <si>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</si>
  <si>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</si>
  <si>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</si>
  <si>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</si>
  <si>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</si>
  <si>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</si>
  <si>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</si>
  <si>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</si>
  <si>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</si>
  <si>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</si>
  <si>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</si>
  <si>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</si>
  <si>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</si>
  <si>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</si>
  <si>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</si>
  <si>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</si>
  <si>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</si>
  <si>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</si>
  <si>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</si>
  <si>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</si>
  <si>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</si>
  <si>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</si>
  <si>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</si>
  <si>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</si>
  <si>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</si>
  <si>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</si>
  <si>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</si>
  <si>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</si>
  <si>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</si>
  <si>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</si>
  <si>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</si>
  <si>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</si>
  <si>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</si>
  <si>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</si>
  <si>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</si>
  <si>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</si>
  <si>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</si>
  <si>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</si>
  <si>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</si>
  <si>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</si>
  <si>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</si>
  <si>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</si>
  <si>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</si>
  <si>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</si>
  <si>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</si>
  <si>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</si>
  <si>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</si>
  <si>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</si>
  <si>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</si>
  <si>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</si>
  <si>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</si>
  <si>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</si>
  <si>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</si>
  <si>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</si>
  <si>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</si>
  <si>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</si>
  <si>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</si>
  <si>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</si>
  <si>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</si>
  <si>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</si>
  <si>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</si>
  <si>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</si>
  <si>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</si>
  <si>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</si>
  <si>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</si>
  <si>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</si>
  <si>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</si>
  <si>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</si>
  <si>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</si>
  <si>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</si>
  <si>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</si>
  <si>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</si>
  <si>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</si>
  <si>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</si>
  <si>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</si>
  <si>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</si>
  <si>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</si>
  <si>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</si>
  <si>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</si>
  <si>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</si>
  <si>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</si>
  <si>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</si>
  <si>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</si>
  <si>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</si>
  <si>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</si>
  <si>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</si>
  <si>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</si>
  <si>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事业单位医疗</t>
  </si>
  <si>
    <t>交通运输支出</t>
  </si>
  <si>
    <t>公路水路运输</t>
  </si>
  <si>
    <t>一般行政管理事务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</si>
  <si>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</si>
  <si>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</si>
  <si>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</si>
  <si>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</si>
  <si>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</si>
  <si>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</si>
  <si>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</si>
  <si>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</si>
  <si>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</si>
  <si>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</si>
  <si>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</si>
  <si>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</si>
  <si>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</si>
  <si>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</si>
  <si>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</si>
  <si>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</si>
  <si>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</si>
  <si>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</si>
  <si>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</si>
  <si>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</si>
  <si>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</si>
  <si>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</si>
  <si>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</si>
  <si>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</si>
  <si>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</si>
  <si>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</si>
  <si>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</si>
  <si>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</si>
  <si>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</si>
  <si>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</si>
  <si>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</si>
  <si>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</si>
  <si>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</si>
  <si>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</si>
  <si>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</si>
  <si>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</si>
  <si>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</si>
  <si>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</si>
  <si>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</si>
  <si>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</si>
  <si>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</si>
  <si>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</si>
  <si>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</si>
  <si>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</si>
  <si>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</si>
  <si>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</si>
  <si>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</si>
  <si>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</si>
  <si>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</si>
  <si>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</si>
  <si>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</si>
  <si>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</si>
  <si>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</si>
  <si>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</si>
  <si>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</si>
  <si>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</si>
  <si>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</si>
  <si>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</si>
  <si>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</si>
  <si>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</si>
  <si>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</si>
  <si>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</si>
  <si>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30110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</si>
  <si>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</si>
  <si>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</si>
  <si>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</si>
  <si>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</si>
  <si>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</si>
  <si>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</si>
  <si>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</si>
  <si>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</si>
  <si>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</si>
  <si>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</si>
  <si>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工会经费</t>
  </si>
  <si>
    <t xml:space="preserve">  福利费</t>
  </si>
  <si>
    <t xml:space="preserve">对个人和家庭的补助 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</si>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</sst>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4"/>
      <c r="D3" s="10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5" t="s">
        <v>3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6" t="s">
        <v>5</v>
      </c>
      <c r="G10" s="107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6</v>
      </c>
      <c r="C12" s="108" t="s">
        <v>7</v>
      </c>
      <c r="D12" s="12"/>
      <c r="E12" s="106" t="s">
        <v>8</v>
      </c>
      <c r="F12" s="10" t="s">
        <v>9</v>
      </c>
      <c r="G12" s="12"/>
      <c r="H12" s="10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2" sqref="B12"/>
    </sheetView>
  </sheetViews>
  <sheetFormatPr defaultColWidth="10" defaultRowHeight="13.5" outlineLevelCol="2"/>
  <cols>
    <col min="1" max="1" width="5.01666666666667" customWidth="1"/>
    <col min="2" max="2" width="61.4083333333333" customWidth="1"/>
    <col min="3" max="3" width="63.8666666666667" customWidth="1"/>
  </cols>
  <sheetData>
    <row r="1" ht="35.4" customHeight="1" spans="1:2">
      <c r="A1" s="10"/>
      <c r="B1" s="10"/>
    </row>
    <row r="2" ht="39.15" customHeight="1" spans="1:3">
      <c r="A2" s="10"/>
      <c r="B2" s="100" t="s">
        <v>13</v>
      </c>
      <c r="C2" s="100"/>
    </row>
    <row r="3" ht="29.35" customHeight="1" spans="1:3">
      <c r="A3" s="101"/>
      <c r="B3" s="102" t="s">
        <v>14</v>
      </c>
      <c r="C3" s="102" t="s">
        <v>15</v>
      </c>
    </row>
    <row r="4" ht="28.45" customHeight="1" spans="1:3">
      <c r="A4" s="93"/>
      <c r="B4" s="103" t="s">
        <v>16</v>
      </c>
      <c r="C4" s="33" t="s">
        <v>17</v>
      </c>
    </row>
    <row r="5" ht="28.45" customHeight="1" spans="1:3">
      <c r="A5" s="93"/>
      <c r="B5" s="103" t="s">
        <v>18</v>
      </c>
      <c r="C5" s="33" t="s">
        <v>19</v>
      </c>
    </row>
    <row r="6" ht="28.45" customHeight="1" spans="1:3">
      <c r="A6" s="93"/>
      <c r="B6" s="103" t="s">
        <v>20</v>
      </c>
      <c r="C6" s="33" t="s">
        <v>21</v>
      </c>
    </row>
    <row r="7" ht="28.45" customHeight="1" spans="1:3">
      <c r="A7" s="93"/>
      <c r="B7" s="103" t="s">
        <v>22</v>
      </c>
      <c r="C7" s="33"/>
    </row>
    <row r="8" ht="28.45" customHeight="1" spans="1:3">
      <c r="A8" s="93"/>
      <c r="B8" s="103" t="s">
        <v>23</v>
      </c>
      <c r="C8" s="33" t="s">
        <v>24</v>
      </c>
    </row>
    <row r="9" ht="28.45" customHeight="1" spans="1:3">
      <c r="A9" s="93"/>
      <c r="B9" s="103" t="s">
        <v>25</v>
      </c>
      <c r="C9" s="33" t="s">
        <v>26</v>
      </c>
    </row>
    <row r="10" ht="28.45" customHeight="1" spans="1:3">
      <c r="A10" s="93"/>
      <c r="B10" s="103" t="s">
        <v>27</v>
      </c>
      <c r="C10" s="33" t="s">
        <v>28</v>
      </c>
    </row>
    <row r="11" ht="28.45" customHeight="1" spans="1:3">
      <c r="A11" s="93"/>
      <c r="B11" s="103" t="s">
        <v>29</v>
      </c>
      <c r="C11" s="33" t="s">
        <v>30</v>
      </c>
    </row>
    <row r="12" ht="28.45" customHeight="1" spans="1:3">
      <c r="A12" s="93"/>
      <c r="B12" s="103" t="s">
        <v>31</v>
      </c>
      <c r="C12" s="33"/>
    </row>
    <row r="13" ht="28.45" customHeight="1" spans="1:3">
      <c r="A13" s="10"/>
      <c r="B13" s="103" t="s">
        <v>32</v>
      </c>
      <c r="C13" s="33"/>
    </row>
    <row r="14" ht="28.45" customHeight="1" spans="1:3">
      <c r="A14" s="10"/>
      <c r="B14" s="103" t="s">
        <v>33</v>
      </c>
      <c r="C14" s="33" t="s">
        <v>17</v>
      </c>
    </row>
    <row r="15" ht="36" customHeight="1" spans="2:3">
      <c r="B15" s="103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29" sqref="B29"/>
    </sheetView>
  </sheetViews>
  <sheetFormatPr defaultColWidth="10" defaultRowHeight="13.5" outlineLevelCol="3"/>
  <cols>
    <col min="1" max="1" width="26.75" customWidth="1"/>
    <col min="2" max="2" width="18.8833333333333" customWidth="1"/>
    <col min="3" max="3" width="22.25" customWidth="1"/>
    <col min="4" max="4" width="19.8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3"/>
      <c r="B3" s="93"/>
      <c r="C3" s="93"/>
      <c r="D3" s="94" t="s">
        <v>36</v>
      </c>
    </row>
    <row r="4" ht="22.75" customHeight="1" spans="1:4">
      <c r="A4" s="71" t="s">
        <v>37</v>
      </c>
      <c r="B4" s="71"/>
      <c r="C4" s="71" t="s">
        <v>38</v>
      </c>
      <c r="D4" s="71"/>
    </row>
    <row r="5" ht="22.75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18" customHeight="1" spans="1:4">
      <c r="A6" s="95" t="s">
        <v>41</v>
      </c>
      <c r="B6" s="78">
        <v>2316247.13</v>
      </c>
      <c r="C6" s="95" t="s">
        <v>42</v>
      </c>
      <c r="D6" s="78"/>
    </row>
    <row r="7" ht="18" customHeight="1" spans="1:4">
      <c r="A7" s="95" t="s">
        <v>43</v>
      </c>
      <c r="B7" s="78"/>
      <c r="C7" s="95" t="s">
        <v>44</v>
      </c>
      <c r="D7" s="96"/>
    </row>
    <row r="8" ht="18" customHeight="1" spans="1:4">
      <c r="A8" s="95" t="s">
        <v>45</v>
      </c>
      <c r="B8" s="78"/>
      <c r="C8" s="95" t="s">
        <v>46</v>
      </c>
      <c r="D8" s="96"/>
    </row>
    <row r="9" ht="18" customHeight="1" spans="1:4">
      <c r="A9" s="95" t="s">
        <v>47</v>
      </c>
      <c r="B9" s="78"/>
      <c r="C9" s="95" t="s">
        <v>48</v>
      </c>
      <c r="D9" s="96"/>
    </row>
    <row r="10" ht="18" customHeight="1" spans="1:4">
      <c r="A10" s="95" t="s">
        <v>49</v>
      </c>
      <c r="B10" s="78"/>
      <c r="C10" s="95" t="s">
        <v>50</v>
      </c>
      <c r="D10" s="96"/>
    </row>
    <row r="11" ht="18" customHeight="1" spans="1:4">
      <c r="A11" s="95" t="s">
        <v>51</v>
      </c>
      <c r="B11" s="78"/>
      <c r="C11" s="95" t="s">
        <v>52</v>
      </c>
      <c r="D11" s="96"/>
    </row>
    <row r="12" ht="18" customHeight="1" spans="1:4">
      <c r="A12" s="95" t="s">
        <v>53</v>
      </c>
      <c r="B12" s="78"/>
      <c r="C12" s="95" t="s">
        <v>54</v>
      </c>
      <c r="D12" s="96"/>
    </row>
    <row r="13" ht="18" customHeight="1" spans="1:4">
      <c r="A13" s="95" t="s">
        <v>55</v>
      </c>
      <c r="B13" s="78"/>
      <c r="C13" s="95" t="s">
        <v>56</v>
      </c>
      <c r="D13" s="96">
        <v>314800.38</v>
      </c>
    </row>
    <row r="14" ht="18" customHeight="1" spans="1:4">
      <c r="A14" s="95" t="s">
        <v>57</v>
      </c>
      <c r="B14" s="78"/>
      <c r="C14" s="95" t="s">
        <v>58</v>
      </c>
      <c r="D14" s="96"/>
    </row>
    <row r="15" ht="18" customHeight="1" spans="1:4">
      <c r="A15" s="95"/>
      <c r="B15" s="97"/>
      <c r="C15" s="95" t="s">
        <v>59</v>
      </c>
      <c r="D15" s="96">
        <v>133461.68</v>
      </c>
    </row>
    <row r="16" ht="18" customHeight="1" spans="1:4">
      <c r="A16" s="95"/>
      <c r="B16" s="97"/>
      <c r="C16" s="95" t="s">
        <v>60</v>
      </c>
      <c r="D16" s="96"/>
    </row>
    <row r="17" ht="18" customHeight="1" spans="1:4">
      <c r="A17" s="95"/>
      <c r="B17" s="97"/>
      <c r="C17" s="95" t="s">
        <v>61</v>
      </c>
      <c r="D17" s="96"/>
    </row>
    <row r="18" ht="18" customHeight="1" spans="1:4">
      <c r="A18" s="95"/>
      <c r="B18" s="97"/>
      <c r="C18" s="95" t="s">
        <v>62</v>
      </c>
      <c r="D18" s="96"/>
    </row>
    <row r="19" ht="18" customHeight="1" spans="1:4">
      <c r="A19" s="95"/>
      <c r="B19" s="97"/>
      <c r="C19" s="95" t="s">
        <v>63</v>
      </c>
      <c r="D19" s="96">
        <v>1867985.07</v>
      </c>
    </row>
    <row r="20" ht="18" customHeight="1" spans="1:4">
      <c r="A20" s="98"/>
      <c r="B20" s="99"/>
      <c r="C20" s="95" t="s">
        <v>64</v>
      </c>
      <c r="D20" s="96"/>
    </row>
    <row r="21" ht="18" customHeight="1" spans="1:4">
      <c r="A21" s="98"/>
      <c r="B21" s="99"/>
      <c r="C21" s="95" t="s">
        <v>65</v>
      </c>
      <c r="D21" s="96"/>
    </row>
    <row r="22" ht="18" customHeight="1" spans="1:4">
      <c r="A22" s="98"/>
      <c r="B22" s="99"/>
      <c r="C22" s="95" t="s">
        <v>66</v>
      </c>
      <c r="D22" s="96"/>
    </row>
    <row r="23" ht="18" customHeight="1" spans="1:4">
      <c r="A23" s="98"/>
      <c r="B23" s="99"/>
      <c r="C23" s="95" t="s">
        <v>67</v>
      </c>
      <c r="D23" s="96"/>
    </row>
    <row r="24" ht="18" customHeight="1" spans="1:4">
      <c r="A24" s="98"/>
      <c r="B24" s="99"/>
      <c r="C24" s="95" t="s">
        <v>68</v>
      </c>
      <c r="D24" s="96"/>
    </row>
    <row r="25" ht="18" customHeight="1" spans="1:4">
      <c r="A25" s="95"/>
      <c r="B25" s="97"/>
      <c r="C25" s="95" t="s">
        <v>69</v>
      </c>
      <c r="D25" s="96"/>
    </row>
    <row r="26" ht="18" customHeight="1" spans="1:4">
      <c r="A26" s="95"/>
      <c r="B26" s="97"/>
      <c r="C26" s="95" t="s">
        <v>70</v>
      </c>
      <c r="D26" s="96"/>
    </row>
    <row r="27" ht="18" customHeight="1" spans="1:4">
      <c r="A27" s="95"/>
      <c r="B27" s="97"/>
      <c r="C27" s="95" t="s">
        <v>71</v>
      </c>
      <c r="D27" s="96"/>
    </row>
    <row r="28" ht="18" customHeight="1" spans="1:4">
      <c r="A28" s="98"/>
      <c r="B28" s="99"/>
      <c r="C28" s="95" t="s">
        <v>72</v>
      </c>
      <c r="D28" s="96"/>
    </row>
    <row r="29" ht="18" customHeight="1" spans="1:4">
      <c r="A29" s="98"/>
      <c r="B29" s="99"/>
      <c r="C29" s="95" t="s">
        <v>73</v>
      </c>
      <c r="D29" s="96"/>
    </row>
    <row r="30" ht="18" customHeight="1" spans="1:4">
      <c r="A30" s="98"/>
      <c r="B30" s="99"/>
      <c r="C30" s="95" t="s">
        <v>74</v>
      </c>
      <c r="D30" s="96"/>
    </row>
    <row r="31" ht="18" customHeight="1" spans="1:4">
      <c r="A31" s="98"/>
      <c r="B31" s="99"/>
      <c r="C31" s="95" t="s">
        <v>75</v>
      </c>
      <c r="D31" s="96"/>
    </row>
    <row r="32" ht="18" customHeight="1" spans="1:4">
      <c r="A32" s="98"/>
      <c r="B32" s="99"/>
      <c r="C32" s="95" t="s">
        <v>76</v>
      </c>
      <c r="D32" s="96"/>
    </row>
    <row r="33" ht="18" customHeight="1" spans="1:4">
      <c r="A33" s="95"/>
      <c r="B33" s="95"/>
      <c r="C33" s="95" t="s">
        <v>77</v>
      </c>
      <c r="D33" s="96"/>
    </row>
    <row r="34" ht="18" customHeight="1" spans="1:4">
      <c r="A34" s="95"/>
      <c r="B34" s="95"/>
      <c r="C34" s="95" t="s">
        <v>78</v>
      </c>
      <c r="D34" s="96"/>
    </row>
    <row r="35" ht="18" customHeight="1" spans="1:4">
      <c r="A35" s="95"/>
      <c r="B35" s="95"/>
      <c r="C35" s="95" t="s">
        <v>79</v>
      </c>
      <c r="D35" s="96"/>
    </row>
    <row r="36" ht="18" customHeight="1" spans="1:4">
      <c r="A36" s="98" t="s">
        <v>80</v>
      </c>
      <c r="B36" s="99">
        <f>SUM(B6:B14)</f>
        <v>2316247.13</v>
      </c>
      <c r="C36" s="98" t="s">
        <v>81</v>
      </c>
      <c r="D36" s="99">
        <f>SUM(D6:D35)</f>
        <v>2316247.13</v>
      </c>
    </row>
    <row r="37" ht="18" customHeight="1" spans="1:4">
      <c r="A37" s="98" t="s">
        <v>82</v>
      </c>
      <c r="B37" s="99"/>
      <c r="C37" s="98" t="s">
        <v>83</v>
      </c>
      <c r="D37" s="99"/>
    </row>
    <row r="38" ht="18" customHeight="1" spans="1:4">
      <c r="A38" s="98" t="s">
        <v>84</v>
      </c>
      <c r="B38" s="97"/>
      <c r="C38" s="95"/>
      <c r="D38" s="97"/>
    </row>
    <row r="39" ht="18" customHeight="1" spans="1:4">
      <c r="A39" s="98" t="s">
        <v>85</v>
      </c>
      <c r="B39" s="99">
        <f>B36+B37</f>
        <v>2316247.13</v>
      </c>
      <c r="C39" s="98" t="s">
        <v>86</v>
      </c>
      <c r="D39" s="99">
        <f>D36+D37</f>
        <v>2316247.13</v>
      </c>
    </row>
  </sheetData>
  <mergeCells count="4">
    <mergeCell ref="A2:D2"/>
    <mergeCell ref="A3:C3"/>
    <mergeCell ref="A4:B4"/>
    <mergeCell ref="C4:D4"/>
  </mergeCells>
  <pageMargins left="0.75" right="0.511805555555556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37" sqref="A3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4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5" t="s">
        <v>88</v>
      </c>
      <c r="B5" s="86">
        <f>B6+B7</f>
        <v>2316247.13</v>
      </c>
      <c r="C5" s="18"/>
    </row>
    <row r="6" s="17" customFormat="1" ht="22" customHeight="1" spans="1:3">
      <c r="A6" s="87" t="s">
        <v>89</v>
      </c>
      <c r="B6" s="88">
        <v>2316247.13</v>
      </c>
      <c r="C6" s="18"/>
    </row>
    <row r="7" s="17" customFormat="1" ht="22" customHeight="1" spans="1:3">
      <c r="A7" s="87" t="s">
        <v>90</v>
      </c>
      <c r="B7" s="88"/>
      <c r="C7" s="18"/>
    </row>
    <row r="8" s="17" customFormat="1" ht="22" customHeight="1" spans="1:3">
      <c r="A8" s="85" t="s">
        <v>91</v>
      </c>
      <c r="B8" s="88">
        <f>B9+B10</f>
        <v>0</v>
      </c>
      <c r="C8" s="18"/>
    </row>
    <row r="9" s="17" customFormat="1" ht="22" customHeight="1" spans="1:3">
      <c r="A9" s="87" t="s">
        <v>89</v>
      </c>
      <c r="B9" s="88"/>
      <c r="C9" s="18"/>
    </row>
    <row r="10" s="17" customFormat="1" ht="22" customHeight="1" spans="1:3">
      <c r="A10" s="87" t="s">
        <v>90</v>
      </c>
      <c r="B10" s="88"/>
      <c r="C10" s="18"/>
    </row>
    <row r="11" s="17" customFormat="1" ht="22" customHeight="1" spans="1:3">
      <c r="A11" s="85" t="s">
        <v>92</v>
      </c>
      <c r="B11" s="88"/>
      <c r="C11" s="18"/>
    </row>
    <row r="12" s="17" customFormat="1" ht="22" customHeight="1" spans="1:3">
      <c r="A12" s="87" t="s">
        <v>89</v>
      </c>
      <c r="B12" s="88"/>
      <c r="C12" s="18"/>
    </row>
    <row r="13" s="17" customFormat="1" ht="22" customHeight="1" spans="1:3">
      <c r="A13" s="87" t="s">
        <v>90</v>
      </c>
      <c r="B13" s="88"/>
      <c r="C13" s="18"/>
    </row>
    <row r="14" s="17" customFormat="1" ht="22" customHeight="1" spans="1:3">
      <c r="A14" s="89" t="s">
        <v>93</v>
      </c>
      <c r="B14" s="88">
        <f>SUM(B15:B17)</f>
        <v>0</v>
      </c>
      <c r="C14" s="18"/>
    </row>
    <row r="15" s="17" customFormat="1" ht="22" customHeight="1" spans="1:3">
      <c r="A15" s="87" t="s">
        <v>94</v>
      </c>
      <c r="B15" s="88"/>
      <c r="C15" s="18"/>
    </row>
    <row r="16" s="17" customFormat="1" ht="22" customHeight="1" spans="1:3">
      <c r="A16" s="87" t="s">
        <v>95</v>
      </c>
      <c r="B16" s="88"/>
      <c r="C16" s="18"/>
    </row>
    <row r="17" s="17" customFormat="1" ht="22" customHeight="1" spans="1:3">
      <c r="A17" s="87" t="s">
        <v>96</v>
      </c>
      <c r="B17" s="88"/>
      <c r="C17" s="18"/>
    </row>
    <row r="18" s="17" customFormat="1" ht="22" customHeight="1" spans="1:3">
      <c r="A18" s="89" t="s">
        <v>97</v>
      </c>
      <c r="B18" s="88"/>
      <c r="C18" s="18"/>
    </row>
    <row r="19" s="17" customFormat="1" ht="22" customHeight="1" spans="1:3">
      <c r="A19" s="89" t="s">
        <v>98</v>
      </c>
      <c r="B19" s="88"/>
      <c r="C19" s="18"/>
    </row>
    <row r="20" s="17" customFormat="1" ht="22" customHeight="1" spans="1:3">
      <c r="A20" s="89" t="s">
        <v>99</v>
      </c>
      <c r="B20" s="88"/>
      <c r="C20" s="18"/>
    </row>
    <row r="21" s="17" customFormat="1" ht="22" customHeight="1" spans="1:3">
      <c r="A21" s="89" t="s">
        <v>100</v>
      </c>
      <c r="B21" s="88"/>
      <c r="C21" s="18"/>
    </row>
    <row r="22" s="17" customFormat="1" ht="22" customHeight="1" spans="1:3">
      <c r="A22" s="89" t="s">
        <v>101</v>
      </c>
      <c r="B22" s="86">
        <f>B23+B26+B29+B30</f>
        <v>0</v>
      </c>
      <c r="C22" s="18"/>
    </row>
    <row r="23" s="17" customFormat="1" ht="22" customHeight="1" spans="1:3">
      <c r="A23" s="87" t="s">
        <v>102</v>
      </c>
      <c r="B23" s="86">
        <f>B24+B25</f>
        <v>0</v>
      </c>
      <c r="C23" s="18"/>
    </row>
    <row r="24" s="17" customFormat="1" ht="22" customHeight="1" spans="1:3">
      <c r="A24" s="87" t="s">
        <v>103</v>
      </c>
      <c r="B24" s="86"/>
      <c r="C24" s="18"/>
    </row>
    <row r="25" s="17" customFormat="1" ht="22" customHeight="1" spans="1:3">
      <c r="A25" s="87" t="s">
        <v>104</v>
      </c>
      <c r="B25" s="86"/>
      <c r="C25" s="18"/>
    </row>
    <row r="26" s="17" customFormat="1" ht="22" customHeight="1" spans="1:3">
      <c r="A26" s="87" t="s">
        <v>105</v>
      </c>
      <c r="B26" s="86">
        <f>B27+B28</f>
        <v>0</v>
      </c>
      <c r="C26" s="18"/>
    </row>
    <row r="27" s="17" customFormat="1" ht="22" customHeight="1" spans="1:3">
      <c r="A27" s="87" t="s">
        <v>106</v>
      </c>
      <c r="B27" s="86"/>
      <c r="C27" s="18"/>
    </row>
    <row r="28" s="17" customFormat="1" ht="22" customHeight="1" spans="1:3">
      <c r="A28" s="87" t="s">
        <v>107</v>
      </c>
      <c r="B28" s="86"/>
      <c r="C28" s="18"/>
    </row>
    <row r="29" s="17" customFormat="1" ht="22" customHeight="1" spans="1:3">
      <c r="A29" s="87" t="s">
        <v>108</v>
      </c>
      <c r="B29" s="86"/>
      <c r="C29" s="18"/>
    </row>
    <row r="30" s="17" customFormat="1" ht="22" customHeight="1" spans="1:3">
      <c r="A30" s="87" t="s">
        <v>109</v>
      </c>
      <c r="B30" s="86"/>
      <c r="C30" s="18"/>
    </row>
    <row r="31" ht="22" customHeight="1" spans="1:2">
      <c r="A31" s="90"/>
      <c r="B31" s="86"/>
    </row>
    <row r="32" s="17" customFormat="1" ht="22" customHeight="1" spans="1:3">
      <c r="A32" s="91" t="s">
        <v>110</v>
      </c>
      <c r="B32" s="92">
        <f>B5+B8+B14+B18+B19+B20+B21+B22</f>
        <v>2316247.13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9" sqref="A9"/>
    </sheetView>
  </sheetViews>
  <sheetFormatPr defaultColWidth="10" defaultRowHeight="13.5" outlineLevelCol="5"/>
  <cols>
    <col min="1" max="1" width="12.375" customWidth="1"/>
    <col min="2" max="2" width="25.12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2:6">
      <c r="B1" s="10"/>
      <c r="C1" s="10"/>
      <c r="D1" s="10"/>
      <c r="E1" s="10"/>
      <c r="F1" s="10"/>
    </row>
    <row r="2" ht="39.85" customHeight="1" spans="2:6">
      <c r="B2" s="11" t="s">
        <v>111</v>
      </c>
      <c r="C2" s="11"/>
      <c r="D2" s="11"/>
      <c r="E2" s="11"/>
      <c r="F2" s="11"/>
    </row>
    <row r="3" ht="22.75" customHeight="1" spans="2:6">
      <c r="B3" s="12"/>
      <c r="C3" s="12"/>
      <c r="D3" s="12"/>
      <c r="E3" s="12"/>
      <c r="F3" s="12" t="s">
        <v>36</v>
      </c>
    </row>
    <row r="4" ht="33" customHeight="1" spans="1:6">
      <c r="A4" s="82" t="s">
        <v>112</v>
      </c>
      <c r="B4" s="83" t="s">
        <v>113</v>
      </c>
      <c r="C4" s="83" t="s">
        <v>114</v>
      </c>
      <c r="D4" s="83" t="s">
        <v>115</v>
      </c>
      <c r="E4" s="83" t="s">
        <v>116</v>
      </c>
      <c r="F4" s="83" t="s">
        <v>117</v>
      </c>
    </row>
    <row r="5" ht="25" customHeight="1" spans="1:6">
      <c r="A5" s="82"/>
      <c r="B5" s="33" t="s">
        <v>118</v>
      </c>
      <c r="C5" s="68">
        <v>2316247.13</v>
      </c>
      <c r="D5" s="68">
        <v>2316247.13</v>
      </c>
      <c r="E5" s="68"/>
      <c r="F5" s="68"/>
    </row>
    <row r="6" ht="24" customHeight="1" spans="1:6">
      <c r="A6" s="67">
        <v>208</v>
      </c>
      <c r="B6" s="36" t="s">
        <v>119</v>
      </c>
      <c r="C6" s="68">
        <v>314800.38</v>
      </c>
      <c r="D6" s="68">
        <v>314800.38</v>
      </c>
      <c r="E6" s="68"/>
      <c r="F6" s="68"/>
    </row>
    <row r="7" ht="24" customHeight="1" spans="1:6">
      <c r="A7" s="67">
        <v>20805</v>
      </c>
      <c r="B7" s="36" t="s">
        <v>120</v>
      </c>
      <c r="C7" s="68">
        <v>290896.4</v>
      </c>
      <c r="D7" s="68">
        <v>290896.4</v>
      </c>
      <c r="E7" s="68"/>
      <c r="F7" s="68"/>
    </row>
    <row r="8" ht="24" customHeight="1" spans="1:6">
      <c r="A8" s="67">
        <v>2080502</v>
      </c>
      <c r="B8" s="39" t="s">
        <v>121</v>
      </c>
      <c r="C8" s="69">
        <v>29000</v>
      </c>
      <c r="D8" s="69">
        <v>29000</v>
      </c>
      <c r="E8" s="69"/>
      <c r="F8" s="69"/>
    </row>
    <row r="9" ht="24" customHeight="1" spans="1:6">
      <c r="A9" s="67">
        <v>2080505</v>
      </c>
      <c r="B9" s="39" t="s">
        <v>122</v>
      </c>
      <c r="C9" s="37">
        <v>261896.4</v>
      </c>
      <c r="D9" s="37">
        <v>261896.4</v>
      </c>
      <c r="E9" s="37"/>
      <c r="F9" s="37"/>
    </row>
    <row r="10" ht="24" customHeight="1" spans="1:6">
      <c r="A10" s="67">
        <v>20808</v>
      </c>
      <c r="B10" s="39" t="s">
        <v>123</v>
      </c>
      <c r="C10" s="70">
        <v>9720</v>
      </c>
      <c r="D10" s="70">
        <v>9720</v>
      </c>
      <c r="E10" s="37"/>
      <c r="F10" s="37"/>
    </row>
    <row r="11" ht="24" customHeight="1" spans="1:6">
      <c r="A11" s="67">
        <v>2080899</v>
      </c>
      <c r="B11" s="39" t="s">
        <v>124</v>
      </c>
      <c r="C11" s="37">
        <v>9720</v>
      </c>
      <c r="D11" s="37">
        <v>9720</v>
      </c>
      <c r="E11" s="37"/>
      <c r="F11" s="37"/>
    </row>
    <row r="12" ht="24" customHeight="1" spans="1:6">
      <c r="A12" s="67">
        <v>20899</v>
      </c>
      <c r="B12" s="36" t="s">
        <v>125</v>
      </c>
      <c r="C12" s="70">
        <v>14183.98</v>
      </c>
      <c r="D12" s="70">
        <v>14183.98</v>
      </c>
      <c r="E12" s="37"/>
      <c r="F12" s="37"/>
    </row>
    <row r="13" ht="24" customHeight="1" spans="1:6">
      <c r="A13" s="67">
        <v>2089999</v>
      </c>
      <c r="B13" s="39" t="s">
        <v>125</v>
      </c>
      <c r="C13" s="37">
        <v>14183.98</v>
      </c>
      <c r="D13" s="37">
        <v>14183.98</v>
      </c>
      <c r="E13" s="37"/>
      <c r="F13" s="37"/>
    </row>
    <row r="14" ht="24" customHeight="1" spans="1:6">
      <c r="A14" s="67">
        <v>210</v>
      </c>
      <c r="B14" s="36" t="s">
        <v>126</v>
      </c>
      <c r="C14" s="70">
        <v>133461.68</v>
      </c>
      <c r="D14" s="70">
        <v>133461.68</v>
      </c>
      <c r="E14" s="37"/>
      <c r="F14" s="37"/>
    </row>
    <row r="15" ht="24" customHeight="1" spans="1:6">
      <c r="A15" s="67">
        <v>2101102</v>
      </c>
      <c r="B15" s="39" t="s">
        <v>127</v>
      </c>
      <c r="C15" s="37">
        <v>133461.68</v>
      </c>
      <c r="D15" s="37">
        <v>133461.68</v>
      </c>
      <c r="E15" s="37"/>
      <c r="F15" s="37"/>
    </row>
    <row r="16" ht="24" customHeight="1" spans="1:6">
      <c r="A16" s="67">
        <v>214</v>
      </c>
      <c r="B16" s="36" t="s">
        <v>128</v>
      </c>
      <c r="C16" s="70">
        <v>1867985.07</v>
      </c>
      <c r="D16" s="70">
        <v>1867985.07</v>
      </c>
      <c r="E16" s="37"/>
      <c r="F16" s="37"/>
    </row>
    <row r="17" ht="24" customHeight="1" spans="1:6">
      <c r="A17" s="67">
        <v>21401</v>
      </c>
      <c r="B17" s="36" t="s">
        <v>129</v>
      </c>
      <c r="C17" s="37">
        <v>1867985.07</v>
      </c>
      <c r="D17" s="37">
        <v>1867985.07</v>
      </c>
      <c r="E17" s="37"/>
      <c r="F17" s="37"/>
    </row>
    <row r="18" ht="24" customHeight="1" spans="1:6">
      <c r="A18" s="67">
        <v>2140102</v>
      </c>
      <c r="B18" s="39" t="s">
        <v>130</v>
      </c>
      <c r="C18" s="37">
        <v>1867985.07</v>
      </c>
      <c r="D18" s="37">
        <v>1867985.07</v>
      </c>
      <c r="E18" s="37"/>
      <c r="F18" s="37"/>
    </row>
  </sheetData>
  <mergeCells count="1">
    <mergeCell ref="B2:F2"/>
  </mergeCells>
  <pageMargins left="0.511805555555556" right="0.314583333333333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A7" sqref="$A7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36</v>
      </c>
      <c r="D3" s="45"/>
      <c r="E3" s="12"/>
      <c r="F3" s="12"/>
      <c r="G3" s="12"/>
    </row>
    <row r="4" ht="22.75" customHeight="1" spans="1:7">
      <c r="A4" s="71" t="s">
        <v>37</v>
      </c>
      <c r="B4" s="71"/>
      <c r="C4" s="71" t="s">
        <v>38</v>
      </c>
      <c r="D4" s="71"/>
      <c r="E4" s="12"/>
      <c r="F4" s="12"/>
      <c r="G4" s="12"/>
    </row>
    <row r="5" ht="22.75" customHeight="1" spans="1:7">
      <c r="A5" s="71" t="s">
        <v>39</v>
      </c>
      <c r="B5" s="71" t="s">
        <v>40</v>
      </c>
      <c r="C5" s="71" t="s">
        <v>39</v>
      </c>
      <c r="D5" s="71" t="s">
        <v>118</v>
      </c>
      <c r="E5" s="12"/>
      <c r="F5" s="12"/>
      <c r="G5" s="12"/>
    </row>
    <row r="6" ht="22.75" customHeight="1" spans="1:7">
      <c r="A6" s="15" t="s">
        <v>132</v>
      </c>
      <c r="B6" s="77">
        <f>SUM(B7:B9)</f>
        <v>2316247.13</v>
      </c>
      <c r="C6" s="15" t="s">
        <v>133</v>
      </c>
      <c r="D6" s="77">
        <v>2316247.13</v>
      </c>
      <c r="E6" s="12"/>
      <c r="F6" s="12"/>
      <c r="G6" s="12"/>
    </row>
    <row r="7" ht="19" customHeight="1" spans="1:7">
      <c r="A7" s="15" t="s">
        <v>134</v>
      </c>
      <c r="B7" s="78">
        <v>2316247.13</v>
      </c>
      <c r="C7" s="15" t="s">
        <v>135</v>
      </c>
      <c r="D7" s="78"/>
      <c r="E7" s="12"/>
      <c r="F7" s="12"/>
      <c r="G7" s="12"/>
    </row>
    <row r="8" ht="19" customHeight="1" spans="1:7">
      <c r="A8" s="15" t="s">
        <v>136</v>
      </c>
      <c r="B8" s="78"/>
      <c r="C8" s="15" t="s">
        <v>137</v>
      </c>
      <c r="D8" s="78"/>
      <c r="E8" s="12"/>
      <c r="F8" s="12"/>
      <c r="G8" s="12"/>
    </row>
    <row r="9" ht="19" customHeight="1" spans="1:7">
      <c r="A9" s="15" t="s">
        <v>138</v>
      </c>
      <c r="B9" s="78"/>
      <c r="C9" s="15" t="s">
        <v>139</v>
      </c>
      <c r="D9" s="78"/>
      <c r="E9" s="12"/>
      <c r="F9" s="12"/>
      <c r="G9" s="12"/>
    </row>
    <row r="10" ht="19" customHeight="1" spans="1:7">
      <c r="A10" s="15"/>
      <c r="B10" s="79"/>
      <c r="C10" s="15" t="s">
        <v>140</v>
      </c>
      <c r="D10" s="78"/>
      <c r="E10" s="12"/>
      <c r="F10" s="12"/>
      <c r="G10" s="12"/>
    </row>
    <row r="11" ht="19" customHeight="1" spans="1:7">
      <c r="A11" s="15"/>
      <c r="B11" s="79"/>
      <c r="C11" s="15" t="s">
        <v>141</v>
      </c>
      <c r="D11" s="78"/>
      <c r="E11" s="12"/>
      <c r="F11" s="12"/>
      <c r="G11" s="12"/>
    </row>
    <row r="12" ht="19" customHeight="1" spans="1:7">
      <c r="A12" s="15"/>
      <c r="B12" s="79"/>
      <c r="C12" s="15" t="s">
        <v>142</v>
      </c>
      <c r="D12" s="78"/>
      <c r="E12" s="12"/>
      <c r="F12" s="12"/>
      <c r="G12" s="12"/>
    </row>
    <row r="13" ht="19" customHeight="1" spans="1:7">
      <c r="A13" s="42"/>
      <c r="B13" s="72"/>
      <c r="C13" s="15" t="s">
        <v>143</v>
      </c>
      <c r="D13" s="78"/>
      <c r="E13" s="12"/>
      <c r="F13" s="12"/>
      <c r="G13" s="12"/>
    </row>
    <row r="14" ht="19" customHeight="1" spans="1:7">
      <c r="A14" s="15"/>
      <c r="B14" s="79"/>
      <c r="C14" s="15" t="s">
        <v>144</v>
      </c>
      <c r="D14" s="78">
        <v>314800.38</v>
      </c>
      <c r="E14" s="12"/>
      <c r="F14" s="12"/>
      <c r="G14" s="44"/>
    </row>
    <row r="15" ht="19" customHeight="1" spans="1:7">
      <c r="A15" s="15"/>
      <c r="B15" s="79"/>
      <c r="C15" s="15" t="s">
        <v>145</v>
      </c>
      <c r="D15" s="78"/>
      <c r="E15" s="12"/>
      <c r="F15" s="12"/>
      <c r="G15" s="12"/>
    </row>
    <row r="16" ht="19" customHeight="1" spans="1:7">
      <c r="A16" s="15"/>
      <c r="B16" s="79"/>
      <c r="C16" s="15" t="s">
        <v>146</v>
      </c>
      <c r="D16" s="78">
        <v>133461.68</v>
      </c>
      <c r="E16" s="12"/>
      <c r="F16" s="12"/>
      <c r="G16" s="12"/>
    </row>
    <row r="17" ht="19" customHeight="1" spans="1:7">
      <c r="A17" s="15"/>
      <c r="B17" s="79"/>
      <c r="C17" s="15" t="s">
        <v>147</v>
      </c>
      <c r="D17" s="78"/>
      <c r="E17" s="12"/>
      <c r="F17" s="12"/>
      <c r="G17" s="12"/>
    </row>
    <row r="18" ht="19" customHeight="1" spans="1:7">
      <c r="A18" s="15"/>
      <c r="B18" s="79"/>
      <c r="C18" s="15" t="s">
        <v>148</v>
      </c>
      <c r="D18" s="78"/>
      <c r="E18" s="12"/>
      <c r="F18" s="12"/>
      <c r="G18" s="12"/>
    </row>
    <row r="19" ht="19" customHeight="1" spans="1:7">
      <c r="A19" s="15"/>
      <c r="B19" s="15"/>
      <c r="C19" s="15" t="s">
        <v>149</v>
      </c>
      <c r="D19" s="78"/>
      <c r="E19" s="12"/>
      <c r="F19" s="12"/>
      <c r="G19" s="12"/>
    </row>
    <row r="20" ht="19" customHeight="1" spans="1:7">
      <c r="A20" s="15"/>
      <c r="B20" s="15"/>
      <c r="C20" s="15" t="s">
        <v>150</v>
      </c>
      <c r="D20" s="78">
        <v>1867985.07</v>
      </c>
      <c r="E20" s="12"/>
      <c r="F20" s="12"/>
      <c r="G20" s="12"/>
    </row>
    <row r="21" ht="19" customHeight="1" spans="1:7">
      <c r="A21" s="15"/>
      <c r="B21" s="15"/>
      <c r="C21" s="15" t="s">
        <v>151</v>
      </c>
      <c r="D21" s="78"/>
      <c r="E21" s="12"/>
      <c r="F21" s="12"/>
      <c r="G21" s="12"/>
    </row>
    <row r="22" ht="19" customHeight="1" spans="1:7">
      <c r="A22" s="15"/>
      <c r="B22" s="15"/>
      <c r="C22" s="15" t="s">
        <v>152</v>
      </c>
      <c r="D22" s="78"/>
      <c r="E22" s="12"/>
      <c r="F22" s="12"/>
      <c r="G22" s="12"/>
    </row>
    <row r="23" ht="19" customHeight="1" spans="1:7">
      <c r="A23" s="15"/>
      <c r="B23" s="15"/>
      <c r="C23" s="15" t="s">
        <v>153</v>
      </c>
      <c r="D23" s="78"/>
      <c r="E23" s="12"/>
      <c r="F23" s="12"/>
      <c r="G23" s="12"/>
    </row>
    <row r="24" ht="19" customHeight="1" spans="1:7">
      <c r="A24" s="15"/>
      <c r="B24" s="15"/>
      <c r="C24" s="15" t="s">
        <v>154</v>
      </c>
      <c r="D24" s="78"/>
      <c r="E24" s="12"/>
      <c r="F24" s="12"/>
      <c r="G24" s="12"/>
    </row>
    <row r="25" ht="19" customHeight="1" spans="1:7">
      <c r="A25" s="15"/>
      <c r="B25" s="15"/>
      <c r="C25" s="15" t="s">
        <v>155</v>
      </c>
      <c r="D25" s="78"/>
      <c r="E25" s="12"/>
      <c r="F25" s="12"/>
      <c r="G25" s="12"/>
    </row>
    <row r="26" ht="19" customHeight="1" spans="1:7">
      <c r="A26" s="15"/>
      <c r="B26" s="15"/>
      <c r="C26" s="15" t="s">
        <v>156</v>
      </c>
      <c r="D26" s="78"/>
      <c r="E26" s="12"/>
      <c r="F26" s="12"/>
      <c r="G26" s="12"/>
    </row>
    <row r="27" ht="19" customHeight="1" spans="1:7">
      <c r="A27" s="15"/>
      <c r="B27" s="15"/>
      <c r="C27" s="15" t="s">
        <v>157</v>
      </c>
      <c r="D27" s="78"/>
      <c r="E27" s="12"/>
      <c r="F27" s="12"/>
      <c r="G27" s="12"/>
    </row>
    <row r="28" ht="19" customHeight="1" spans="1:7">
      <c r="A28" s="15"/>
      <c r="B28" s="15"/>
      <c r="C28" s="15" t="s">
        <v>158</v>
      </c>
      <c r="D28" s="78"/>
      <c r="E28" s="12"/>
      <c r="F28" s="12"/>
      <c r="G28" s="12"/>
    </row>
    <row r="29" ht="19" customHeight="1" spans="1:7">
      <c r="A29" s="15"/>
      <c r="B29" s="15"/>
      <c r="C29" s="15" t="s">
        <v>159</v>
      </c>
      <c r="D29" s="78"/>
      <c r="E29" s="12"/>
      <c r="F29" s="12"/>
      <c r="G29" s="12"/>
    </row>
    <row r="30" ht="19" customHeight="1" spans="1:7">
      <c r="A30" s="15"/>
      <c r="B30" s="15"/>
      <c r="C30" s="15" t="s">
        <v>160</v>
      </c>
      <c r="D30" s="78"/>
      <c r="E30" s="12"/>
      <c r="F30" s="12"/>
      <c r="G30" s="12"/>
    </row>
    <row r="31" ht="19" customHeight="1" spans="1:7">
      <c r="A31" s="15"/>
      <c r="B31" s="15"/>
      <c r="C31" s="15" t="s">
        <v>161</v>
      </c>
      <c r="D31" s="78"/>
      <c r="E31" s="12"/>
      <c r="F31" s="12"/>
      <c r="G31" s="12"/>
    </row>
    <row r="32" ht="19" customHeight="1" spans="1:7">
      <c r="A32" s="15"/>
      <c r="B32" s="15"/>
      <c r="C32" s="15" t="s">
        <v>162</v>
      </c>
      <c r="D32" s="78"/>
      <c r="E32" s="12"/>
      <c r="F32" s="12"/>
      <c r="G32" s="12"/>
    </row>
    <row r="33" ht="19" customHeight="1" spans="1:7">
      <c r="A33" s="15"/>
      <c r="B33" s="15"/>
      <c r="C33" s="15" t="s">
        <v>163</v>
      </c>
      <c r="D33" s="78"/>
      <c r="E33" s="12"/>
      <c r="F33" s="12"/>
      <c r="G33" s="12"/>
    </row>
    <row r="34" ht="19" customHeight="1" spans="1:7">
      <c r="A34" s="15"/>
      <c r="B34" s="15"/>
      <c r="C34" s="15" t="s">
        <v>164</v>
      </c>
      <c r="D34" s="78"/>
      <c r="E34" s="12"/>
      <c r="F34" s="12"/>
      <c r="G34" s="12"/>
    </row>
    <row r="35" ht="19" customHeight="1" spans="1:7">
      <c r="A35" s="15"/>
      <c r="B35" s="15"/>
      <c r="C35" s="15" t="s">
        <v>165</v>
      </c>
      <c r="D35" s="78"/>
      <c r="E35" s="12"/>
      <c r="F35" s="12"/>
      <c r="G35" s="12"/>
    </row>
    <row r="36" ht="19" customHeight="1" spans="1:7">
      <c r="A36" s="15"/>
      <c r="B36" s="15"/>
      <c r="C36" s="15" t="s">
        <v>166</v>
      </c>
      <c r="D36" s="80"/>
      <c r="E36" s="12"/>
      <c r="F36" s="12"/>
      <c r="G36" s="12"/>
    </row>
    <row r="37" ht="19" customHeight="1" spans="1:7">
      <c r="A37" s="71" t="s">
        <v>167</v>
      </c>
      <c r="B37" s="81">
        <f>B6</f>
        <v>2316247.13</v>
      </c>
      <c r="C37" s="71" t="s">
        <v>168</v>
      </c>
      <c r="D37" s="77">
        <f>D6</f>
        <v>2316247.13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590277777777778" right="0.275" top="0.629861111111111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6" sqref="D16"/>
    </sheetView>
  </sheetViews>
  <sheetFormatPr defaultColWidth="10" defaultRowHeight="13.5" outlineLevelRow="7"/>
  <cols>
    <col min="1" max="1" width="21.325" customWidth="1"/>
    <col min="2" max="2" width="15.4" customWidth="1"/>
    <col min="3" max="3" width="14.925" customWidth="1"/>
    <col min="4" max="4" width="12.35" customWidth="1"/>
    <col min="5" max="5" width="11.4583333333333" customWidth="1"/>
    <col min="6" max="6" width="11.6416666666667" customWidth="1"/>
    <col min="7" max="7" width="9.16666666666667" customWidth="1"/>
    <col min="8" max="8" width="9.08333333333333" customWidth="1"/>
    <col min="9" max="9" width="11.725" customWidth="1"/>
    <col min="10" max="11" width="11.383333333333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36</v>
      </c>
      <c r="K3" s="45"/>
    </row>
    <row r="4" ht="22.75" customHeight="1" spans="1:11">
      <c r="A4" s="71" t="s">
        <v>170</v>
      </c>
      <c r="B4" s="71" t="s">
        <v>118</v>
      </c>
      <c r="C4" s="71" t="s">
        <v>171</v>
      </c>
      <c r="D4" s="71"/>
      <c r="E4" s="71"/>
      <c r="F4" s="71" t="s">
        <v>172</v>
      </c>
      <c r="G4" s="71"/>
      <c r="H4" s="71"/>
      <c r="I4" s="71" t="s">
        <v>173</v>
      </c>
      <c r="J4" s="71"/>
      <c r="K4" s="71"/>
    </row>
    <row r="5" ht="22.75" customHeight="1" spans="1:11">
      <c r="A5" s="71"/>
      <c r="B5" s="71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2" t="s">
        <v>118</v>
      </c>
      <c r="B6" s="72">
        <v>2316247.13</v>
      </c>
      <c r="C6" s="72">
        <v>2316247.13</v>
      </c>
      <c r="D6" s="72">
        <v>2316247.13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2">
        <v>2316247.13</v>
      </c>
      <c r="C7" s="72">
        <v>2316247.13</v>
      </c>
      <c r="D7" s="72">
        <v>2316247.13</v>
      </c>
      <c r="E7" s="72"/>
      <c r="F7" s="72"/>
      <c r="G7" s="72"/>
      <c r="H7" s="72"/>
      <c r="I7" s="72"/>
      <c r="J7" s="72"/>
      <c r="K7" s="72"/>
    </row>
    <row r="8" ht="22.75" customHeight="1" spans="1:11">
      <c r="A8" s="75"/>
      <c r="B8" s="76"/>
      <c r="C8" s="76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432638888888889" right="0.196527777777778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0" sqref="D10"/>
    </sheetView>
  </sheetViews>
  <sheetFormatPr defaultColWidth="10" defaultRowHeight="13.5" outlineLevelCol="4"/>
  <cols>
    <col min="1" max="1" width="11.575" customWidth="1"/>
    <col min="2" max="2" width="25.7833333333333" customWidth="1"/>
    <col min="3" max="3" width="20.1583333333333" customWidth="1"/>
    <col min="4" max="4" width="17.5166666666667" customWidth="1"/>
    <col min="5" max="5" width="17.0833333333333" customWidth="1"/>
  </cols>
  <sheetData>
    <row r="1" ht="14.3" customHeight="1" spans="1:1">
      <c r="A1" s="60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5" t="s">
        <v>36</v>
      </c>
      <c r="D3" s="45"/>
      <c r="E3" s="45"/>
    </row>
    <row r="4" ht="22.75" customHeight="1" spans="1:5">
      <c r="A4" s="46" t="s">
        <v>113</v>
      </c>
      <c r="B4" s="46"/>
      <c r="C4" s="46" t="s">
        <v>171</v>
      </c>
      <c r="D4" s="46"/>
      <c r="E4" s="46"/>
    </row>
    <row r="5" ht="22.75" customHeight="1" spans="1:5">
      <c r="A5" s="61" t="s">
        <v>175</v>
      </c>
      <c r="B5" s="61" t="s">
        <v>176</v>
      </c>
      <c r="C5" s="62" t="s">
        <v>118</v>
      </c>
      <c r="D5" s="61" t="s">
        <v>115</v>
      </c>
      <c r="E5" s="61" t="s">
        <v>116</v>
      </c>
    </row>
    <row r="6" ht="22.75" customHeight="1" spans="1:5">
      <c r="A6" s="63"/>
      <c r="B6" s="64" t="s">
        <v>118</v>
      </c>
      <c r="C6" s="65">
        <v>2316247.13</v>
      </c>
      <c r="D6" s="66">
        <v>2316247.13</v>
      </c>
      <c r="E6" s="66"/>
    </row>
    <row r="7" ht="29" customHeight="1" spans="1:5">
      <c r="A7" s="67">
        <v>208</v>
      </c>
      <c r="B7" s="36" t="s">
        <v>119</v>
      </c>
      <c r="C7" s="68">
        <v>314800.38</v>
      </c>
      <c r="D7" s="68">
        <v>314800.38</v>
      </c>
      <c r="E7" s="68"/>
    </row>
    <row r="8" ht="29" customHeight="1" spans="1:5">
      <c r="A8" s="67">
        <v>20805</v>
      </c>
      <c r="B8" s="36" t="s">
        <v>120</v>
      </c>
      <c r="C8" s="68">
        <v>290896.4</v>
      </c>
      <c r="D8" s="68">
        <v>290896.4</v>
      </c>
      <c r="E8" s="68"/>
    </row>
    <row r="9" ht="29" customHeight="1" spans="1:5">
      <c r="A9" s="67">
        <v>2080502</v>
      </c>
      <c r="B9" s="39" t="s">
        <v>121</v>
      </c>
      <c r="C9" s="69">
        <v>29000</v>
      </c>
      <c r="D9" s="69">
        <v>29000</v>
      </c>
      <c r="E9" s="69"/>
    </row>
    <row r="10" ht="29" customHeight="1" spans="1:5">
      <c r="A10" s="67">
        <v>2080505</v>
      </c>
      <c r="B10" s="39" t="s">
        <v>122</v>
      </c>
      <c r="C10" s="37">
        <v>261896.4</v>
      </c>
      <c r="D10" s="37">
        <v>261896.4</v>
      </c>
      <c r="E10" s="37"/>
    </row>
    <row r="11" ht="29" customHeight="1" spans="1:5">
      <c r="A11" s="67">
        <v>20808</v>
      </c>
      <c r="B11" s="39" t="s">
        <v>123</v>
      </c>
      <c r="C11" s="70">
        <v>9720</v>
      </c>
      <c r="D11" s="70">
        <v>9720</v>
      </c>
      <c r="E11" s="37"/>
    </row>
    <row r="12" ht="29" customHeight="1" spans="1:5">
      <c r="A12" s="67">
        <v>2080899</v>
      </c>
      <c r="B12" s="39" t="s">
        <v>124</v>
      </c>
      <c r="C12" s="37">
        <v>9720</v>
      </c>
      <c r="D12" s="37">
        <v>9720</v>
      </c>
      <c r="E12" s="37"/>
    </row>
    <row r="13" ht="27" customHeight="1" spans="1:5">
      <c r="A13" s="55">
        <v>20899</v>
      </c>
      <c r="B13" s="36" t="s">
        <v>125</v>
      </c>
      <c r="C13" s="70">
        <v>14183.98</v>
      </c>
      <c r="D13" s="70">
        <v>14183.98</v>
      </c>
      <c r="E13" s="37"/>
    </row>
    <row r="14" ht="27" customHeight="1" spans="1:5">
      <c r="A14" s="55">
        <v>2089999</v>
      </c>
      <c r="B14" s="39" t="s">
        <v>125</v>
      </c>
      <c r="C14" s="37">
        <v>14183.98</v>
      </c>
      <c r="D14" s="37">
        <v>14183.98</v>
      </c>
      <c r="E14" s="37"/>
    </row>
    <row r="15" ht="27" customHeight="1" spans="1:5">
      <c r="A15" s="55">
        <v>210</v>
      </c>
      <c r="B15" s="36" t="s">
        <v>126</v>
      </c>
      <c r="C15" s="70">
        <v>133461.68</v>
      </c>
      <c r="D15" s="70">
        <v>133461.68</v>
      </c>
      <c r="E15" s="37"/>
    </row>
    <row r="16" ht="27" customHeight="1" spans="1:5">
      <c r="A16" s="55">
        <v>2101102</v>
      </c>
      <c r="B16" s="39" t="s">
        <v>127</v>
      </c>
      <c r="C16" s="37">
        <v>133461.68</v>
      </c>
      <c r="D16" s="37">
        <v>133461.68</v>
      </c>
      <c r="E16" s="37"/>
    </row>
    <row r="17" ht="27" customHeight="1" spans="1:5">
      <c r="A17" s="55">
        <v>214</v>
      </c>
      <c r="B17" s="36" t="s">
        <v>128</v>
      </c>
      <c r="C17" s="70">
        <v>1867985.07</v>
      </c>
      <c r="D17" s="70">
        <v>1867985.07</v>
      </c>
      <c r="E17" s="37"/>
    </row>
    <row r="18" ht="27" customHeight="1" spans="1:5">
      <c r="A18" s="55">
        <v>21401</v>
      </c>
      <c r="B18" s="36" t="s">
        <v>129</v>
      </c>
      <c r="C18" s="37">
        <v>1867985.07</v>
      </c>
      <c r="D18" s="37">
        <v>1867985.07</v>
      </c>
      <c r="E18" s="37"/>
    </row>
    <row r="19" ht="27" customHeight="1" spans="1:5">
      <c r="A19" s="55">
        <v>2140102</v>
      </c>
      <c r="B19" s="39" t="s">
        <v>130</v>
      </c>
      <c r="C19" s="37">
        <v>1867985.07</v>
      </c>
      <c r="D19" s="37">
        <v>1867985.07</v>
      </c>
      <c r="E19" s="37"/>
    </row>
  </sheetData>
  <mergeCells count="4">
    <mergeCell ref="A2:E2"/>
    <mergeCell ref="C3:E3"/>
    <mergeCell ref="A4:B4"/>
    <mergeCell ref="C4:E4"/>
  </mergeCells>
  <pageMargins left="0.550694444444444" right="0.354166666666667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F6" sqref="F6"/>
    </sheetView>
  </sheetViews>
  <sheetFormatPr defaultColWidth="10" defaultRowHeight="13.5" outlineLevelCol="4"/>
  <cols>
    <col min="1" max="1" width="10.3583333333333" customWidth="1"/>
    <col min="2" max="2" width="30.6416666666667" customWidth="1"/>
    <col min="3" max="3" width="19.675" customWidth="1"/>
    <col min="4" max="4" width="17.0083333333333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177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36</v>
      </c>
    </row>
    <row r="4" ht="22.75" customHeight="1" spans="1:5">
      <c r="A4" s="46" t="s">
        <v>178</v>
      </c>
      <c r="B4" s="46"/>
      <c r="C4" s="46" t="s">
        <v>179</v>
      </c>
      <c r="D4" s="46"/>
      <c r="E4" s="46"/>
    </row>
    <row r="5" ht="22.75" customHeight="1" spans="1:5">
      <c r="A5" s="46" t="s">
        <v>175</v>
      </c>
      <c r="B5" s="46" t="s">
        <v>176</v>
      </c>
      <c r="C5" s="46" t="s">
        <v>118</v>
      </c>
      <c r="D5" s="46" t="s">
        <v>180</v>
      </c>
      <c r="E5" s="46" t="s">
        <v>181</v>
      </c>
    </row>
    <row r="6" ht="22.75" customHeight="1" spans="1:5">
      <c r="A6" s="46"/>
      <c r="B6" s="47" t="s">
        <v>118</v>
      </c>
      <c r="C6" s="48">
        <v>2316247.13</v>
      </c>
      <c r="D6" s="49">
        <v>2182587.19</v>
      </c>
      <c r="E6" s="48">
        <v>133659.94</v>
      </c>
    </row>
    <row r="7" ht="27" customHeight="1" spans="1:5">
      <c r="A7" s="36" t="s">
        <v>182</v>
      </c>
      <c r="B7" s="36" t="s">
        <v>183</v>
      </c>
      <c r="C7" s="49">
        <v>2143867.19</v>
      </c>
      <c r="D7" s="49">
        <v>2143867.19</v>
      </c>
      <c r="E7" s="50"/>
    </row>
    <row r="8" ht="27" customHeight="1" spans="1:5">
      <c r="A8" s="39" t="s">
        <v>184</v>
      </c>
      <c r="B8" s="51" t="s">
        <v>185</v>
      </c>
      <c r="C8" s="52">
        <v>830640.83</v>
      </c>
      <c r="D8" s="52">
        <v>830640.83</v>
      </c>
      <c r="E8" s="53"/>
    </row>
    <row r="9" ht="27" customHeight="1" spans="1:5">
      <c r="A9" s="39" t="s">
        <v>186</v>
      </c>
      <c r="B9" s="51" t="s">
        <v>187</v>
      </c>
      <c r="C9" s="37">
        <v>98929.5</v>
      </c>
      <c r="D9" s="37">
        <v>98929.5</v>
      </c>
      <c r="E9" s="37"/>
    </row>
    <row r="10" ht="27" customHeight="1" spans="1:5">
      <c r="A10" s="54" t="s">
        <v>188</v>
      </c>
      <c r="B10" s="51" t="s">
        <v>189</v>
      </c>
      <c r="C10" s="37">
        <v>347400</v>
      </c>
      <c r="D10" s="37">
        <v>347400</v>
      </c>
      <c r="E10" s="37"/>
    </row>
    <row r="11" ht="27" customHeight="1" spans="1:5">
      <c r="A11" s="54" t="s">
        <v>190</v>
      </c>
      <c r="B11" s="51" t="s">
        <v>191</v>
      </c>
      <c r="C11" s="37">
        <v>457354.8</v>
      </c>
      <c r="D11" s="37">
        <v>457354.8</v>
      </c>
      <c r="E11" s="37"/>
    </row>
    <row r="12" ht="27" customHeight="1" spans="1:5">
      <c r="A12" s="54" t="s">
        <v>192</v>
      </c>
      <c r="B12" s="51" t="s">
        <v>122</v>
      </c>
      <c r="C12" s="37">
        <v>261896.4</v>
      </c>
      <c r="D12" s="37">
        <v>261896.4</v>
      </c>
      <c r="E12" s="37"/>
    </row>
    <row r="13" ht="27" customHeight="1" spans="1:5">
      <c r="A13" s="39" t="s">
        <v>193</v>
      </c>
      <c r="B13" s="51" t="s">
        <v>194</v>
      </c>
      <c r="C13" s="37">
        <v>133461.68</v>
      </c>
      <c r="D13" s="37">
        <v>133461.68</v>
      </c>
      <c r="E13" s="37"/>
    </row>
    <row r="14" ht="27" customHeight="1" spans="1:5">
      <c r="A14" s="55">
        <v>30112</v>
      </c>
      <c r="B14" s="51" t="s">
        <v>195</v>
      </c>
      <c r="C14" s="37">
        <v>14183.98</v>
      </c>
      <c r="D14" s="37">
        <v>14183.98</v>
      </c>
      <c r="E14" s="37"/>
    </row>
    <row r="15" ht="27" customHeight="1" spans="1:5">
      <c r="A15" s="55">
        <v>302</v>
      </c>
      <c r="B15" s="56" t="s">
        <v>196</v>
      </c>
      <c r="C15" s="49">
        <v>133659.94</v>
      </c>
      <c r="D15" s="49"/>
      <c r="E15" s="49">
        <v>133659.94</v>
      </c>
    </row>
    <row r="16" ht="27" customHeight="1" spans="1:5">
      <c r="A16" s="55">
        <v>30201</v>
      </c>
      <c r="B16" s="51" t="s">
        <v>197</v>
      </c>
      <c r="C16" s="37">
        <v>34000</v>
      </c>
      <c r="D16" s="37"/>
      <c r="E16" s="37">
        <v>34000</v>
      </c>
    </row>
    <row r="17" ht="27" customHeight="1" spans="1:5">
      <c r="A17" s="55">
        <v>30202</v>
      </c>
      <c r="B17" s="51" t="s">
        <v>198</v>
      </c>
      <c r="C17" s="37">
        <v>10000</v>
      </c>
      <c r="D17" s="37"/>
      <c r="E17" s="37">
        <v>10000</v>
      </c>
    </row>
    <row r="18" ht="27" customHeight="1" spans="1:5">
      <c r="A18" s="55">
        <v>30205</v>
      </c>
      <c r="B18" s="51" t="s">
        <v>199</v>
      </c>
      <c r="C18" s="37">
        <v>6000</v>
      </c>
      <c r="D18" s="37"/>
      <c r="E18" s="37">
        <v>6000</v>
      </c>
    </row>
    <row r="19" ht="27" customHeight="1" spans="1:5">
      <c r="A19" s="55">
        <v>30206</v>
      </c>
      <c r="B19" s="51" t="s">
        <v>200</v>
      </c>
      <c r="C19" s="37">
        <v>28000</v>
      </c>
      <c r="D19" s="37"/>
      <c r="E19" s="37">
        <v>28000</v>
      </c>
    </row>
    <row r="20" ht="27" customHeight="1" spans="1:5">
      <c r="A20" s="55">
        <v>30207</v>
      </c>
      <c r="B20" s="51" t="s">
        <v>201</v>
      </c>
      <c r="C20" s="37">
        <v>5000</v>
      </c>
      <c r="D20" s="37"/>
      <c r="E20" s="37">
        <v>5000</v>
      </c>
    </row>
    <row r="21" ht="27" customHeight="1" spans="1:5">
      <c r="A21" s="55">
        <v>30211</v>
      </c>
      <c r="B21" s="51" t="s">
        <v>202</v>
      </c>
      <c r="C21" s="37">
        <v>20000</v>
      </c>
      <c r="D21" s="37"/>
      <c r="E21" s="37">
        <v>20000</v>
      </c>
    </row>
    <row r="22" ht="27" customHeight="1" spans="1:5">
      <c r="A22" s="55">
        <v>30213</v>
      </c>
      <c r="B22" s="51" t="s">
        <v>203</v>
      </c>
      <c r="C22" s="37">
        <v>5000</v>
      </c>
      <c r="D22" s="37"/>
      <c r="E22" s="37">
        <v>5000</v>
      </c>
    </row>
    <row r="23" ht="27" customHeight="1" spans="1:5">
      <c r="A23" s="55">
        <v>30228</v>
      </c>
      <c r="B23" s="51" t="s">
        <v>204</v>
      </c>
      <c r="C23" s="37">
        <v>12894.53</v>
      </c>
      <c r="D23" s="37"/>
      <c r="E23" s="37">
        <v>12894.53</v>
      </c>
    </row>
    <row r="24" ht="27" customHeight="1" spans="1:5">
      <c r="A24" s="55">
        <v>30229</v>
      </c>
      <c r="B24" s="51" t="s">
        <v>205</v>
      </c>
      <c r="C24" s="37">
        <v>12765.41</v>
      </c>
      <c r="D24" s="37"/>
      <c r="E24" s="37">
        <v>12765.41</v>
      </c>
    </row>
    <row r="25" ht="27" customHeight="1" spans="1:5">
      <c r="A25" s="57">
        <v>303</v>
      </c>
      <c r="B25" s="58" t="s">
        <v>206</v>
      </c>
      <c r="C25" s="49">
        <v>38720</v>
      </c>
      <c r="D25" s="49">
        <v>38720</v>
      </c>
      <c r="E25" s="37"/>
    </row>
    <row r="26" ht="27" customHeight="1" spans="1:5">
      <c r="A26" s="55">
        <v>30302</v>
      </c>
      <c r="B26" s="59" t="s">
        <v>207</v>
      </c>
      <c r="C26" s="37">
        <v>29000</v>
      </c>
      <c r="D26" s="37">
        <v>29000</v>
      </c>
      <c r="E26" s="37"/>
    </row>
    <row r="27" ht="27" customHeight="1" spans="1:5">
      <c r="A27" s="57">
        <v>30305</v>
      </c>
      <c r="B27" s="59" t="s">
        <v>208</v>
      </c>
      <c r="C27" s="37">
        <v>9720</v>
      </c>
      <c r="D27" s="37">
        <v>9720</v>
      </c>
      <c r="E27" s="37"/>
    </row>
  </sheetData>
  <mergeCells count="4">
    <mergeCell ref="A2:E2"/>
    <mergeCell ref="A3:B3"/>
    <mergeCell ref="A4:B4"/>
    <mergeCell ref="C4:E4"/>
  </mergeCells>
  <pageMargins left="0.275" right="0.236111111111111" top="0.270000010728836" bottom="0.270000010728836" header="0.118055555555556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40.9916666666667" customWidth="1"/>
    <col min="2" max="2" width="9.76666666666667" customWidth="1"/>
    <col min="3" max="3" width="20.55" customWidth="1"/>
    <col min="4" max="4" width="9.76666666666667" customWidth="1"/>
    <col min="5" max="5" width="15.8416666666667" customWidth="1"/>
    <col min="6" max="6" width="14.7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209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170</v>
      </c>
      <c r="B4" s="14" t="s">
        <v>210</v>
      </c>
      <c r="C4" s="14"/>
      <c r="D4" s="14"/>
      <c r="E4" s="14"/>
      <c r="F4" s="14"/>
      <c r="G4" s="14" t="s">
        <v>211</v>
      </c>
      <c r="H4" s="14" t="s">
        <v>212</v>
      </c>
    </row>
    <row r="5" ht="22.75" customHeight="1" spans="1:8">
      <c r="A5" s="14"/>
      <c r="B5" s="14" t="s">
        <v>118</v>
      </c>
      <c r="C5" s="14" t="s">
        <v>213</v>
      </c>
      <c r="D5" s="14" t="s">
        <v>214</v>
      </c>
      <c r="E5" s="14" t="s">
        <v>215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216</v>
      </c>
      <c r="F6" s="14" t="s">
        <v>217</v>
      </c>
      <c r="G6" s="14"/>
      <c r="H6" s="14"/>
    </row>
    <row r="7" ht="22.75" customHeight="1" spans="1:8">
      <c r="A7" s="42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2</v>
      </c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590277777777778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0" sqref="J10"/>
    </sheetView>
  </sheetViews>
  <sheetFormatPr defaultColWidth="10" defaultRowHeight="15"/>
  <cols>
    <col min="1" max="1" width="5.75" customWidth="1"/>
    <col min="2" max="2" width="12" style="18" customWidth="1"/>
    <col min="3" max="3" width="21.125" style="18" customWidth="1"/>
    <col min="4" max="4" width="17.75" customWidth="1"/>
    <col min="5" max="5" width="15.375" customWidth="1"/>
    <col min="6" max="6" width="14.1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218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219</v>
      </c>
      <c r="B4" s="29" t="s">
        <v>220</v>
      </c>
      <c r="C4" s="30" t="s">
        <v>221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133659.94</v>
      </c>
      <c r="E5" s="33">
        <v>133659.94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222</v>
      </c>
      <c r="C6" s="36" t="s">
        <v>223</v>
      </c>
      <c r="D6" s="33">
        <v>133659.94</v>
      </c>
      <c r="E6" s="33">
        <v>133659.94</v>
      </c>
      <c r="F6" s="37"/>
    </row>
    <row r="7" ht="28" customHeight="1" spans="1:6">
      <c r="A7" s="35">
        <v>2</v>
      </c>
      <c r="B7" s="38" t="s">
        <v>224</v>
      </c>
      <c r="C7" s="39" t="s">
        <v>225</v>
      </c>
      <c r="D7" s="37">
        <v>34000</v>
      </c>
      <c r="E7" s="37">
        <v>34000</v>
      </c>
      <c r="F7" s="37"/>
    </row>
    <row r="8" ht="28" customHeight="1" spans="1:6">
      <c r="A8" s="35">
        <v>3</v>
      </c>
      <c r="B8" s="38" t="s">
        <v>226</v>
      </c>
      <c r="C8" s="39" t="s">
        <v>227</v>
      </c>
      <c r="D8" s="37">
        <v>10000</v>
      </c>
      <c r="E8" s="37">
        <v>10000</v>
      </c>
      <c r="F8" s="37"/>
    </row>
    <row r="9" ht="28" customHeight="1" spans="1:6">
      <c r="A9" s="35">
        <v>4</v>
      </c>
      <c r="B9" s="38" t="s">
        <v>228</v>
      </c>
      <c r="C9" s="39" t="s">
        <v>229</v>
      </c>
      <c r="D9" s="37">
        <v>6000</v>
      </c>
      <c r="E9" s="37">
        <v>6000</v>
      </c>
      <c r="F9" s="37"/>
    </row>
    <row r="10" ht="28" customHeight="1" spans="1:6">
      <c r="A10" s="35">
        <v>5</v>
      </c>
      <c r="B10" s="38" t="s">
        <v>230</v>
      </c>
      <c r="C10" s="39" t="s">
        <v>231</v>
      </c>
      <c r="D10" s="37">
        <v>28000</v>
      </c>
      <c r="E10" s="37">
        <v>28000</v>
      </c>
      <c r="F10" s="37"/>
    </row>
    <row r="11" ht="28" customHeight="1" spans="1:6">
      <c r="A11" s="35">
        <v>6</v>
      </c>
      <c r="B11" s="38" t="s">
        <v>232</v>
      </c>
      <c r="C11" s="39" t="s">
        <v>233</v>
      </c>
      <c r="D11" s="37">
        <v>5000</v>
      </c>
      <c r="E11" s="37">
        <v>5000</v>
      </c>
      <c r="F11" s="37"/>
    </row>
    <row r="12" ht="28" customHeight="1" spans="1:6">
      <c r="A12" s="35">
        <v>7</v>
      </c>
      <c r="B12" s="38" t="s">
        <v>234</v>
      </c>
      <c r="C12" s="39" t="s">
        <v>235</v>
      </c>
      <c r="D12" s="37">
        <v>20000</v>
      </c>
      <c r="E12" s="37">
        <v>20000</v>
      </c>
      <c r="F12" s="37"/>
    </row>
    <row r="13" ht="28" customHeight="1" spans="1:6">
      <c r="A13" s="35">
        <v>8</v>
      </c>
      <c r="B13" s="38" t="s">
        <v>236</v>
      </c>
      <c r="C13" s="39" t="s">
        <v>237</v>
      </c>
      <c r="D13" s="37">
        <v>5000</v>
      </c>
      <c r="E13" s="37">
        <v>5000</v>
      </c>
      <c r="F13" s="37"/>
    </row>
    <row r="14" ht="28" customHeight="1" spans="1:6">
      <c r="A14" s="35">
        <v>9</v>
      </c>
      <c r="B14" s="38" t="s">
        <v>238</v>
      </c>
      <c r="C14" s="39" t="s">
        <v>239</v>
      </c>
      <c r="D14" s="37">
        <v>12894.53</v>
      </c>
      <c r="E14" s="37">
        <v>12894.53</v>
      </c>
      <c r="F14" s="37"/>
    </row>
    <row r="15" ht="28" customHeight="1" spans="1:6">
      <c r="A15" s="35">
        <v>10</v>
      </c>
      <c r="B15" s="38" t="s">
        <v>240</v>
      </c>
      <c r="C15" s="39" t="s">
        <v>241</v>
      </c>
      <c r="D15" s="37">
        <v>12765.41</v>
      </c>
      <c r="E15" s="37">
        <v>12765.41</v>
      </c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244</v>
      </c>
      <c r="B5" s="22" t="s">
        <v>245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170</v>
      </c>
      <c r="B4" s="14" t="s">
        <v>118</v>
      </c>
      <c r="C4" s="14" t="s">
        <v>247</v>
      </c>
      <c r="D4" s="14" t="s">
        <v>248</v>
      </c>
      <c r="E4" s="14" t="s">
        <v>249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250</v>
      </c>
      <c r="B1" s="1"/>
    </row>
    <row r="2" spans="1:1">
      <c r="A2" s="2" t="s">
        <v>251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252</v>
      </c>
      <c r="B5" s="4">
        <v>1</v>
      </c>
    </row>
    <row r="6" spans="1:2">
      <c r="A6" s="6" t="s">
        <v>253</v>
      </c>
      <c r="B6" s="7"/>
    </row>
    <row r="7" spans="1:2">
      <c r="A7" s="8" t="s">
        <v>254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caiwu</cp:lastModifiedBy>
  <dcterms:created xsi:type="dcterms:W3CDTF">2023-01-31T08:53:00Z</dcterms:created>
  <dcterms:modified xsi:type="dcterms:W3CDTF">2025-02-13T07:43:05Z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54C80BC5E32D4B2596A6365A6DA0E22A</vt:lpwstr>
  </property>
</Properties>
</file>