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<sst xmlns="http://schemas.openxmlformats.org/spreadsheetml/2006/main" count="496" uniqueCount="401">
  <si>
    <t>单位代码：</t>
  </si>
  <si>
    <t>126228264391414918</t>
  </si>
  <si>
    <t>单位名称：</t>
  </si>
  <si>
    <t>县城幼儿园</t>
  </si>
  <si>
    <t>部门预算公开表</t>
  </si>
  <si>
    <t xml:space="preserve">     </t>
  </si>
  <si>
    <t>编制日期：</t>
  </si>
  <si>
    <t>2021 年  11月  15  日</t>
  </si>
  <si>
    <t>部门领导：</t>
  </si>
  <si>
    <t>王娜娜</t>
  </si>
  <si>
    <t>财务负责人：付宁宁</t>
  </si>
  <si>
    <t>制表人：李承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</si>
  <si>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</si>
  <si>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</si>
  <si>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</si>
  <si>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</si>
  <si>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</si>
  <si>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</si>
  <si>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</si>
  <si>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</si>
  <si>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</si>
  <si>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</si>
  <si>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</si>
  <si>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</si>
  <si>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</si>
  <si>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</si>
  <si>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</si>
  <si>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</si>
  <si>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</si>
  <si>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</si>
  <si>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</si>
  <si>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</si>
  <si>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</si>
  <si>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</si>
  <si>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</si>
  <si>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</si>
  <si>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</si>
  <si>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</si>
  <si>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</si>
  <si>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</si>
  <si>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</si>
  <si>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</si>
  <si>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</si>
  <si>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</si>
  <si>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</si>
  <si>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</si>
  <si>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</si>
  <si>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</si>
  <si>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</si>
  <si>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</si>
  <si>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</si>
  <si>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</si>
  <si>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</si>
  <si>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</si>
  <si>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</si>
  <si>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</si>
  <si>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</si>
  <si>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</si>
  <si>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</si>
  <si>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</si>
  <si>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</si>
  <si>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</si>
  <si>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</si>
  <si>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</si>
  <si>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</si>
  <si>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</si>
  <si>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</si>
  <si>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</si>
  <si>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</si>
  <si>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</si>
  <si>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</si>
  <si>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</si>
  <si>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</si>
  <si>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</si>
  <si>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</si>
  <si>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</si>
  <si>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</si>
  <si>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</si>
  <si>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</si>
  <si>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</si>
  <si>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</si>
  <si>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</si>
  <si>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</si>
  <si>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</si>
  <si>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</si>
  <si>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</si>
  <si>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</si>
  <si>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</si>
  <si>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</si>
  <si>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</si>
  <si>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</si>
  <si>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</si>
  <si>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</si>
  <si>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</si>
  <si>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</si>
  <si>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</si>
  <si>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</si>
  <si>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</si>
  <si>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</si>
  <si>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</si>
  <si>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</si>
  <si>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</si>
  <si>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</si>
  <si>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</si>
  <si>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</si>
  <si>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</si>
  <si>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</si>
  <si>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</si>
  <si>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</si>
  <si>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</si>
  <si>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</si>
  <si>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</si>
  <si>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</si>
  <si>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</si>
  <si>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</si>
  <si>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</si>
  <si>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</si>
  <si>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</t>
  </si>
  <si>
    <t>20502普通教育</t>
  </si>
  <si>
    <t>2050201学前教育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</si>
  <si>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</si>
  <si>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</si>
  <si>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</si>
  <si>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</si>
  <si>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</si>
  <si>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</si>
  <si>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</si>
  <si>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</si>
  <si>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</si>
  <si>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</si>
  <si>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</si>
  <si>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</si>
  <si>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</si>
  <si>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</si>
  <si>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</si>
  <si>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</si>
  <si>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</si>
  <si>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</si>
  <si>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</si>
  <si>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</si>
  <si>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</si>
  <si>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</si>
  <si>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</si>
  <si>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</si>
  <si>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</si>
  <si>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</si>
  <si>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</si>
  <si>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</si>
  <si>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</si>
  <si>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</si>
  <si>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</si>
  <si>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</si>
  <si>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</si>
  <si>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</si>
  <si>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</si>
  <si>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</si>
  <si>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</si>
  <si>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</si>
  <si>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</si>
  <si>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</si>
  <si>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</si>
  <si>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</si>
  <si>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</si>
  <si>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</si>
  <si>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</si>
  <si>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</si>
  <si>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</si>
  <si>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宁县县城幼儿园</t>
  </si>
  <si>
    <t>一般公共预算支出情况表</t>
  </si>
  <si>
    <t>科目编码</t>
  </si>
  <si>
    <t>科目名称</t>
  </si>
  <si>
    <t>205</t>
  </si>
  <si>
    <t>教育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</si>
  <si>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</si>
  <si>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</si>
  <si>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</si>
  <si>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</si>
  <si>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</si>
  <si>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</si>
  <si>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</si>
  <si>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</si>
  <si>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</si>
  <si>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</si>
  <si>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</si>
  <si>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</si>
  <si>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</si>
  <si>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</si>
  <si>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</si>
  <si>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</si>
  <si>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</si>
  <si>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</si>
  <si>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</si>
  <si>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</si>
  <si>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</si>
  <si>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</si>
  <si>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</si>
  <si>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</si>
  <si>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</si>
  <si>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</si>
  <si>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</si>
  <si>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</si>
  <si>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</si>
  <si>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</si>
  <si>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</si>
  <si>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</si>
  <si>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</si>
  <si>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</si>
  <si>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</si>
  <si>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</si>
  <si>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</si>
  <si>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</si>
  <si>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</si>
  <si>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</si>
  <si>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</si>
  <si>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</si>
  <si>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</si>
  <si>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</si>
  <si>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</si>
  <si>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</si>
  <si>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</si>
  <si>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</si>
  <si>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</si>
  <si>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</si>
  <si>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</si>
  <si>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</si>
  <si>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</si>
  <si>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</si>
  <si>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</si>
  <si>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</si>
  <si>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</si>
  <si>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</si>
  <si>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</si>
  <si>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</si>
  <si>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</si>
  <si>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</si>
  <si>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</si>
  <si>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</si>
  <si>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</si>
  <si>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</si>
  <si>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</si>
  <si>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</si>
  <si>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</si>
  <si>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</si>
  <si>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</si>
  <si>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</si>
  <si>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</si>
  <si>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</si>
  <si>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</si>
  <si>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</si>
  <si>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</si>
  <si>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</si>
  <si>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</si>
  <si>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</si>
  <si>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</si>
  <si>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</si>
  <si>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</si>
  <si>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</si>
  <si>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</si>
  <si>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</si>
  <si>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</si>
  <si>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</si>
  <si>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</si>
  <si>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</si>
  <si>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</si>
  <si>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</si>
  <si>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</si>
  <si>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</si>
  <si>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</si>
  <si>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</si>
  <si>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</si>
  <si>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</si>
  <si>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</si>
  <si>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</si>
  <si>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</si>
  <si>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</si>
  <si>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</si>
  <si>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</si>
  <si>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</si>
  <si>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</si>
  <si>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</si>
  <si>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</si>
  <si>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</si>
  <si>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</si>
  <si>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</si>
  <si>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310</t>
  </si>
  <si>
    <t>其他资本性支出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</si>
  <si>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</si>
  <si>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</si>
  <si>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</si>
  <si>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</si>
  <si>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31005</t>
  </si>
  <si>
    <t xml:space="preserve">  基础设施建设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</si>
  <si>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</si>
  <si>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</si>
  <si>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</si>
  <si>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</si>
  <si>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31019</t>
  </si>
  <si>
    <t xml:space="preserve">  公务用车购置</t>
  </si>
  <si>
    <t xml:space="preserve">  31099</t>
  </si>
  <si>
    <t xml:space="preserve">  其他资本性支出</t>
  </si>
  <si>
    <t>399</t>
  </si>
  <si>
    <t>其他支出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</si>
  <si>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</si>
  <si>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</si>
  <si>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</si>
  <si>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</si>
  <si>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</si>
  <si>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</si>
  <si>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</si>
  <si>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</si>
  <si>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</si>
  <si>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</si>
  <si>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</si>
  <si>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</si>
  <si>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</si>
  <si>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</si>
  <si>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</si>
  <si>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</si>
  <si>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</si>
  <si>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</si>
  <si>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</si>
  <si>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</si>
  <si>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</si>
  <si>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</si>
  <si>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</si>
  <si>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宁县新县城幼儿园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</si>
  <si>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</si>
  <si>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</si>
  <si>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</si>
  <si>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</si>
  <si>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</si>
  <si>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</si>
  <si>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</si>
  <si>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</si>
  <si>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</si>
  <si>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李承</t>
  </si>
  <si>
    <t>联系电话</t>
  </si>
  <si>
    <t>部门（单位）职能</t>
  </si>
  <si>
    <t>依据</t>
  </si>
  <si>
    <t>宁财发〔2023〕1号</t>
  </si>
  <si>
    <t>职能概述</t>
  </si>
  <si>
    <t>依法办园，实行保育和教育相结合的原则，对幼儿实施体、智、德、美诸方面全面发展的教育，促进其身心和谐发展。为家长解除后顾之忧，热忱为家长服务。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</si>
  <si>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</si>
  <si>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</si>
  <si>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</si>
  <si>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</si>
  <si>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</si>
  <si>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</si>
  <si>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</si>
  <si>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保教处、总务处、保育处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</si>
  <si>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</si>
  <si>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</si>
  <si>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</si>
  <si>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</si>
  <si>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</si>
  <si>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</si>
  <si>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认真落实财政部内控规范的要求，做好各项内控体系建设工作;加强内控体系建设，完善制度和流程，确保建立健全内控机制，并使其在机关有效运行，在单位内部管理要求及上级管控要求变化的基础上，对单位内控手册和制度进行修订，使制度流程符合单位实际管控需要，形成可实施、可落地的内控制度和流程。对单位职责、部门机构设置、岗位职责进行系统性梳理，查找风险点，制定风险应对策略，修订形成符合单位现状的内控体系。同时，注重与预算绩效管理、政府会计制度实施、财政直达资金规范管理等改革工作相结合，贯彻落实“过紧日子”的总体要求，全面完善单位制度建设体系，并顺利开展并完成报表保育工作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</si>
  <si>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</si>
  <si>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</si>
  <si>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</si>
  <si>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</si>
  <si>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</si>
  <si>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</si>
  <si>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</si>
  <si>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</si>
  <si>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</si>
  <si>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</si>
  <si>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</si>
  <si>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</si>
  <si>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</si>
  <si>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</si>
  <si>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</si>
  <si>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</si>
  <si>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</si>
  <si>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</si>
  <si>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</si>
  <si>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</si>
  <si>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</si>
  <si>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</si>
  <si>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</si>
  <si>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</si>
  <si>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</si>
  <si>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：保障辖区内学前幼儿学前保育保教；指标</t>
    </r>
    <r>
      <rPr>
        <b/>
        <sz val="9"/>
        <color rgb="FF000000"/>
        <rFont val="Calibri"/>
        <charset val="1"/>
      </rPr>
      <t>2</t>
    </r>
    <r>
      <rPr>
        <b/>
        <sz val="9"/>
        <color rgb="FF000000"/>
        <rFont val="宋体"/>
        <charset val="1"/>
      </rPr>
      <t>：保障了单位日常运转， 幼儿及教师工作正常开展；指标3：保障了单位各项维修，维护；日常维修维护；指标4：维护单位绿化环境。</t>
    </r>
  </si>
  <si>
    <t>满意度指标（20）</t>
  </si>
  <si>
    <t>服务对象满意度指标</t>
  </si>
  <si>
    <r>
      <rPr>
        <b/>
        <sz val="9"/>
        <color rgb="FF000000"/>
        <rFont val="Calibri"/>
        <charset val="1"/>
      </rPr>
      <t xml:space="preserve"> </t>
    </r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：对辖区内学前幼儿学前保育保教工作满意率为</t>
    </r>
    <r>
      <rPr>
        <b/>
        <sz val="9"/>
        <color rgb="FF000000"/>
        <rFont val="Calibri"/>
        <charset val="1"/>
      </rPr>
      <t>98%</t>
    </r>
    <r>
      <rPr>
        <b/>
        <sz val="9"/>
        <color rgb="FF000000"/>
        <rFont val="宋体"/>
        <charset val="1"/>
      </rPr>
      <t>；</t>
    </r>
    <r>
      <rPr>
        <b/>
        <sz val="9"/>
        <color rgb="FF000000"/>
        <rFont val="Calibri"/>
        <charset val="1"/>
      </rPr>
      <t xml:space="preserve"> </t>
    </r>
    <r>
      <rPr>
        <b/>
        <sz val="9"/>
        <color rgb="FF000000"/>
        <rFont val="宋体"/>
        <charset val="1"/>
      </rPr>
      <t>指标</t>
    </r>
    <r>
      <rPr>
        <b/>
        <sz val="9"/>
        <color rgb="FF000000"/>
        <rFont val="Calibri"/>
        <charset val="1"/>
      </rPr>
      <t>2</t>
    </r>
    <r>
      <rPr>
        <b/>
        <sz val="9"/>
        <color rgb="FF000000"/>
        <rFont val="宋体"/>
        <charset val="1"/>
      </rPr>
      <t>：对单位设备及教学教具及时更新维护服务满意度为</t>
    </r>
    <r>
      <rPr>
        <b/>
        <sz val="9"/>
        <color rgb="FF000000"/>
        <rFont val="Calibri"/>
        <charset val="1"/>
      </rPr>
      <t>100%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</si>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</sst>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#,##0.00_ ;[Red]\-#,##0.00\ "/>
    <numFmt numFmtId="179" formatCode="#0.00"/>
    <numFmt numFmtId="180" formatCode="yyyy/mm/dd"/>
  </numFmts>
  <fonts count="61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b/>
      <sz val="9"/>
      <color rgb="FF000000"/>
      <name val="宋体"/>
      <charset val="1"/>
    </font>
    <font>
      <b/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1"/>
      <color indexed="8"/>
      <name val="Calibri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6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9" borderId="7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13" borderId="6" applyNumberFormat="0" applyAlignment="0" applyProtection="0">
      <alignment vertical="center"/>
    </xf>
    <xf numFmtId="0" fontId="55" fillId="14" borderId="11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9" fillId="0" borderId="0"/>
  </cellStyleXfs>
  <cellXfs count="1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vertical="center" wrapText="1"/>
    </xf>
    <xf numFmtId="177" fontId="23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Border="1">
      <alignment vertical="center"/>
    </xf>
    <xf numFmtId="49" fontId="28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/>
    <xf numFmtId="0" fontId="19" fillId="0" borderId="1" xfId="0" applyFont="1" applyFill="1" applyBorder="1" applyAlignment="1"/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178" fontId="27" fillId="0" borderId="1" xfId="0" applyNumberFormat="1" applyFont="1" applyFill="1" applyBorder="1" applyAlignment="1" applyProtection="1">
      <alignment horizontal="righ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178" fontId="23" fillId="0" borderId="1" xfId="0" applyNumberFormat="1" applyFont="1" applyFill="1" applyBorder="1" applyAlignment="1" applyProtection="1">
      <alignment horizontal="right" vertical="center" wrapText="1"/>
    </xf>
    <xf numFmtId="176" fontId="23" fillId="0" borderId="3" xfId="0" applyNumberFormat="1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right"/>
    </xf>
    <xf numFmtId="0" fontId="16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4" fontId="30" fillId="3" borderId="1" xfId="0" applyNumberFormat="1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49" fontId="27" fillId="0" borderId="3" xfId="0" applyNumberFormat="1" applyFont="1" applyFill="1" applyBorder="1" applyAlignment="1" applyProtection="1">
      <alignment horizontal="left" vertical="center"/>
    </xf>
    <xf numFmtId="178" fontId="27" fillId="0" borderId="1" xfId="0" applyNumberFormat="1" applyFont="1" applyFill="1" applyBorder="1" applyAlignment="1" applyProtection="1">
      <alignment horizontal="right" vertical="center"/>
    </xf>
    <xf numFmtId="178" fontId="23" fillId="0" borderId="3" xfId="0" applyNumberFormat="1" applyFont="1" applyFill="1" applyBorder="1" applyAlignment="1" applyProtection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49" fontId="23" fillId="0" borderId="3" xfId="0" applyNumberFormat="1" applyFont="1" applyFill="1" applyBorder="1" applyAlignment="1" applyProtection="1">
      <alignment horizontal="left" vertical="center"/>
    </xf>
    <xf numFmtId="0" fontId="18" fillId="0" borderId="1" xfId="0" applyFont="1" applyBorder="1" applyAlignment="1">
      <alignment horizontal="right" vertical="center" wrapText="1"/>
    </xf>
    <xf numFmtId="178" fontId="23" fillId="0" borderId="1" xfId="49" applyNumberFormat="1" applyFont="1" applyFill="1" applyBorder="1" applyAlignment="1" applyProtection="1">
      <alignment horizontal="right" vertical="center" wrapText="1"/>
    </xf>
    <xf numFmtId="178" fontId="23" fillId="0" borderId="1" xfId="0" applyNumberFormat="1" applyFont="1" applyFill="1" applyBorder="1" applyAlignment="1" applyProtection="1">
      <alignment horizontal="right" vertical="center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179" fontId="18" fillId="0" borderId="2" xfId="0" applyNumberFormat="1" applyFont="1" applyBorder="1" applyAlignment="1">
      <alignment horizontal="right" vertical="center" wrapText="1"/>
    </xf>
    <xf numFmtId="179" fontId="33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vertical="center" wrapText="1"/>
    </xf>
    <xf numFmtId="179" fontId="30" fillId="0" borderId="2" xfId="0" applyNumberFormat="1" applyFont="1" applyBorder="1" applyAlignment="1">
      <alignment vertical="center" wrapText="1"/>
    </xf>
    <xf numFmtId="179" fontId="30" fillId="0" borderId="2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176" fontId="23" fillId="0" borderId="1" xfId="0" applyNumberFormat="1" applyFont="1" applyFill="1" applyBorder="1" applyAlignment="1" applyProtection="1">
      <alignment horizontal="right" vertical="center" wrapText="1"/>
    </xf>
    <xf numFmtId="49" fontId="23" fillId="0" borderId="5" xfId="0" applyNumberFormat="1" applyFont="1" applyFill="1" applyBorder="1" applyAlignment="1" applyProtection="1">
      <alignment horizontal="left" vertical="center"/>
    </xf>
    <xf numFmtId="176" fontId="23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8" fontId="34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8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2" workbookViewId="0">
      <selection activeCell="A9" sqref="$A9:$XFD1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14.3" customHeight="1" spans="1:1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2.75" customHeight="1" spans="1:11">
      <c r="A3" s="28"/>
      <c r="B3" s="28" t="s">
        <v>0</v>
      </c>
      <c r="C3" s="132" t="s">
        <v>1</v>
      </c>
      <c r="D3" s="123"/>
      <c r="E3" s="28"/>
      <c r="F3" s="28"/>
      <c r="G3" s="28"/>
      <c r="H3" s="28"/>
      <c r="I3" s="28"/>
      <c r="J3" s="28"/>
      <c r="K3" s="28"/>
    </row>
    <row r="4" ht="22.75" customHeight="1" spans="1:11">
      <c r="A4" s="28"/>
      <c r="B4" s="28" t="s">
        <v>2</v>
      </c>
      <c r="C4" s="28" t="s">
        <v>3</v>
      </c>
      <c r="D4" s="28"/>
      <c r="E4" s="28"/>
      <c r="F4" s="28"/>
      <c r="G4" s="28"/>
      <c r="H4" s="28"/>
      <c r="I4" s="28"/>
      <c r="J4" s="28"/>
      <c r="K4" s="28"/>
    </row>
    <row r="5" ht="14.3" customHeight="1" spans="1:1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ht="78.55" customHeight="1" spans="1:11">
      <c r="A6" s="26"/>
      <c r="B6" s="124" t="s">
        <v>4</v>
      </c>
      <c r="C6" s="124"/>
      <c r="D6" s="124"/>
      <c r="E6" s="124"/>
      <c r="F6" s="124"/>
      <c r="G6" s="124"/>
      <c r="H6" s="124"/>
      <c r="I6" s="124"/>
      <c r="J6" s="124"/>
      <c r="K6" s="124"/>
    </row>
    <row r="7" ht="22.75" customHeight="1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ht="22.75" customHeight="1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ht="22.75" customHeight="1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2.75" customHeight="1" spans="1:1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ht="22.75" customHeight="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ht="22.75" customHeight="1" spans="1:11">
      <c r="A12" s="28"/>
      <c r="B12" s="28" t="s">
        <v>5</v>
      </c>
      <c r="C12" s="28"/>
      <c r="F12" s="125" t="s">
        <v>6</v>
      </c>
      <c r="G12" s="126" t="s">
        <v>7</v>
      </c>
      <c r="H12" s="28"/>
      <c r="I12" s="28"/>
      <c r="J12" s="28"/>
      <c r="K12" s="28"/>
    </row>
    <row r="13" ht="22.75" customHeight="1" spans="1:1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ht="22.75" customHeight="1" spans="1:13">
      <c r="A14" s="28"/>
      <c r="B14" s="127" t="s">
        <v>8</v>
      </c>
      <c r="C14" s="125" t="s">
        <v>9</v>
      </c>
      <c r="D14" s="28"/>
      <c r="E14" s="128" t="s">
        <v>10</v>
      </c>
      <c r="F14" s="129"/>
      <c r="G14" s="129"/>
      <c r="H14" s="130" t="s">
        <v>11</v>
      </c>
      <c r="I14" s="130"/>
      <c r="J14" s="130"/>
      <c r="K14" s="130"/>
      <c r="L14" s="130"/>
      <c r="M14" s="131"/>
    </row>
    <row r="15" ht="14.3" customHeight="1" spans="1:11">
      <c r="A15" s="26"/>
      <c r="B15" s="26"/>
      <c r="C15" s="26" t="s">
        <v>12</v>
      </c>
      <c r="D15" s="26"/>
      <c r="E15" s="26"/>
      <c r="F15" s="26"/>
      <c r="G15" s="26"/>
      <c r="H15" s="26"/>
      <c r="I15" s="26"/>
      <c r="J15" s="26"/>
      <c r="K15" s="26"/>
    </row>
    <row r="16" ht="14.3" customHeight="1" spans="1:1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ht="14.3" customHeight="1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</sheetData>
  <mergeCells count="5">
    <mergeCell ref="C3:D3"/>
    <mergeCell ref="C4:E4"/>
    <mergeCell ref="B6:K6"/>
    <mergeCell ref="E14:G14"/>
    <mergeCell ref="H14:L14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26"/>
      <c r="B1" s="26"/>
      <c r="C1" s="26"/>
      <c r="D1" s="26"/>
      <c r="E1" s="26"/>
      <c r="F1" s="26"/>
      <c r="G1" s="26"/>
      <c r="H1" s="26"/>
    </row>
    <row r="2" ht="39.85" customHeight="1" spans="1:8">
      <c r="A2" s="59" t="s">
        <v>303</v>
      </c>
      <c r="B2" s="59"/>
      <c r="C2" s="59"/>
      <c r="D2" s="59"/>
      <c r="E2" s="59"/>
      <c r="F2" s="59"/>
      <c r="G2" s="59"/>
      <c r="H2" s="59"/>
    </row>
    <row r="3" ht="22.75" customHeight="1" spans="1:8">
      <c r="A3" s="26"/>
      <c r="B3" s="26"/>
      <c r="C3" s="26"/>
      <c r="D3" s="26"/>
      <c r="E3" s="26"/>
      <c r="F3" s="26"/>
      <c r="G3" s="26"/>
      <c r="H3" s="60" t="s">
        <v>35</v>
      </c>
    </row>
    <row r="4" ht="22.75" customHeight="1" spans="1:8">
      <c r="A4" s="30" t="s">
        <v>163</v>
      </c>
      <c r="B4" s="30" t="s">
        <v>304</v>
      </c>
      <c r="C4" s="30"/>
      <c r="D4" s="30"/>
      <c r="E4" s="30"/>
      <c r="F4" s="30"/>
      <c r="G4" s="30" t="s">
        <v>305</v>
      </c>
      <c r="H4" s="30" t="s">
        <v>306</v>
      </c>
    </row>
    <row r="5" ht="22.75" customHeight="1" spans="1:8">
      <c r="A5" s="30"/>
      <c r="B5" s="30" t="s">
        <v>116</v>
      </c>
      <c r="C5" s="30" t="s">
        <v>307</v>
      </c>
      <c r="D5" s="30" t="s">
        <v>308</v>
      </c>
      <c r="E5" s="30" t="s">
        <v>309</v>
      </c>
      <c r="F5" s="30"/>
      <c r="G5" s="30"/>
      <c r="H5" s="30"/>
    </row>
    <row r="6" ht="22.75" customHeight="1" spans="1:8">
      <c r="A6" s="30"/>
      <c r="B6" s="30"/>
      <c r="C6" s="30"/>
      <c r="D6" s="30"/>
      <c r="E6" s="30" t="s">
        <v>310</v>
      </c>
      <c r="F6" s="30" t="s">
        <v>311</v>
      </c>
      <c r="G6" s="30"/>
      <c r="H6" s="30"/>
    </row>
    <row r="7" ht="22.75" customHeight="1" spans="1:8">
      <c r="A7" s="61" t="s">
        <v>116</v>
      </c>
      <c r="B7" s="62"/>
      <c r="C7" s="62"/>
      <c r="D7" s="62"/>
      <c r="E7" s="62"/>
      <c r="F7" s="62"/>
      <c r="G7" s="62"/>
      <c r="H7" s="62"/>
    </row>
    <row r="8" ht="22.75" customHeight="1" spans="1:8">
      <c r="A8" s="61" t="s">
        <v>167</v>
      </c>
      <c r="B8" s="62"/>
      <c r="C8" s="62"/>
      <c r="D8" s="62"/>
      <c r="E8" s="62"/>
      <c r="F8" s="62"/>
      <c r="G8" s="62"/>
      <c r="H8" s="62"/>
    </row>
    <row r="9" ht="22.75" customHeight="1" spans="1:8">
      <c r="A9" s="31"/>
      <c r="B9" s="32"/>
      <c r="C9" s="32"/>
      <c r="D9" s="32"/>
      <c r="E9" s="32"/>
      <c r="F9" s="32"/>
      <c r="G9" s="32"/>
      <c r="H9" s="3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393055555555556" right="0.0388888888888889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7" sqref="H17"/>
    </sheetView>
  </sheetViews>
  <sheetFormatPr defaultColWidth="10" defaultRowHeight="15"/>
  <cols>
    <col min="1" max="1" width="9.76666666666667" customWidth="1"/>
    <col min="2" max="2" width="12" style="34" customWidth="1"/>
    <col min="3" max="3" width="25.375" style="34" customWidth="1"/>
    <col min="4" max="4" width="11.125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26"/>
      <c r="B1" s="42"/>
      <c r="C1" s="43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312</v>
      </c>
      <c r="B2" s="36"/>
      <c r="C2" s="36"/>
      <c r="D2" s="27"/>
      <c r="E2" s="27"/>
      <c r="F2" s="27"/>
      <c r="G2" s="26"/>
      <c r="H2" s="26"/>
      <c r="I2" s="26"/>
      <c r="J2" s="26"/>
      <c r="K2" s="26"/>
    </row>
    <row r="3" ht="22.75" customHeight="1" spans="1:11">
      <c r="A3" s="28"/>
      <c r="D3" s="28"/>
      <c r="E3" s="28"/>
      <c r="F3" s="28" t="s">
        <v>35</v>
      </c>
      <c r="G3" s="26"/>
      <c r="H3" s="26"/>
      <c r="I3" s="26"/>
      <c r="J3" s="26"/>
      <c r="K3" s="26"/>
    </row>
    <row r="4" ht="22.75" customHeight="1" spans="1:11">
      <c r="A4" s="44" t="s">
        <v>313</v>
      </c>
      <c r="B4" s="45" t="s">
        <v>314</v>
      </c>
      <c r="C4" s="46" t="s">
        <v>315</v>
      </c>
      <c r="D4" s="44" t="s">
        <v>116</v>
      </c>
      <c r="E4" s="44" t="s">
        <v>113</v>
      </c>
      <c r="F4" s="44" t="s">
        <v>114</v>
      </c>
      <c r="G4" s="26"/>
      <c r="H4" s="26"/>
      <c r="I4" s="26"/>
      <c r="J4" s="26"/>
      <c r="K4" s="26"/>
    </row>
    <row r="5" ht="28" customHeight="1" spans="1:11">
      <c r="A5" s="44"/>
      <c r="B5" s="47"/>
      <c r="C5" s="48" t="s">
        <v>116</v>
      </c>
      <c r="D5" s="49"/>
      <c r="E5" s="49"/>
      <c r="F5" s="49"/>
      <c r="G5" s="28"/>
      <c r="H5" s="28"/>
      <c r="I5" s="28"/>
      <c r="J5" s="28"/>
      <c r="K5" s="28"/>
    </row>
    <row r="6" ht="28" customHeight="1" spans="1:6">
      <c r="A6" s="50">
        <v>1</v>
      </c>
      <c r="B6" s="47" t="s">
        <v>212</v>
      </c>
      <c r="C6" s="51" t="s">
        <v>316</v>
      </c>
      <c r="D6" s="52">
        <f>SUM(D7:D21)</f>
        <v>284499</v>
      </c>
      <c r="E6" s="52">
        <f>SUM(E7:E21)</f>
        <v>284499</v>
      </c>
      <c r="F6" s="53"/>
    </row>
    <row r="7" ht="28" customHeight="1" spans="1:6">
      <c r="A7" s="50">
        <v>2</v>
      </c>
      <c r="B7" s="54" t="s">
        <v>214</v>
      </c>
      <c r="C7" s="55" t="s">
        <v>215</v>
      </c>
      <c r="D7" s="56">
        <v>15000</v>
      </c>
      <c r="E7" s="56">
        <v>15000</v>
      </c>
      <c r="F7" s="53"/>
    </row>
    <row r="8" ht="28" customHeight="1" spans="1:6">
      <c r="A8" s="50">
        <v>3</v>
      </c>
      <c r="B8" s="55" t="s">
        <v>216</v>
      </c>
      <c r="C8" s="55" t="s">
        <v>217</v>
      </c>
      <c r="D8" s="56">
        <v>13000</v>
      </c>
      <c r="E8" s="56">
        <v>13000</v>
      </c>
      <c r="F8" s="53"/>
    </row>
    <row r="9" ht="28" customHeight="1" spans="1:6">
      <c r="A9" s="50">
        <v>4</v>
      </c>
      <c r="B9" s="55" t="s">
        <v>218</v>
      </c>
      <c r="C9" s="55" t="s">
        <v>219</v>
      </c>
      <c r="D9" s="56">
        <v>1000</v>
      </c>
      <c r="E9" s="56">
        <v>1000</v>
      </c>
      <c r="F9" s="53"/>
    </row>
    <row r="10" ht="28" customHeight="1" spans="1:6">
      <c r="A10" s="50">
        <v>6</v>
      </c>
      <c r="B10" s="55" t="s">
        <v>222</v>
      </c>
      <c r="C10" s="55" t="s">
        <v>223</v>
      </c>
      <c r="D10" s="56">
        <v>10000</v>
      </c>
      <c r="E10" s="56">
        <v>10000</v>
      </c>
      <c r="F10" s="53"/>
    </row>
    <row r="11" ht="28" customHeight="1" spans="1:6">
      <c r="A11" s="50">
        <v>7</v>
      </c>
      <c r="B11" s="55" t="s">
        <v>224</v>
      </c>
      <c r="C11" s="55" t="s">
        <v>225</v>
      </c>
      <c r="D11" s="56">
        <v>22000</v>
      </c>
      <c r="E11" s="56">
        <v>22000</v>
      </c>
      <c r="F11" s="53"/>
    </row>
    <row r="12" ht="28" customHeight="1" spans="1:6">
      <c r="A12" s="50">
        <v>8</v>
      </c>
      <c r="B12" s="55" t="s">
        <v>226</v>
      </c>
      <c r="C12" s="55" t="s">
        <v>227</v>
      </c>
      <c r="D12" s="56">
        <v>2400</v>
      </c>
      <c r="E12" s="56">
        <v>2400</v>
      </c>
      <c r="F12" s="53"/>
    </row>
    <row r="13" ht="28" customHeight="1" spans="1:6">
      <c r="A13" s="50">
        <v>9</v>
      </c>
      <c r="B13" s="55" t="s">
        <v>228</v>
      </c>
      <c r="C13" s="55" t="s">
        <v>229</v>
      </c>
      <c r="D13" s="56">
        <v>31840</v>
      </c>
      <c r="E13" s="56">
        <v>31840</v>
      </c>
      <c r="F13" s="53"/>
    </row>
    <row r="14" ht="28" customHeight="1" spans="1:6">
      <c r="A14" s="50">
        <v>11</v>
      </c>
      <c r="B14" s="55" t="s">
        <v>232</v>
      </c>
      <c r="C14" s="55" t="s">
        <v>233</v>
      </c>
      <c r="D14" s="56">
        <v>2500</v>
      </c>
      <c r="E14" s="56">
        <v>2500</v>
      </c>
      <c r="F14" s="53"/>
    </row>
    <row r="15" ht="28" customHeight="1" spans="1:6">
      <c r="A15" s="50">
        <v>12</v>
      </c>
      <c r="B15" s="55" t="s">
        <v>234</v>
      </c>
      <c r="C15" s="55" t="s">
        <v>235</v>
      </c>
      <c r="D15" s="56">
        <v>7000</v>
      </c>
      <c r="E15" s="56">
        <v>7000</v>
      </c>
      <c r="F15" s="53"/>
    </row>
    <row r="16" ht="28" customHeight="1" spans="1:6">
      <c r="A16" s="50">
        <v>13</v>
      </c>
      <c r="B16" s="55" t="s">
        <v>236</v>
      </c>
      <c r="C16" s="55" t="s">
        <v>237</v>
      </c>
      <c r="D16" s="56">
        <v>2000</v>
      </c>
      <c r="E16" s="56">
        <v>2000</v>
      </c>
      <c r="F16" s="53"/>
    </row>
    <row r="17" ht="28" customHeight="1" spans="1:6">
      <c r="A17" s="50">
        <v>15</v>
      </c>
      <c r="B17" s="55" t="s">
        <v>240</v>
      </c>
      <c r="C17" s="55" t="s">
        <v>241</v>
      </c>
      <c r="D17" s="56">
        <v>1960</v>
      </c>
      <c r="E17" s="56">
        <v>1960</v>
      </c>
      <c r="F17" s="53"/>
    </row>
    <row r="18" ht="28" customHeight="1" spans="1:6">
      <c r="A18" s="50">
        <v>20</v>
      </c>
      <c r="B18" s="55" t="s">
        <v>250</v>
      </c>
      <c r="C18" s="55" t="s">
        <v>251</v>
      </c>
      <c r="D18" s="56">
        <v>10000</v>
      </c>
      <c r="E18" s="56">
        <v>10000</v>
      </c>
      <c r="F18" s="53"/>
    </row>
    <row r="19" ht="28" customHeight="1" spans="1:6">
      <c r="A19" s="50">
        <v>22</v>
      </c>
      <c r="B19" s="55" t="s">
        <v>254</v>
      </c>
      <c r="C19" s="55" t="s">
        <v>255</v>
      </c>
      <c r="D19" s="57">
        <v>74700</v>
      </c>
      <c r="E19" s="57">
        <v>74700</v>
      </c>
      <c r="F19" s="53"/>
    </row>
    <row r="20" ht="28" customHeight="1" spans="1:6">
      <c r="A20" s="50">
        <v>23</v>
      </c>
      <c r="B20" s="55" t="s">
        <v>256</v>
      </c>
      <c r="C20" s="55" t="s">
        <v>257</v>
      </c>
      <c r="D20" s="57">
        <v>66999</v>
      </c>
      <c r="E20" s="57">
        <v>66999</v>
      </c>
      <c r="F20" s="53"/>
    </row>
    <row r="21" ht="28" customHeight="1" spans="1:6">
      <c r="A21" s="50">
        <v>26</v>
      </c>
      <c r="B21" s="55" t="s">
        <v>262</v>
      </c>
      <c r="C21" s="55" t="s">
        <v>263</v>
      </c>
      <c r="D21" s="58">
        <v>24100</v>
      </c>
      <c r="E21" s="58">
        <v>24100</v>
      </c>
      <c r="F21" s="53"/>
    </row>
    <row r="25" ht="13.5" spans="2:3">
      <c r="B25" s="33"/>
      <c r="C25" s="33"/>
    </row>
    <row r="26" ht="13.5" spans="2:3">
      <c r="B26" s="33"/>
      <c r="C26" s="33"/>
    </row>
    <row r="27" ht="13.5" spans="2:3">
      <c r="B27" s="33"/>
      <c r="C27" s="33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4" customWidth="1"/>
    <col min="2" max="2" width="41.375" style="34" customWidth="1"/>
    <col min="3" max="3" width="29.375" style="34" customWidth="1"/>
    <col min="4" max="4" width="2.5" style="34" customWidth="1"/>
    <col min="5" max="16" width="8" style="34"/>
    <col min="17" max="16384" width="7.875" style="33"/>
  </cols>
  <sheetData>
    <row r="1" ht="15" customHeight="1" spans="1:16">
      <c r="A1" s="35"/>
      <c r="B1" s="35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32.25" customHeight="1" spans="1:16">
      <c r="A2" s="36" t="s">
        <v>317</v>
      </c>
      <c r="B2" s="36"/>
      <c r="C2" s="3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15" customHeight="1" spans="1:16">
      <c r="A3" s="33"/>
      <c r="B3" s="33"/>
      <c r="C3" s="37" t="s">
        <v>35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25.5" customHeight="1" spans="1:16">
      <c r="A4" s="38" t="s">
        <v>318</v>
      </c>
      <c r="B4" s="38"/>
      <c r="C4" s="39" t="s">
        <v>39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ht="25.5" customHeight="1" spans="1:16">
      <c r="A5" s="38" t="s">
        <v>319</v>
      </c>
      <c r="B5" s="38" t="s">
        <v>320</v>
      </c>
      <c r="C5" s="39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="33" customFormat="1" ht="25.5" customHeight="1" spans="1:3">
      <c r="A6" s="38" t="s">
        <v>116</v>
      </c>
      <c r="B6" s="38"/>
      <c r="C6" s="39"/>
    </row>
    <row r="7" s="33" customFormat="1" ht="26.25" customHeight="1" spans="1:4">
      <c r="A7" s="40"/>
      <c r="B7" s="40"/>
      <c r="C7" s="41">
        <v>0</v>
      </c>
      <c r="D7" s="34"/>
    </row>
    <row r="8" ht="26.25" customHeight="1" spans="1:16">
      <c r="A8" s="40"/>
      <c r="B8" s="40"/>
      <c r="C8" s="4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ht="26.25" customHeight="1" spans="1:16">
      <c r="A9" s="40"/>
      <c r="B9" s="40"/>
      <c r="C9" s="41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ht="26.25" customHeight="1" spans="1:3">
      <c r="A10" s="40"/>
      <c r="B10" s="40"/>
      <c r="C10" s="41"/>
    </row>
    <row r="11" ht="26.25" customHeight="1" spans="1:3">
      <c r="A11" s="40"/>
      <c r="B11" s="40"/>
      <c r="C11" s="41"/>
    </row>
    <row r="12" ht="26.25" customHeight="1" spans="1:3">
      <c r="A12" s="40"/>
      <c r="B12" s="40"/>
      <c r="C12" s="4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40" sqref="E4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321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9" t="s">
        <v>35</v>
      </c>
    </row>
    <row r="4" ht="22.75" customHeight="1" spans="1:5">
      <c r="A4" s="30" t="s">
        <v>163</v>
      </c>
      <c r="B4" s="30" t="s">
        <v>116</v>
      </c>
      <c r="C4" s="30" t="s">
        <v>322</v>
      </c>
      <c r="D4" s="30" t="s">
        <v>323</v>
      </c>
      <c r="E4" s="30" t="s">
        <v>324</v>
      </c>
    </row>
    <row r="5" ht="22.75" customHeight="1" spans="1:5">
      <c r="A5" s="31" t="s">
        <v>325</v>
      </c>
      <c r="B5" s="32"/>
      <c r="C5" s="32"/>
      <c r="D5" s="32"/>
      <c r="E5" s="32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B10" sqref="B10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8" t="s">
        <v>326</v>
      </c>
      <c r="B1" s="18"/>
    </row>
    <row r="2" spans="1:1">
      <c r="A2" s="19" t="s">
        <v>327</v>
      </c>
    </row>
    <row r="3" ht="15" customHeight="1" spans="1:2">
      <c r="A3" s="20" t="s">
        <v>38</v>
      </c>
      <c r="B3" s="21" t="s">
        <v>39</v>
      </c>
    </row>
    <row r="4" spans="1:2">
      <c r="A4" s="20"/>
      <c r="B4" s="21"/>
    </row>
    <row r="5" spans="1:2">
      <c r="A5" s="13" t="s">
        <v>328</v>
      </c>
      <c r="B5" s="21">
        <v>1</v>
      </c>
    </row>
    <row r="6" spans="1:2">
      <c r="A6" s="22" t="s">
        <v>329</v>
      </c>
      <c r="B6" s="23"/>
    </row>
    <row r="7" spans="1:2">
      <c r="A7" s="24"/>
      <c r="B7" s="23"/>
    </row>
    <row r="8" spans="1:2">
      <c r="A8" s="24"/>
      <c r="B8" s="23"/>
    </row>
    <row r="9" spans="1:2">
      <c r="A9" s="24"/>
      <c r="B9" s="23"/>
    </row>
    <row r="10" spans="1:2">
      <c r="A10" s="24"/>
      <c r="B10" s="23"/>
    </row>
    <row r="11" spans="1:2">
      <c r="A11" s="24"/>
      <c r="B11" s="23"/>
    </row>
    <row r="12" spans="1:2">
      <c r="A12" s="24"/>
      <c r="B12" s="23"/>
    </row>
    <row r="13" spans="1:2">
      <c r="A13" s="24"/>
      <c r="B13" s="23"/>
    </row>
    <row r="14" spans="1:2">
      <c r="A14" s="24"/>
      <c r="B14" s="23"/>
    </row>
    <row r="15" spans="1:2">
      <c r="A15" s="24"/>
      <c r="B15" s="23"/>
    </row>
    <row r="16" spans="1:1">
      <c r="A16" s="25" t="s">
        <v>330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view="pageBreakPreview" zoomScaleNormal="100" workbookViewId="0">
      <selection activeCell="I19" sqref="I19:M19"/>
    </sheetView>
  </sheetViews>
  <sheetFormatPr defaultColWidth="9" defaultRowHeight="13.5"/>
  <cols>
    <col min="4" max="16" width="5.75" customWidth="1"/>
  </cols>
  <sheetData>
    <row r="1" ht="18.75" spans="1:16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332</v>
      </c>
    </row>
    <row r="3" ht="33" customHeight="1" spans="1:16">
      <c r="A3" s="3" t="s">
        <v>333</v>
      </c>
      <c r="B3" s="9" t="s">
        <v>167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36" customHeight="1" spans="1:16">
      <c r="A4" s="3" t="s">
        <v>334</v>
      </c>
      <c r="B4" s="11" t="s">
        <v>335</v>
      </c>
      <c r="C4" s="5"/>
      <c r="D4" s="5"/>
      <c r="E4" s="5"/>
      <c r="F4" s="3" t="s">
        <v>336</v>
      </c>
      <c r="G4" s="3"/>
      <c r="H4" s="3"/>
      <c r="I4" s="3"/>
      <c r="J4" s="5">
        <v>18215447778</v>
      </c>
      <c r="K4" s="5"/>
      <c r="L4" s="5"/>
      <c r="M4" s="5"/>
      <c r="N4" s="5"/>
      <c r="O4" s="5"/>
      <c r="P4" s="5"/>
    </row>
    <row r="5" ht="36" customHeight="1" spans="1:16">
      <c r="A5" s="3" t="s">
        <v>337</v>
      </c>
      <c r="B5" s="3" t="s">
        <v>338</v>
      </c>
      <c r="C5" s="3"/>
      <c r="D5" s="11" t="s">
        <v>339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36" customHeight="1" spans="1:16">
      <c r="A6" s="3"/>
      <c r="B6" s="3" t="s">
        <v>340</v>
      </c>
      <c r="C6" s="3"/>
      <c r="D6" s="9" t="s">
        <v>341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" customHeight="1" spans="1:16">
      <c r="A7" s="3"/>
      <c r="B7" s="3" t="s">
        <v>342</v>
      </c>
      <c r="C7" s="3"/>
      <c r="D7" s="12" t="s">
        <v>343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36" customHeight="1" spans="1:16">
      <c r="A8" s="3"/>
      <c r="B8" s="3" t="s">
        <v>344</v>
      </c>
      <c r="C8" s="3"/>
      <c r="D8" s="9" t="s">
        <v>345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36" customHeight="1" spans="1:16">
      <c r="A9" s="3" t="s">
        <v>346</v>
      </c>
      <c r="B9" s="3" t="s">
        <v>347</v>
      </c>
      <c r="C9" s="3"/>
      <c r="D9" s="12" t="s">
        <v>345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36" customHeight="1" spans="1:16">
      <c r="A10" s="3"/>
      <c r="B10" s="13" t="s">
        <v>348</v>
      </c>
      <c r="C10" s="13"/>
      <c r="D10" s="9" t="s">
        <v>349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6" customHeight="1" spans="1:16">
      <c r="A11" s="3"/>
      <c r="B11" s="13" t="s">
        <v>350</v>
      </c>
      <c r="C11" s="13"/>
      <c r="D11" s="3" t="s">
        <v>351</v>
      </c>
      <c r="E11" s="3"/>
      <c r="F11" s="3"/>
      <c r="G11" s="3"/>
      <c r="H11" s="3" t="s">
        <v>352</v>
      </c>
      <c r="I11" s="3"/>
      <c r="J11" s="3"/>
      <c r="K11" s="3"/>
      <c r="L11" s="3" t="s">
        <v>353</v>
      </c>
      <c r="M11" s="3"/>
      <c r="N11" s="3"/>
      <c r="O11" s="3"/>
      <c r="P11" s="3" t="s">
        <v>354</v>
      </c>
    </row>
    <row r="12" ht="36" customHeight="1" spans="1:16">
      <c r="A12" s="3"/>
      <c r="B12" s="14">
        <v>49</v>
      </c>
      <c r="C12" s="14"/>
      <c r="D12" s="4">
        <v>59</v>
      </c>
      <c r="E12" s="4"/>
      <c r="F12" s="4"/>
      <c r="G12" s="4"/>
      <c r="H12" s="4"/>
      <c r="I12" s="4"/>
      <c r="J12" s="4"/>
      <c r="K12" s="4"/>
      <c r="L12" s="4">
        <v>49</v>
      </c>
      <c r="M12" s="4"/>
      <c r="N12" s="4"/>
      <c r="O12" s="4"/>
      <c r="P12" s="4">
        <v>10</v>
      </c>
    </row>
    <row r="13" ht="74" customHeight="1" spans="1:16">
      <c r="A13" s="3" t="s">
        <v>355</v>
      </c>
      <c r="B13" s="9" t="s">
        <v>356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36" customHeight="1" spans="1:16">
      <c r="A14" s="3" t="s">
        <v>357</v>
      </c>
      <c r="B14" s="3" t="s">
        <v>358</v>
      </c>
      <c r="C14" s="3" t="s">
        <v>359</v>
      </c>
      <c r="D14" s="3"/>
      <c r="E14" s="3"/>
      <c r="F14" s="3"/>
      <c r="G14" s="3" t="s">
        <v>360</v>
      </c>
      <c r="H14" s="3"/>
      <c r="I14" s="3"/>
      <c r="J14" s="3"/>
      <c r="K14" s="3" t="s">
        <v>361</v>
      </c>
      <c r="L14" s="3"/>
      <c r="M14" s="3"/>
      <c r="N14" s="3"/>
      <c r="O14" s="3" t="s">
        <v>362</v>
      </c>
      <c r="P14" s="3"/>
    </row>
    <row r="15" ht="36" customHeight="1" spans="1:16">
      <c r="A15" s="3"/>
      <c r="B15" s="5">
        <v>492.9656</v>
      </c>
      <c r="C15" s="5">
        <v>706.036087</v>
      </c>
      <c r="D15" s="5"/>
      <c r="E15" s="5"/>
      <c r="F15" s="5"/>
      <c r="G15" s="5">
        <v>706.036087</v>
      </c>
      <c r="H15" s="5"/>
      <c r="I15" s="5"/>
      <c r="J15" s="5"/>
      <c r="K15" s="17">
        <v>1</v>
      </c>
      <c r="L15" s="5"/>
      <c r="M15" s="5"/>
      <c r="N15" s="5"/>
      <c r="O15" s="5"/>
      <c r="P15" s="5"/>
    </row>
    <row r="16" ht="36" customHeight="1" spans="1:16">
      <c r="A16" s="3" t="s">
        <v>363</v>
      </c>
      <c r="B16" s="3" t="s">
        <v>364</v>
      </c>
      <c r="C16" s="3"/>
      <c r="D16" s="3"/>
      <c r="E16" s="3"/>
      <c r="F16" s="3"/>
      <c r="G16" s="3"/>
      <c r="H16" s="3"/>
      <c r="I16" s="3" t="s">
        <v>365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366</v>
      </c>
      <c r="C17" s="3"/>
      <c r="D17" s="3"/>
      <c r="E17" s="5"/>
      <c r="F17" s="5"/>
      <c r="G17" s="5"/>
      <c r="H17" s="5"/>
      <c r="I17" s="3" t="s">
        <v>188</v>
      </c>
      <c r="J17" s="3"/>
      <c r="K17" s="3"/>
      <c r="L17" s="3"/>
      <c r="M17" s="3"/>
      <c r="N17" s="5">
        <v>386.3504</v>
      </c>
      <c r="O17" s="5"/>
      <c r="P17" s="5"/>
    </row>
    <row r="18" ht="36" customHeight="1" spans="1:16">
      <c r="A18" s="3"/>
      <c r="B18" s="3" t="s">
        <v>367</v>
      </c>
      <c r="C18" s="3"/>
      <c r="D18" s="3"/>
      <c r="E18" s="5">
        <v>414.8</v>
      </c>
      <c r="F18" s="5"/>
      <c r="G18" s="5"/>
      <c r="H18" s="5"/>
      <c r="I18" s="3" t="s">
        <v>189</v>
      </c>
      <c r="J18" s="3"/>
      <c r="K18" s="3"/>
      <c r="L18" s="3"/>
      <c r="M18" s="3"/>
      <c r="N18" s="5">
        <v>28.4499</v>
      </c>
      <c r="O18" s="5"/>
      <c r="P18" s="5"/>
    </row>
    <row r="19" ht="36" customHeight="1" spans="1:16">
      <c r="A19" s="3"/>
      <c r="B19" s="3" t="s">
        <v>368</v>
      </c>
      <c r="C19" s="3"/>
      <c r="D19" s="3"/>
      <c r="E19" s="5"/>
      <c r="F19" s="5"/>
      <c r="G19" s="5"/>
      <c r="H19" s="5"/>
      <c r="I19" s="3" t="s">
        <v>369</v>
      </c>
      <c r="J19" s="3"/>
      <c r="K19" s="3"/>
      <c r="L19" s="3"/>
      <c r="M19" s="3"/>
      <c r="N19" s="5"/>
      <c r="O19" s="5"/>
      <c r="P19" s="5"/>
    </row>
    <row r="20" ht="36" customHeight="1" spans="1:16">
      <c r="A20" s="3"/>
      <c r="B20" s="3" t="s">
        <v>370</v>
      </c>
      <c r="C20" s="3"/>
      <c r="D20" s="3"/>
      <c r="E20" s="5">
        <v>414.8</v>
      </c>
      <c r="F20" s="5"/>
      <c r="G20" s="5"/>
      <c r="H20" s="5"/>
      <c r="I20" s="3" t="s">
        <v>371</v>
      </c>
      <c r="J20" s="3"/>
      <c r="K20" s="3"/>
      <c r="L20" s="3"/>
      <c r="M20" s="3"/>
      <c r="N20" s="5">
        <v>414.8</v>
      </c>
      <c r="O20" s="5"/>
      <c r="P20" s="5"/>
    </row>
    <row r="21" ht="33" customHeight="1" spans="1:16">
      <c r="A21" s="3" t="s">
        <v>372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36" customHeight="1" spans="1:16">
      <c r="A22" s="3" t="s">
        <v>373</v>
      </c>
      <c r="B22" s="3" t="s">
        <v>374</v>
      </c>
      <c r="C22" s="3"/>
      <c r="D22" s="3" t="s">
        <v>375</v>
      </c>
      <c r="E22" s="3"/>
      <c r="F22" s="3"/>
      <c r="G22" s="3"/>
      <c r="H22" s="3"/>
      <c r="I22" s="3"/>
      <c r="J22" s="3"/>
      <c r="K22" s="3"/>
      <c r="L22" s="3"/>
      <c r="M22" s="3" t="s">
        <v>376</v>
      </c>
      <c r="N22" s="3"/>
      <c r="O22" s="3"/>
      <c r="P22" s="3"/>
    </row>
    <row r="23" ht="35" customHeight="1" spans="1:16">
      <c r="A23" s="15" t="s">
        <v>377</v>
      </c>
      <c r="B23" s="15" t="s">
        <v>378</v>
      </c>
      <c r="C23" s="4"/>
      <c r="D23" s="15" t="s">
        <v>379</v>
      </c>
      <c r="E23" s="4"/>
      <c r="F23" s="4"/>
      <c r="G23" s="4"/>
      <c r="H23" s="4"/>
      <c r="I23" s="4"/>
      <c r="J23" s="4"/>
      <c r="K23" s="4"/>
      <c r="L23" s="4"/>
      <c r="M23" s="4">
        <v>50</v>
      </c>
      <c r="N23" s="4"/>
      <c r="O23" s="4"/>
      <c r="P23" s="4"/>
    </row>
    <row r="24" ht="41" customHeight="1" spans="1:16">
      <c r="A24" s="15" t="s">
        <v>380</v>
      </c>
      <c r="B24" s="15" t="s">
        <v>381</v>
      </c>
      <c r="C24" s="4"/>
      <c r="D24" s="15" t="s">
        <v>382</v>
      </c>
      <c r="E24" s="4"/>
      <c r="F24" s="4"/>
      <c r="G24" s="4"/>
      <c r="H24" s="4"/>
      <c r="I24" s="4"/>
      <c r="J24" s="4"/>
      <c r="K24" s="4"/>
      <c r="L24" s="4"/>
      <c r="M24" s="4">
        <v>30</v>
      </c>
      <c r="N24" s="4"/>
      <c r="O24" s="4"/>
      <c r="P24" s="4"/>
    </row>
    <row r="25" ht="33" customHeight="1" spans="1:16">
      <c r="A25" s="15" t="s">
        <v>383</v>
      </c>
      <c r="B25" s="15" t="s">
        <v>384</v>
      </c>
      <c r="C25" s="4"/>
      <c r="D25" s="16" t="s">
        <v>385</v>
      </c>
      <c r="E25" s="4"/>
      <c r="F25" s="4"/>
      <c r="G25" s="4"/>
      <c r="H25" s="4"/>
      <c r="I25" s="4"/>
      <c r="J25" s="4"/>
      <c r="K25" s="4"/>
      <c r="L25" s="4"/>
      <c r="M25" s="4">
        <v>20</v>
      </c>
      <c r="N25" s="4"/>
      <c r="O25" s="4"/>
      <c r="P25" s="4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0.590277777777778" bottom="0.66875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abSelected="1" workbookViewId="0">
      <selection activeCell="D12" sqref="D12:I12"/>
    </sheetView>
  </sheetViews>
  <sheetFormatPr defaultColWidth="9" defaultRowHeight="13.5"/>
  <sheetData>
    <row r="1" ht="18.75" spans="1:11">
      <c r="A1" s="1" t="s">
        <v>386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332</v>
      </c>
    </row>
    <row r="3" ht="46" customHeight="1" spans="1:11">
      <c r="A3" s="3" t="s">
        <v>387</v>
      </c>
      <c r="B3" s="4"/>
      <c r="C3" s="4"/>
      <c r="D3" s="4"/>
      <c r="E3" s="4"/>
      <c r="F3" s="3" t="s">
        <v>388</v>
      </c>
      <c r="G3" s="3"/>
      <c r="H3" s="5"/>
      <c r="I3" s="5"/>
      <c r="J3" s="5"/>
      <c r="K3" s="5"/>
    </row>
    <row r="4" ht="46" customHeight="1" spans="1:11">
      <c r="A4" s="3" t="s">
        <v>389</v>
      </c>
      <c r="B4" s="4"/>
      <c r="C4" s="4"/>
      <c r="D4" s="4"/>
      <c r="E4" s="4"/>
      <c r="F4" s="3" t="s">
        <v>390</v>
      </c>
      <c r="G4" s="3"/>
      <c r="H4" s="5"/>
      <c r="I4" s="5"/>
      <c r="J4" s="5"/>
      <c r="K4" s="5"/>
    </row>
    <row r="5" ht="46" customHeight="1" spans="1:11">
      <c r="A5" s="3" t="s">
        <v>391</v>
      </c>
      <c r="B5" s="4"/>
      <c r="C5" s="4"/>
      <c r="D5" s="4"/>
      <c r="E5" s="4"/>
      <c r="F5" s="3" t="s">
        <v>392</v>
      </c>
      <c r="G5" s="3"/>
      <c r="H5" s="5"/>
      <c r="I5" s="5"/>
      <c r="J5" s="5"/>
      <c r="K5" s="5"/>
    </row>
    <row r="6" ht="46" customHeight="1" spans="1:11">
      <c r="A6" s="3" t="s">
        <v>393</v>
      </c>
      <c r="B6" s="4"/>
      <c r="C6" s="4"/>
      <c r="D6" s="4"/>
      <c r="E6" s="4"/>
      <c r="F6" s="3" t="s">
        <v>394</v>
      </c>
      <c r="G6" s="3"/>
      <c r="H6" s="5"/>
      <c r="I6" s="5"/>
      <c r="J6" s="5"/>
      <c r="K6" s="5"/>
    </row>
    <row r="7" ht="46" customHeight="1" spans="1:11">
      <c r="A7" s="3" t="s">
        <v>395</v>
      </c>
      <c r="B7" s="6" t="s">
        <v>396</v>
      </c>
      <c r="C7" s="5"/>
      <c r="D7" s="5"/>
      <c r="E7" s="6" t="s">
        <v>397</v>
      </c>
      <c r="F7" s="6"/>
      <c r="G7" s="5"/>
      <c r="H7" s="5"/>
      <c r="I7" s="6" t="s">
        <v>398</v>
      </c>
      <c r="J7" s="6"/>
      <c r="K7" s="5"/>
    </row>
    <row r="8" ht="46" customHeight="1" spans="1:11">
      <c r="A8" s="3" t="s">
        <v>399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6" customHeight="1" spans="1:11">
      <c r="A9" s="3" t="s">
        <v>373</v>
      </c>
      <c r="B9" s="3" t="s">
        <v>374</v>
      </c>
      <c r="C9" s="3"/>
      <c r="D9" s="3" t="s">
        <v>375</v>
      </c>
      <c r="E9" s="3"/>
      <c r="F9" s="3"/>
      <c r="G9" s="3"/>
      <c r="H9" s="3"/>
      <c r="I9" s="3"/>
      <c r="J9" s="3" t="s">
        <v>400</v>
      </c>
      <c r="K9" s="3"/>
    </row>
    <row r="10" ht="46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6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6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6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6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26"/>
      <c r="B1" s="26"/>
    </row>
    <row r="2" ht="39.15" customHeight="1" spans="1:3">
      <c r="A2" s="26"/>
      <c r="B2" s="119" t="s">
        <v>13</v>
      </c>
      <c r="C2" s="119"/>
    </row>
    <row r="3" ht="29.35" customHeight="1" spans="1:3">
      <c r="A3" s="120"/>
      <c r="B3" s="121" t="s">
        <v>14</v>
      </c>
      <c r="C3" s="121" t="s">
        <v>15</v>
      </c>
    </row>
    <row r="4" ht="28.45" customHeight="1" spans="1:3">
      <c r="A4" s="112"/>
      <c r="B4" s="122" t="s">
        <v>16</v>
      </c>
      <c r="C4" s="61" t="s">
        <v>17</v>
      </c>
    </row>
    <row r="5" ht="28.45" customHeight="1" spans="1:3">
      <c r="A5" s="112"/>
      <c r="B5" s="122" t="s">
        <v>18</v>
      </c>
      <c r="C5" s="61" t="s">
        <v>19</v>
      </c>
    </row>
    <row r="6" ht="28.45" customHeight="1" spans="1:3">
      <c r="A6" s="112"/>
      <c r="B6" s="122" t="s">
        <v>20</v>
      </c>
      <c r="C6" s="61" t="s">
        <v>21</v>
      </c>
    </row>
    <row r="7" ht="28.45" customHeight="1" spans="1:3">
      <c r="A7" s="112"/>
      <c r="B7" s="122" t="s">
        <v>22</v>
      </c>
      <c r="C7" s="61"/>
    </row>
    <row r="8" ht="28.45" customHeight="1" spans="1:3">
      <c r="A8" s="112"/>
      <c r="B8" s="122" t="s">
        <v>23</v>
      </c>
      <c r="C8" s="61" t="s">
        <v>24</v>
      </c>
    </row>
    <row r="9" ht="28.45" customHeight="1" spans="1:3">
      <c r="A9" s="112"/>
      <c r="B9" s="122" t="s">
        <v>25</v>
      </c>
      <c r="C9" s="61" t="s">
        <v>26</v>
      </c>
    </row>
    <row r="10" ht="28.45" customHeight="1" spans="1:3">
      <c r="A10" s="112"/>
      <c r="B10" s="122" t="s">
        <v>27</v>
      </c>
      <c r="C10" s="61" t="s">
        <v>28</v>
      </c>
    </row>
    <row r="11" ht="28.45" customHeight="1" spans="1:3">
      <c r="A11" s="112"/>
      <c r="B11" s="122" t="s">
        <v>29</v>
      </c>
      <c r="C11" s="61" t="s">
        <v>30</v>
      </c>
    </row>
    <row r="12" ht="28.45" customHeight="1" spans="1:3">
      <c r="A12" s="112"/>
      <c r="B12" s="122" t="s">
        <v>31</v>
      </c>
      <c r="C12" s="61"/>
    </row>
    <row r="13" ht="28.45" customHeight="1" spans="1:3">
      <c r="A13" s="26"/>
      <c r="B13" s="122" t="s">
        <v>32</v>
      </c>
      <c r="C13" s="61"/>
    </row>
    <row r="14" ht="28.45" customHeight="1" spans="1:3">
      <c r="A14" s="26"/>
      <c r="B14" s="122" t="s">
        <v>33</v>
      </c>
      <c r="C14" s="61" t="s">
        <v>17</v>
      </c>
    </row>
  </sheetData>
  <mergeCells count="1">
    <mergeCell ref="B2:C2"/>
  </mergeCells>
  <pageMargins left="1.57430555555556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C20" sqref="C2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26"/>
      <c r="B1" s="26"/>
      <c r="C1" s="26"/>
      <c r="D1" s="26"/>
    </row>
    <row r="2" ht="39.85" customHeight="1" spans="1:4">
      <c r="A2" s="27" t="s">
        <v>34</v>
      </c>
      <c r="B2" s="27"/>
      <c r="C2" s="27"/>
      <c r="D2" s="27"/>
    </row>
    <row r="3" ht="22.75" customHeight="1" spans="1:4">
      <c r="A3" s="112"/>
      <c r="B3" s="112"/>
      <c r="C3" s="112"/>
      <c r="D3" s="113" t="s">
        <v>35</v>
      </c>
    </row>
    <row r="4" ht="22.75" customHeight="1" spans="1:4">
      <c r="A4" s="87" t="s">
        <v>36</v>
      </c>
      <c r="B4" s="87"/>
      <c r="C4" s="87" t="s">
        <v>37</v>
      </c>
      <c r="D4" s="87"/>
    </row>
    <row r="5" ht="22.75" customHeight="1" spans="1:4">
      <c r="A5" s="87" t="s">
        <v>38</v>
      </c>
      <c r="B5" s="87" t="s">
        <v>39</v>
      </c>
      <c r="C5" s="87" t="s">
        <v>38</v>
      </c>
      <c r="D5" s="87" t="s">
        <v>39</v>
      </c>
    </row>
    <row r="6" ht="22.75" customHeight="1" spans="1:4">
      <c r="A6" s="114" t="s">
        <v>40</v>
      </c>
      <c r="B6" s="94">
        <v>4148003</v>
      </c>
      <c r="C6" s="114" t="s">
        <v>41</v>
      </c>
      <c r="D6" s="94"/>
    </row>
    <row r="7" ht="22.75" customHeight="1" spans="1:4">
      <c r="A7" s="114" t="s">
        <v>42</v>
      </c>
      <c r="B7" s="94"/>
      <c r="C7" s="114" t="s">
        <v>43</v>
      </c>
      <c r="D7" s="115"/>
    </row>
    <row r="8" ht="22.75" customHeight="1" spans="1:4">
      <c r="A8" s="114" t="s">
        <v>44</v>
      </c>
      <c r="B8" s="94"/>
      <c r="C8" s="114" t="s">
        <v>45</v>
      </c>
      <c r="D8" s="115"/>
    </row>
    <row r="9" ht="22.75" customHeight="1" spans="1:4">
      <c r="A9" s="114" t="s">
        <v>46</v>
      </c>
      <c r="B9" s="94"/>
      <c r="C9" s="114" t="s">
        <v>47</v>
      </c>
      <c r="D9" s="115"/>
    </row>
    <row r="10" ht="22.75" customHeight="1" spans="1:4">
      <c r="A10" s="114" t="s">
        <v>48</v>
      </c>
      <c r="B10" s="94">
        <v>206400</v>
      </c>
      <c r="C10" s="114" t="s">
        <v>49</v>
      </c>
      <c r="D10" s="115">
        <v>4232637</v>
      </c>
    </row>
    <row r="11" ht="22.75" customHeight="1" spans="1:4">
      <c r="A11" s="114" t="s">
        <v>50</v>
      </c>
      <c r="B11" s="94"/>
      <c r="C11" s="114" t="s">
        <v>51</v>
      </c>
      <c r="D11" s="115"/>
    </row>
    <row r="12" ht="22.75" customHeight="1" spans="1:4">
      <c r="A12" s="114" t="s">
        <v>52</v>
      </c>
      <c r="B12" s="94"/>
      <c r="C12" s="114" t="s">
        <v>53</v>
      </c>
      <c r="D12" s="115"/>
    </row>
    <row r="13" ht="22.75" customHeight="1" spans="1:4">
      <c r="A13" s="114" t="s">
        <v>54</v>
      </c>
      <c r="B13" s="94"/>
      <c r="C13" s="114" t="s">
        <v>55</v>
      </c>
      <c r="D13" s="115">
        <v>121766</v>
      </c>
    </row>
    <row r="14" ht="22.75" customHeight="1" spans="1:4">
      <c r="A14" s="114" t="s">
        <v>56</v>
      </c>
      <c r="B14" s="94"/>
      <c r="C14" s="114" t="s">
        <v>57</v>
      </c>
      <c r="D14" s="115"/>
    </row>
    <row r="15" ht="22.75" customHeight="1" spans="1:4">
      <c r="A15" s="114"/>
      <c r="B15" s="116"/>
      <c r="C15" s="114" t="s">
        <v>58</v>
      </c>
      <c r="D15" s="115"/>
    </row>
    <row r="16" ht="22.75" customHeight="1" spans="1:4">
      <c r="A16" s="114"/>
      <c r="B16" s="116"/>
      <c r="C16" s="114" t="s">
        <v>59</v>
      </c>
      <c r="D16" s="115"/>
    </row>
    <row r="17" ht="22.75" customHeight="1" spans="1:4">
      <c r="A17" s="114"/>
      <c r="B17" s="116"/>
      <c r="C17" s="114" t="s">
        <v>60</v>
      </c>
      <c r="D17" s="115"/>
    </row>
    <row r="18" ht="22.75" customHeight="1" spans="1:4">
      <c r="A18" s="114"/>
      <c r="B18" s="116"/>
      <c r="C18" s="114" t="s">
        <v>61</v>
      </c>
      <c r="D18" s="115"/>
    </row>
    <row r="19" ht="22.75" customHeight="1" spans="1:4">
      <c r="A19" s="114"/>
      <c r="B19" s="116"/>
      <c r="C19" s="114" t="s">
        <v>62</v>
      </c>
      <c r="D19" s="115"/>
    </row>
    <row r="20" ht="22.75" customHeight="1" spans="1:4">
      <c r="A20" s="117"/>
      <c r="B20" s="118"/>
      <c r="C20" s="114" t="s">
        <v>63</v>
      </c>
      <c r="D20" s="115"/>
    </row>
    <row r="21" ht="22.75" customHeight="1" spans="1:4">
      <c r="A21" s="117"/>
      <c r="B21" s="118"/>
      <c r="C21" s="114" t="s">
        <v>64</v>
      </c>
      <c r="D21" s="115"/>
    </row>
    <row r="22" ht="22.75" customHeight="1" spans="1:4">
      <c r="A22" s="117"/>
      <c r="B22" s="118"/>
      <c r="C22" s="114" t="s">
        <v>65</v>
      </c>
      <c r="D22" s="115"/>
    </row>
    <row r="23" ht="22.75" customHeight="1" spans="1:4">
      <c r="A23" s="117"/>
      <c r="B23" s="118"/>
      <c r="C23" s="114" t="s">
        <v>66</v>
      </c>
      <c r="D23" s="115"/>
    </row>
    <row r="24" ht="22.75" customHeight="1" spans="1:4">
      <c r="A24" s="117"/>
      <c r="B24" s="118"/>
      <c r="C24" s="114" t="s">
        <v>67</v>
      </c>
      <c r="D24" s="115"/>
    </row>
    <row r="25" ht="22.75" customHeight="1" spans="1:4">
      <c r="A25" s="114"/>
      <c r="B25" s="116"/>
      <c r="C25" s="114" t="s">
        <v>68</v>
      </c>
      <c r="D25" s="115"/>
    </row>
    <row r="26" ht="22.75" customHeight="1" spans="1:4">
      <c r="A26" s="114"/>
      <c r="B26" s="116"/>
      <c r="C26" s="114" t="s">
        <v>69</v>
      </c>
      <c r="D26" s="115"/>
    </row>
    <row r="27" ht="22.75" customHeight="1" spans="1:4">
      <c r="A27" s="114"/>
      <c r="B27" s="116"/>
      <c r="C27" s="114" t="s">
        <v>70</v>
      </c>
      <c r="D27" s="115"/>
    </row>
    <row r="28" ht="22.75" customHeight="1" spans="1:4">
      <c r="A28" s="117"/>
      <c r="B28" s="118"/>
      <c r="C28" s="114" t="s">
        <v>71</v>
      </c>
      <c r="D28" s="115"/>
    </row>
    <row r="29" ht="22.75" customHeight="1" spans="1:4">
      <c r="A29" s="117"/>
      <c r="B29" s="118"/>
      <c r="C29" s="114" t="s">
        <v>72</v>
      </c>
      <c r="D29" s="115"/>
    </row>
    <row r="30" ht="22.75" customHeight="1" spans="1:4">
      <c r="A30" s="117"/>
      <c r="B30" s="118"/>
      <c r="C30" s="114" t="s">
        <v>73</v>
      </c>
      <c r="D30" s="115"/>
    </row>
    <row r="31" ht="22.75" customHeight="1" spans="1:4">
      <c r="A31" s="117"/>
      <c r="B31" s="118"/>
      <c r="C31" s="114" t="s">
        <v>74</v>
      </c>
      <c r="D31" s="115"/>
    </row>
    <row r="32" ht="22.75" customHeight="1" spans="1:4">
      <c r="A32" s="117"/>
      <c r="B32" s="118"/>
      <c r="C32" s="114" t="s">
        <v>75</v>
      </c>
      <c r="D32" s="115"/>
    </row>
    <row r="33" ht="22.75" customHeight="1" spans="1:4">
      <c r="A33" s="114"/>
      <c r="B33" s="114"/>
      <c r="C33" s="114" t="s">
        <v>76</v>
      </c>
      <c r="D33" s="115"/>
    </row>
    <row r="34" ht="22.75" customHeight="1" spans="1:4">
      <c r="A34" s="114"/>
      <c r="B34" s="114"/>
      <c r="C34" s="114" t="s">
        <v>77</v>
      </c>
      <c r="D34" s="115"/>
    </row>
    <row r="35" ht="22.75" customHeight="1" spans="1:4">
      <c r="A35" s="114"/>
      <c r="B35" s="114"/>
      <c r="C35" s="114" t="s">
        <v>78</v>
      </c>
      <c r="D35" s="115"/>
    </row>
    <row r="36" ht="22.75" customHeight="1" spans="1:4">
      <c r="A36" s="114"/>
      <c r="B36" s="114"/>
      <c r="C36" s="114"/>
      <c r="D36" s="114"/>
    </row>
    <row r="37" ht="22.75" customHeight="1" spans="1:4">
      <c r="A37" s="114"/>
      <c r="B37" s="114"/>
      <c r="C37" s="114"/>
      <c r="D37" s="114"/>
    </row>
    <row r="38" ht="22.75" customHeight="1" spans="1:4">
      <c r="A38" s="114"/>
      <c r="B38" s="114"/>
      <c r="C38" s="114"/>
      <c r="D38" s="114"/>
    </row>
    <row r="39" ht="22.75" customHeight="1" spans="1:4">
      <c r="A39" s="117" t="s">
        <v>79</v>
      </c>
      <c r="B39" s="118">
        <f>SUM(B6:B14)</f>
        <v>4354403</v>
      </c>
      <c r="C39" s="117" t="s">
        <v>80</v>
      </c>
      <c r="D39" s="118">
        <f>SUM(D6:D38)</f>
        <v>4354403</v>
      </c>
    </row>
    <row r="40" ht="22.75" customHeight="1" spans="1:4">
      <c r="A40" s="117" t="s">
        <v>81</v>
      </c>
      <c r="B40" s="118"/>
      <c r="C40" s="117" t="s">
        <v>82</v>
      </c>
      <c r="D40" s="118"/>
    </row>
    <row r="41" ht="22.75" customHeight="1" spans="1:4">
      <c r="A41" s="114"/>
      <c r="B41" s="116"/>
      <c r="C41" s="114"/>
      <c r="D41" s="116"/>
    </row>
    <row r="42" ht="22.75" customHeight="1" spans="1:4">
      <c r="A42" s="117" t="s">
        <v>83</v>
      </c>
      <c r="B42" s="118">
        <f>B39+B40</f>
        <v>4354403</v>
      </c>
      <c r="C42" s="117" t="s">
        <v>84</v>
      </c>
      <c r="D42" s="118">
        <f>D39+D40</f>
        <v>4354403</v>
      </c>
    </row>
  </sheetData>
  <mergeCells count="4">
    <mergeCell ref="A2:D2"/>
    <mergeCell ref="A3:C3"/>
    <mergeCell ref="A4:B4"/>
    <mergeCell ref="C4:D4"/>
  </mergeCells>
  <pageMargins left="1.45625" right="0.2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14" sqref="B14"/>
    </sheetView>
  </sheetViews>
  <sheetFormatPr defaultColWidth="7.875" defaultRowHeight="12.75" customHeight="1" outlineLevelCol="2"/>
  <cols>
    <col min="1" max="1" width="39.5" style="34" customWidth="1"/>
    <col min="2" max="2" width="35.625" style="34" customWidth="1"/>
    <col min="3" max="3" width="27.375" style="34" customWidth="1"/>
    <col min="4" max="16384" width="7.875" style="33"/>
  </cols>
  <sheetData>
    <row r="1" ht="24.75" customHeight="1" spans="1:1">
      <c r="A1" s="42"/>
    </row>
    <row r="2" ht="24.75" customHeight="1" spans="1:2">
      <c r="A2" s="36" t="s">
        <v>85</v>
      </c>
      <c r="B2" s="36"/>
    </row>
    <row r="3" ht="24.75" customHeight="1" spans="1:2">
      <c r="A3" s="107"/>
      <c r="B3" s="37" t="s">
        <v>35</v>
      </c>
    </row>
    <row r="4" ht="24" customHeight="1" spans="1:2">
      <c r="A4" s="46" t="s">
        <v>38</v>
      </c>
      <c r="B4" s="46" t="s">
        <v>39</v>
      </c>
    </row>
    <row r="5" s="33" customFormat="1" ht="25" customHeight="1" spans="1:3">
      <c r="A5" s="108" t="s">
        <v>86</v>
      </c>
      <c r="B5" s="86">
        <f>B6+B7</f>
        <v>4148003</v>
      </c>
      <c r="C5" s="34"/>
    </row>
    <row r="6" s="33" customFormat="1" ht="25" customHeight="1" spans="1:3">
      <c r="A6" s="108" t="s">
        <v>87</v>
      </c>
      <c r="B6" s="109">
        <v>4148003</v>
      </c>
      <c r="C6" s="34"/>
    </row>
    <row r="7" s="33" customFormat="1" ht="25" customHeight="1" spans="1:3">
      <c r="A7" s="108" t="s">
        <v>88</v>
      </c>
      <c r="B7" s="109"/>
      <c r="C7" s="34"/>
    </row>
    <row r="8" s="33" customFormat="1" ht="25" customHeight="1" spans="1:3">
      <c r="A8" s="108" t="s">
        <v>89</v>
      </c>
      <c r="B8" s="109">
        <f>B9+B10</f>
        <v>0</v>
      </c>
      <c r="C8" s="34"/>
    </row>
    <row r="9" s="33" customFormat="1" ht="25" customHeight="1" spans="1:3">
      <c r="A9" s="108" t="s">
        <v>90</v>
      </c>
      <c r="B9" s="109"/>
      <c r="C9" s="34"/>
    </row>
    <row r="10" s="33" customFormat="1" ht="25" customHeight="1" spans="1:3">
      <c r="A10" s="108" t="s">
        <v>91</v>
      </c>
      <c r="B10" s="109"/>
      <c r="C10" s="34"/>
    </row>
    <row r="11" s="33" customFormat="1" ht="25" customHeight="1" spans="1:3">
      <c r="A11" s="108" t="s">
        <v>92</v>
      </c>
      <c r="B11" s="109">
        <f>SUM(B12:B14)</f>
        <v>206400</v>
      </c>
      <c r="C11" s="34"/>
    </row>
    <row r="12" s="33" customFormat="1" ht="25" customHeight="1" spans="1:3">
      <c r="A12" s="108" t="s">
        <v>93</v>
      </c>
      <c r="B12" s="109">
        <v>206400</v>
      </c>
      <c r="C12" s="34"/>
    </row>
    <row r="13" s="33" customFormat="1" ht="25" customHeight="1" spans="1:3">
      <c r="A13" s="108" t="s">
        <v>94</v>
      </c>
      <c r="B13" s="109"/>
      <c r="C13" s="34"/>
    </row>
    <row r="14" s="33" customFormat="1" ht="25" customHeight="1" spans="1:3">
      <c r="A14" s="108" t="s">
        <v>95</v>
      </c>
      <c r="B14" s="109"/>
      <c r="C14" s="34"/>
    </row>
    <row r="15" s="33" customFormat="1" ht="25" customHeight="1" spans="1:3">
      <c r="A15" s="108" t="s">
        <v>96</v>
      </c>
      <c r="B15" s="109"/>
      <c r="C15" s="34"/>
    </row>
    <row r="16" s="33" customFormat="1" ht="25" customHeight="1" spans="1:3">
      <c r="A16" s="108" t="s">
        <v>97</v>
      </c>
      <c r="B16" s="109"/>
      <c r="C16" s="34"/>
    </row>
    <row r="17" s="33" customFormat="1" ht="25" customHeight="1" spans="1:3">
      <c r="A17" s="108" t="s">
        <v>98</v>
      </c>
      <c r="B17" s="109"/>
      <c r="C17" s="34"/>
    </row>
    <row r="18" s="33" customFormat="1" ht="25" customHeight="1" spans="1:3">
      <c r="A18" s="108" t="s">
        <v>99</v>
      </c>
      <c r="B18" s="109"/>
      <c r="C18" s="34"/>
    </row>
    <row r="19" s="33" customFormat="1" ht="25" customHeight="1" spans="1:3">
      <c r="A19" s="108" t="s">
        <v>100</v>
      </c>
      <c r="B19" s="86">
        <f>B20+B23+B26+B27</f>
        <v>0</v>
      </c>
      <c r="C19" s="34"/>
    </row>
    <row r="20" s="33" customFormat="1" ht="25" customHeight="1" spans="1:3">
      <c r="A20" s="108" t="s">
        <v>101</v>
      </c>
      <c r="B20" s="86">
        <f>B21+B22</f>
        <v>0</v>
      </c>
      <c r="C20" s="34"/>
    </row>
    <row r="21" s="33" customFormat="1" ht="25" customHeight="1" spans="1:3">
      <c r="A21" s="108" t="s">
        <v>102</v>
      </c>
      <c r="B21" s="86"/>
      <c r="C21" s="34"/>
    </row>
    <row r="22" s="33" customFormat="1" ht="25" customHeight="1" spans="1:3">
      <c r="A22" s="108" t="s">
        <v>103</v>
      </c>
      <c r="B22" s="86"/>
      <c r="C22" s="34"/>
    </row>
    <row r="23" s="33" customFormat="1" ht="25" customHeight="1" spans="1:3">
      <c r="A23" s="108" t="s">
        <v>104</v>
      </c>
      <c r="B23" s="86">
        <f>B24+B25</f>
        <v>0</v>
      </c>
      <c r="C23" s="34"/>
    </row>
    <row r="24" s="33" customFormat="1" ht="25" customHeight="1" spans="1:3">
      <c r="A24" s="108" t="s">
        <v>105</v>
      </c>
      <c r="B24" s="86"/>
      <c r="C24" s="34"/>
    </row>
    <row r="25" s="33" customFormat="1" ht="25" customHeight="1" spans="1:3">
      <c r="A25" s="108" t="s">
        <v>106</v>
      </c>
      <c r="B25" s="86"/>
      <c r="C25" s="34"/>
    </row>
    <row r="26" s="33" customFormat="1" ht="25" customHeight="1" spans="1:3">
      <c r="A26" s="108" t="s">
        <v>107</v>
      </c>
      <c r="B26" s="86"/>
      <c r="C26" s="34"/>
    </row>
    <row r="27" s="33" customFormat="1" ht="25" customHeight="1" spans="1:3">
      <c r="A27" s="108" t="s">
        <v>108</v>
      </c>
      <c r="B27" s="86"/>
      <c r="C27" s="34"/>
    </row>
    <row r="28" ht="25" customHeight="1" spans="1:2">
      <c r="A28" s="110"/>
      <c r="B28" s="86"/>
    </row>
    <row r="29" s="33" customFormat="1" ht="25" customHeight="1" spans="1:3">
      <c r="A29" s="111" t="s">
        <v>109</v>
      </c>
      <c r="B29" s="80">
        <f>B5+B8+B11+B15+B16+B17+B18+B19</f>
        <v>4354403</v>
      </c>
      <c r="C29" s="34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9" sqref="B9"/>
    </sheetView>
  </sheetViews>
  <sheetFormatPr defaultColWidth="10" defaultRowHeight="13.5" outlineLevelCol="4"/>
  <cols>
    <col min="1" max="1" width="41.25" customWidth="1"/>
    <col min="2" max="2" width="30.5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110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8" t="s">
        <v>35</v>
      </c>
    </row>
    <row r="4" ht="22.75" customHeight="1" spans="1:5">
      <c r="A4" s="98" t="s">
        <v>111</v>
      </c>
      <c r="B4" s="98" t="s">
        <v>112</v>
      </c>
      <c r="C4" s="98" t="s">
        <v>113</v>
      </c>
      <c r="D4" s="98" t="s">
        <v>114</v>
      </c>
      <c r="E4" s="98" t="s">
        <v>115</v>
      </c>
    </row>
    <row r="5" ht="22.75" customHeight="1" spans="1:5">
      <c r="A5" s="99" t="s">
        <v>116</v>
      </c>
      <c r="B5" s="100">
        <v>4232637</v>
      </c>
      <c r="C5" s="100">
        <v>4232637</v>
      </c>
      <c r="D5" s="82"/>
      <c r="E5" s="82"/>
    </row>
    <row r="6" ht="22.75" customHeight="1" spans="1:5">
      <c r="A6" s="51" t="s">
        <v>117</v>
      </c>
      <c r="B6" s="100">
        <v>4232637</v>
      </c>
      <c r="C6" s="100">
        <v>4232637</v>
      </c>
      <c r="D6" s="82"/>
      <c r="E6" s="82"/>
    </row>
    <row r="7" ht="22.75" customHeight="1" spans="1:5">
      <c r="A7" s="51" t="s">
        <v>118</v>
      </c>
      <c r="B7" s="100">
        <v>4232638</v>
      </c>
      <c r="C7" s="100">
        <v>4232638</v>
      </c>
      <c r="D7" s="82"/>
      <c r="E7" s="82"/>
    </row>
    <row r="8" ht="22.75" customHeight="1" spans="1:5">
      <c r="A8" s="101" t="s">
        <v>119</v>
      </c>
      <c r="B8" s="100">
        <v>4232639</v>
      </c>
      <c r="C8" s="100">
        <v>4232639</v>
      </c>
      <c r="D8" s="84"/>
      <c r="E8" s="84"/>
    </row>
    <row r="9" ht="22.75" customHeight="1" spans="1:5">
      <c r="A9" s="51" t="s">
        <v>120</v>
      </c>
      <c r="B9" s="102">
        <v>121766</v>
      </c>
      <c r="C9" s="102">
        <v>121766</v>
      </c>
      <c r="D9" s="53"/>
      <c r="E9" s="53"/>
    </row>
    <row r="10" ht="22.75" customHeight="1" spans="1:5">
      <c r="A10" s="51" t="s">
        <v>121</v>
      </c>
      <c r="B10" s="102"/>
      <c r="C10" s="102"/>
      <c r="D10" s="53"/>
      <c r="E10" s="53"/>
    </row>
    <row r="11" ht="22.75" customHeight="1" spans="1:5">
      <c r="A11" s="103" t="s">
        <v>122</v>
      </c>
      <c r="B11" s="104">
        <v>121766</v>
      </c>
      <c r="C11" s="104">
        <v>121766</v>
      </c>
      <c r="D11" s="105"/>
      <c r="E11" s="105"/>
    </row>
    <row r="12" ht="22.75" customHeight="1" spans="1:5">
      <c r="A12" s="51" t="s">
        <v>123</v>
      </c>
      <c r="B12" s="101"/>
      <c r="C12" s="100"/>
      <c r="D12" s="53"/>
      <c r="E12" s="53"/>
    </row>
    <row r="13" spans="2:2">
      <c r="B13" s="106"/>
    </row>
  </sheetData>
  <mergeCells count="1">
    <mergeCell ref="A2:E2"/>
  </mergeCells>
  <pageMargins left="1.4562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10" sqref="C10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6"/>
      <c r="B1" s="26"/>
      <c r="C1" s="26"/>
      <c r="D1" s="26"/>
      <c r="E1" s="26"/>
      <c r="F1" s="26"/>
      <c r="G1" s="26"/>
    </row>
    <row r="2" ht="39.85" customHeight="1" spans="1:7">
      <c r="A2" s="27" t="s">
        <v>124</v>
      </c>
      <c r="B2" s="27"/>
      <c r="C2" s="27"/>
      <c r="D2" s="27"/>
      <c r="E2" s="26"/>
      <c r="F2" s="26"/>
      <c r="G2" s="26"/>
    </row>
    <row r="3" ht="22.75" customHeight="1" spans="1:7">
      <c r="A3" s="28"/>
      <c r="B3" s="28"/>
      <c r="C3" s="64" t="s">
        <v>35</v>
      </c>
      <c r="D3" s="64"/>
      <c r="E3" s="28"/>
      <c r="F3" s="28"/>
      <c r="G3" s="28"/>
    </row>
    <row r="4" ht="22.75" customHeight="1" spans="1:7">
      <c r="A4" s="87" t="s">
        <v>36</v>
      </c>
      <c r="B4" s="87"/>
      <c r="C4" s="87" t="s">
        <v>37</v>
      </c>
      <c r="D4" s="87"/>
      <c r="E4" s="28"/>
      <c r="F4" s="28"/>
      <c r="G4" s="28"/>
    </row>
    <row r="5" ht="22.75" customHeight="1" spans="1:7">
      <c r="A5" s="87" t="s">
        <v>38</v>
      </c>
      <c r="B5" s="87" t="s">
        <v>39</v>
      </c>
      <c r="C5" s="87" t="s">
        <v>38</v>
      </c>
      <c r="D5" s="87" t="s">
        <v>116</v>
      </c>
      <c r="E5" s="28"/>
      <c r="F5" s="28"/>
      <c r="G5" s="28"/>
    </row>
    <row r="6" ht="22.75" customHeight="1" spans="1:7">
      <c r="A6" s="31" t="s">
        <v>125</v>
      </c>
      <c r="B6" s="93">
        <f>SUM(B7:B9)</f>
        <v>4148003</v>
      </c>
      <c r="C6" s="31" t="s">
        <v>126</v>
      </c>
      <c r="D6" s="93">
        <v>4148003</v>
      </c>
      <c r="E6" s="28"/>
      <c r="F6" s="28"/>
      <c r="G6" s="28"/>
    </row>
    <row r="7" ht="22.75" customHeight="1" spans="1:7">
      <c r="A7" s="31" t="s">
        <v>127</v>
      </c>
      <c r="B7" s="94">
        <v>4148003</v>
      </c>
      <c r="C7" s="31" t="s">
        <v>128</v>
      </c>
      <c r="D7" s="94"/>
      <c r="E7" s="28"/>
      <c r="F7" s="28"/>
      <c r="G7" s="28"/>
    </row>
    <row r="8" ht="22.75" customHeight="1" spans="1:7">
      <c r="A8" s="31" t="s">
        <v>129</v>
      </c>
      <c r="B8" s="94"/>
      <c r="C8" s="31" t="s">
        <v>130</v>
      </c>
      <c r="D8" s="94"/>
      <c r="E8" s="28"/>
      <c r="F8" s="28"/>
      <c r="G8" s="28"/>
    </row>
    <row r="9" ht="22.75" customHeight="1" spans="1:7">
      <c r="A9" s="31" t="s">
        <v>131</v>
      </c>
      <c r="B9" s="94"/>
      <c r="C9" s="31" t="s">
        <v>132</v>
      </c>
      <c r="D9" s="94"/>
      <c r="E9" s="28"/>
      <c r="F9" s="28"/>
      <c r="G9" s="28"/>
    </row>
    <row r="10" ht="22.75" customHeight="1" spans="1:7">
      <c r="A10" s="31"/>
      <c r="B10" s="95"/>
      <c r="C10" s="31" t="s">
        <v>133</v>
      </c>
      <c r="D10" s="94"/>
      <c r="E10" s="28"/>
      <c r="F10" s="28"/>
      <c r="G10" s="28"/>
    </row>
    <row r="11" ht="22.75" customHeight="1" spans="1:7">
      <c r="A11" s="31"/>
      <c r="B11" s="95"/>
      <c r="C11" s="31" t="s">
        <v>134</v>
      </c>
      <c r="D11" s="81">
        <v>4026237</v>
      </c>
      <c r="E11" s="28"/>
      <c r="F11" s="28"/>
      <c r="G11" s="28"/>
    </row>
    <row r="12" ht="22.75" customHeight="1" spans="1:7">
      <c r="A12" s="31"/>
      <c r="B12" s="95"/>
      <c r="C12" s="31" t="s">
        <v>135</v>
      </c>
      <c r="D12" s="94"/>
      <c r="E12" s="28"/>
      <c r="F12" s="28"/>
      <c r="G12" s="28"/>
    </row>
    <row r="13" ht="22.75" customHeight="1" spans="1:7">
      <c r="A13" s="61"/>
      <c r="B13" s="90"/>
      <c r="C13" s="31" t="s">
        <v>136</v>
      </c>
      <c r="D13" s="94"/>
      <c r="E13" s="28"/>
      <c r="F13" s="28"/>
      <c r="G13" s="28"/>
    </row>
    <row r="14" ht="22.75" customHeight="1" spans="1:7">
      <c r="A14" s="31"/>
      <c r="B14" s="95"/>
      <c r="C14" s="31" t="s">
        <v>137</v>
      </c>
      <c r="D14" s="81">
        <v>121766</v>
      </c>
      <c r="E14" s="28"/>
      <c r="F14" s="28"/>
      <c r="G14" s="63"/>
    </row>
    <row r="15" ht="22.75" customHeight="1" spans="1:7">
      <c r="A15" s="31"/>
      <c r="B15" s="95"/>
      <c r="C15" s="31" t="s">
        <v>138</v>
      </c>
      <c r="D15" s="94"/>
      <c r="E15" s="28"/>
      <c r="F15" s="28"/>
      <c r="G15" s="28"/>
    </row>
    <row r="16" ht="22.75" customHeight="1" spans="1:7">
      <c r="A16" s="31"/>
      <c r="B16" s="95"/>
      <c r="C16" s="31" t="s">
        <v>139</v>
      </c>
      <c r="D16" s="94"/>
      <c r="E16" s="28"/>
      <c r="F16" s="28"/>
      <c r="G16" s="28"/>
    </row>
    <row r="17" ht="22.75" customHeight="1" spans="1:7">
      <c r="A17" s="31"/>
      <c r="B17" s="95"/>
      <c r="C17" s="31" t="s">
        <v>140</v>
      </c>
      <c r="D17" s="94"/>
      <c r="E17" s="28"/>
      <c r="F17" s="28"/>
      <c r="G17" s="28"/>
    </row>
    <row r="18" ht="22.75" customHeight="1" spans="1:7">
      <c r="A18" s="31"/>
      <c r="B18" s="95"/>
      <c r="C18" s="31" t="s">
        <v>141</v>
      </c>
      <c r="D18" s="94"/>
      <c r="E18" s="28"/>
      <c r="F18" s="28"/>
      <c r="G18" s="28"/>
    </row>
    <row r="19" ht="22.75" customHeight="1" spans="1:7">
      <c r="A19" s="31"/>
      <c r="B19" s="31"/>
      <c r="C19" s="31" t="s">
        <v>142</v>
      </c>
      <c r="D19" s="94"/>
      <c r="E19" s="28"/>
      <c r="F19" s="28"/>
      <c r="G19" s="28"/>
    </row>
    <row r="20" ht="22.75" customHeight="1" spans="1:7">
      <c r="A20" s="31"/>
      <c r="B20" s="31"/>
      <c r="C20" s="31" t="s">
        <v>143</v>
      </c>
      <c r="D20" s="94"/>
      <c r="E20" s="28"/>
      <c r="F20" s="28"/>
      <c r="G20" s="28"/>
    </row>
    <row r="21" ht="22.75" customHeight="1" spans="1:7">
      <c r="A21" s="31"/>
      <c r="B21" s="31"/>
      <c r="C21" s="31" t="s">
        <v>144</v>
      </c>
      <c r="D21" s="94"/>
      <c r="E21" s="28"/>
      <c r="F21" s="28"/>
      <c r="G21" s="28"/>
    </row>
    <row r="22" ht="22.75" customHeight="1" spans="1:7">
      <c r="A22" s="31"/>
      <c r="B22" s="31"/>
      <c r="C22" s="31" t="s">
        <v>145</v>
      </c>
      <c r="D22" s="94"/>
      <c r="E22" s="28"/>
      <c r="F22" s="28"/>
      <c r="G22" s="28"/>
    </row>
    <row r="23" ht="22.75" customHeight="1" spans="1:7">
      <c r="A23" s="31"/>
      <c r="B23" s="31"/>
      <c r="C23" s="31" t="s">
        <v>146</v>
      </c>
      <c r="D23" s="94"/>
      <c r="E23" s="28"/>
      <c r="F23" s="28"/>
      <c r="G23" s="28"/>
    </row>
    <row r="24" ht="22.75" customHeight="1" spans="1:7">
      <c r="A24" s="31"/>
      <c r="B24" s="31"/>
      <c r="C24" s="31" t="s">
        <v>147</v>
      </c>
      <c r="D24" s="94"/>
      <c r="E24" s="28"/>
      <c r="F24" s="28"/>
      <c r="G24" s="28"/>
    </row>
    <row r="25" ht="22.75" customHeight="1" spans="1:7">
      <c r="A25" s="31"/>
      <c r="B25" s="31"/>
      <c r="C25" s="31" t="s">
        <v>148</v>
      </c>
      <c r="D25" s="94"/>
      <c r="E25" s="28"/>
      <c r="F25" s="28"/>
      <c r="G25" s="28"/>
    </row>
    <row r="26" ht="22.75" customHeight="1" spans="1:7">
      <c r="A26" s="31"/>
      <c r="B26" s="31"/>
      <c r="C26" s="31" t="s">
        <v>149</v>
      </c>
      <c r="D26" s="94"/>
      <c r="E26" s="28"/>
      <c r="F26" s="28"/>
      <c r="G26" s="28"/>
    </row>
    <row r="27" ht="22.75" customHeight="1" spans="1:7">
      <c r="A27" s="31"/>
      <c r="B27" s="31"/>
      <c r="C27" s="31" t="s">
        <v>150</v>
      </c>
      <c r="D27" s="94"/>
      <c r="E27" s="28"/>
      <c r="F27" s="28"/>
      <c r="G27" s="28"/>
    </row>
    <row r="28" ht="22.75" customHeight="1" spans="1:7">
      <c r="A28" s="31"/>
      <c r="B28" s="31"/>
      <c r="C28" s="31" t="s">
        <v>151</v>
      </c>
      <c r="D28" s="94"/>
      <c r="E28" s="28"/>
      <c r="F28" s="28"/>
      <c r="G28" s="28"/>
    </row>
    <row r="29" ht="22.75" customHeight="1" spans="1:7">
      <c r="A29" s="31"/>
      <c r="B29" s="31"/>
      <c r="C29" s="31" t="s">
        <v>152</v>
      </c>
      <c r="D29" s="94"/>
      <c r="E29" s="28"/>
      <c r="F29" s="28"/>
      <c r="G29" s="28"/>
    </row>
    <row r="30" ht="22.75" customHeight="1" spans="1:7">
      <c r="A30" s="31"/>
      <c r="B30" s="31"/>
      <c r="C30" s="31" t="s">
        <v>153</v>
      </c>
      <c r="D30" s="94"/>
      <c r="E30" s="28"/>
      <c r="F30" s="28"/>
      <c r="G30" s="28"/>
    </row>
    <row r="31" ht="22.75" customHeight="1" spans="1:7">
      <c r="A31" s="31"/>
      <c r="B31" s="31"/>
      <c r="C31" s="31" t="s">
        <v>154</v>
      </c>
      <c r="D31" s="94"/>
      <c r="E31" s="28"/>
      <c r="F31" s="28"/>
      <c r="G31" s="28"/>
    </row>
    <row r="32" ht="22.75" customHeight="1" spans="1:7">
      <c r="A32" s="31"/>
      <c r="B32" s="31"/>
      <c r="C32" s="31" t="s">
        <v>155</v>
      </c>
      <c r="D32" s="94"/>
      <c r="E32" s="28"/>
      <c r="F32" s="28"/>
      <c r="G32" s="28"/>
    </row>
    <row r="33" ht="22.75" customHeight="1" spans="1:7">
      <c r="A33" s="31"/>
      <c r="B33" s="31"/>
      <c r="C33" s="31" t="s">
        <v>156</v>
      </c>
      <c r="D33" s="94"/>
      <c r="E33" s="28"/>
      <c r="F33" s="28"/>
      <c r="G33" s="28"/>
    </row>
    <row r="34" ht="22.75" customHeight="1" spans="1:7">
      <c r="A34" s="31"/>
      <c r="B34" s="31"/>
      <c r="C34" s="31" t="s">
        <v>157</v>
      </c>
      <c r="D34" s="94"/>
      <c r="E34" s="28"/>
      <c r="F34" s="28"/>
      <c r="G34" s="28"/>
    </row>
    <row r="35" ht="22.75" customHeight="1" spans="1:7">
      <c r="A35" s="31"/>
      <c r="B35" s="31"/>
      <c r="C35" s="31" t="s">
        <v>158</v>
      </c>
      <c r="D35" s="94"/>
      <c r="E35" s="28"/>
      <c r="F35" s="28"/>
      <c r="G35" s="28"/>
    </row>
    <row r="36" ht="22.75" customHeight="1" spans="1:7">
      <c r="A36" s="31"/>
      <c r="B36" s="31"/>
      <c r="C36" s="31" t="s">
        <v>159</v>
      </c>
      <c r="D36" s="93"/>
      <c r="E36" s="28"/>
      <c r="F36" s="28"/>
      <c r="G36" s="28"/>
    </row>
    <row r="37" ht="22.75" customHeight="1" spans="1:7">
      <c r="A37" s="87" t="s">
        <v>160</v>
      </c>
      <c r="B37" s="96">
        <f>B6</f>
        <v>4148003</v>
      </c>
      <c r="C37" s="87" t="s">
        <v>161</v>
      </c>
      <c r="D37" s="97">
        <f>D6</f>
        <v>4148003</v>
      </c>
      <c r="E37" s="63"/>
      <c r="F37" s="28"/>
      <c r="G37" s="28"/>
    </row>
  </sheetData>
  <mergeCells count="4">
    <mergeCell ref="A2:D2"/>
    <mergeCell ref="C3:D3"/>
    <mergeCell ref="A4:B4"/>
    <mergeCell ref="C4:D4"/>
  </mergeCells>
  <pageMargins left="0.629861111111111" right="0.314583333333333" top="0.270000010728836" bottom="0.270000010728836" header="0.236111111111111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17" sqref="C1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162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2.75" customHeight="1" spans="1:11">
      <c r="A3" s="28"/>
      <c r="B3" s="28"/>
      <c r="C3" s="28"/>
      <c r="D3" s="28"/>
      <c r="E3" s="28"/>
      <c r="F3" s="28"/>
      <c r="G3" s="28"/>
      <c r="H3" s="28"/>
      <c r="I3" s="28"/>
      <c r="J3" s="64" t="s">
        <v>35</v>
      </c>
      <c r="K3" s="64"/>
    </row>
    <row r="4" ht="22.75" customHeight="1" spans="1:11">
      <c r="A4" s="87" t="s">
        <v>163</v>
      </c>
      <c r="B4" s="87" t="s">
        <v>116</v>
      </c>
      <c r="C4" s="87" t="s">
        <v>164</v>
      </c>
      <c r="D4" s="87"/>
      <c r="E4" s="87"/>
      <c r="F4" s="87" t="s">
        <v>165</v>
      </c>
      <c r="G4" s="87"/>
      <c r="H4" s="87"/>
      <c r="I4" s="87" t="s">
        <v>166</v>
      </c>
      <c r="J4" s="87"/>
      <c r="K4" s="87"/>
    </row>
    <row r="5" ht="22.75" customHeight="1" spans="1:11">
      <c r="A5" s="87"/>
      <c r="B5" s="87"/>
      <c r="C5" s="30" t="s">
        <v>116</v>
      </c>
      <c r="D5" s="30" t="s">
        <v>113</v>
      </c>
      <c r="E5" s="30" t="s">
        <v>114</v>
      </c>
      <c r="F5" s="30" t="s">
        <v>116</v>
      </c>
      <c r="G5" s="30" t="s">
        <v>113</v>
      </c>
      <c r="H5" s="30" t="s">
        <v>114</v>
      </c>
      <c r="I5" s="30" t="s">
        <v>116</v>
      </c>
      <c r="J5" s="30" t="s">
        <v>113</v>
      </c>
      <c r="K5" s="30" t="s">
        <v>114</v>
      </c>
    </row>
    <row r="6" ht="22.75" customHeight="1" spans="1:11">
      <c r="A6" s="61" t="s">
        <v>116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ht="22.75" customHeight="1" spans="1:11">
      <c r="A7" s="89" t="s">
        <v>167</v>
      </c>
      <c r="B7" s="81">
        <v>4148003</v>
      </c>
      <c r="C7" s="81">
        <v>4148003</v>
      </c>
      <c r="D7" s="81">
        <v>4148003</v>
      </c>
      <c r="E7" s="90"/>
      <c r="F7" s="90"/>
      <c r="G7" s="90"/>
      <c r="H7" s="90"/>
      <c r="I7" s="90"/>
      <c r="J7" s="90"/>
      <c r="K7" s="90"/>
    </row>
    <row r="8" ht="22.75" customHeight="1" spans="1:11">
      <c r="A8" s="91"/>
      <c r="B8" s="92"/>
      <c r="C8" s="92"/>
      <c r="D8" s="90"/>
      <c r="E8" s="90"/>
      <c r="F8" s="90"/>
      <c r="G8" s="90"/>
      <c r="H8" s="90"/>
      <c r="I8" s="90"/>
      <c r="J8" s="90"/>
      <c r="K8" s="9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354166666666667" right="0.275" top="0.270000010728836" bottom="0.270000010728836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6" sqref="D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72"/>
    </row>
    <row r="2" ht="36.9" customHeight="1" spans="1:5">
      <c r="A2" s="27" t="s">
        <v>168</v>
      </c>
      <c r="B2" s="27"/>
      <c r="C2" s="27"/>
      <c r="D2" s="27"/>
      <c r="E2" s="27"/>
    </row>
    <row r="3" ht="21.85" customHeight="1" spans="1:5">
      <c r="A3" s="28"/>
      <c r="B3" s="28"/>
      <c r="C3" s="64" t="s">
        <v>35</v>
      </c>
      <c r="D3" s="64"/>
      <c r="E3" s="64"/>
    </row>
    <row r="4" ht="22.75" customHeight="1" spans="1:5">
      <c r="A4" s="65" t="s">
        <v>111</v>
      </c>
      <c r="B4" s="65"/>
      <c r="C4" s="65" t="s">
        <v>164</v>
      </c>
      <c r="D4" s="65"/>
      <c r="E4" s="65"/>
    </row>
    <row r="5" ht="22.75" customHeight="1" spans="1:5">
      <c r="A5" s="73" t="s">
        <v>169</v>
      </c>
      <c r="B5" s="73" t="s">
        <v>170</v>
      </c>
      <c r="C5" s="74" t="s">
        <v>116</v>
      </c>
      <c r="D5" s="73" t="s">
        <v>113</v>
      </c>
      <c r="E5" s="73" t="s">
        <v>114</v>
      </c>
    </row>
    <row r="6" ht="22.75" customHeight="1" spans="1:5">
      <c r="A6" s="75"/>
      <c r="B6" s="76" t="s">
        <v>116</v>
      </c>
      <c r="C6" s="77">
        <v>4026237</v>
      </c>
      <c r="D6" s="78">
        <v>4026237</v>
      </c>
      <c r="E6" s="78"/>
    </row>
    <row r="7" ht="29" customHeight="1" spans="1:5">
      <c r="A7" s="79" t="s">
        <v>171</v>
      </c>
      <c r="B7" s="79" t="s">
        <v>172</v>
      </c>
      <c r="C7" s="80">
        <f t="shared" ref="C7:C13" si="0">D7+E7</f>
        <v>4026237</v>
      </c>
      <c r="D7" s="81">
        <v>4026237</v>
      </c>
      <c r="E7" s="82"/>
    </row>
    <row r="8" ht="29" customHeight="1" spans="1:5">
      <c r="A8" s="79" t="s">
        <v>173</v>
      </c>
      <c r="B8" s="79" t="s">
        <v>174</v>
      </c>
      <c r="C8" s="80">
        <f t="shared" si="0"/>
        <v>4026237</v>
      </c>
      <c r="D8" s="81">
        <v>4026237</v>
      </c>
      <c r="E8" s="82"/>
    </row>
    <row r="9" ht="29" customHeight="1" spans="1:5">
      <c r="A9" s="83" t="s">
        <v>175</v>
      </c>
      <c r="B9" s="83" t="s">
        <v>176</v>
      </c>
      <c r="C9" s="80">
        <f t="shared" si="0"/>
        <v>4026237</v>
      </c>
      <c r="D9" s="81">
        <v>4026237</v>
      </c>
      <c r="E9" s="84"/>
    </row>
    <row r="10" ht="29" customHeight="1" spans="1:5">
      <c r="A10" s="79" t="s">
        <v>177</v>
      </c>
      <c r="B10" s="79" t="s">
        <v>178</v>
      </c>
      <c r="C10" s="80">
        <f t="shared" si="0"/>
        <v>121766</v>
      </c>
      <c r="D10" s="85">
        <v>121766</v>
      </c>
      <c r="E10" s="53"/>
    </row>
    <row r="11" ht="29" customHeight="1" spans="1:5">
      <c r="A11" s="79" t="s">
        <v>179</v>
      </c>
      <c r="B11" s="79" t="s">
        <v>180</v>
      </c>
      <c r="C11" s="80">
        <f t="shared" si="0"/>
        <v>0</v>
      </c>
      <c r="D11" s="86">
        <v>0</v>
      </c>
      <c r="E11" s="53"/>
    </row>
    <row r="12" ht="29" customHeight="1" spans="1:5">
      <c r="A12" s="83" t="s">
        <v>181</v>
      </c>
      <c r="B12" s="83" t="s">
        <v>182</v>
      </c>
      <c r="C12" s="80">
        <f t="shared" si="0"/>
        <v>121766</v>
      </c>
      <c r="D12" s="85">
        <v>121766</v>
      </c>
      <c r="E12" s="53"/>
    </row>
    <row r="13" ht="33" customHeight="1" spans="1:5">
      <c r="A13" s="83" t="s">
        <v>183</v>
      </c>
      <c r="B13" s="83" t="s">
        <v>184</v>
      </c>
      <c r="C13" s="80">
        <f t="shared" si="0"/>
        <v>0</v>
      </c>
      <c r="D13" s="80">
        <v>0</v>
      </c>
      <c r="E13" s="53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workbookViewId="0">
      <selection activeCell="D13" sqref="D13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26"/>
      <c r="B1" s="26"/>
      <c r="C1" s="26"/>
      <c r="D1" s="26"/>
      <c r="E1" s="26"/>
    </row>
    <row r="2" ht="39.85" customHeight="1" spans="1:5">
      <c r="A2" s="27" t="s">
        <v>185</v>
      </c>
      <c r="B2" s="27"/>
      <c r="C2" s="27"/>
      <c r="D2" s="27"/>
      <c r="E2" s="27"/>
    </row>
    <row r="3" ht="22.75" customHeight="1" spans="1:5">
      <c r="A3" s="63"/>
      <c r="B3" s="63"/>
      <c r="C3" s="28"/>
      <c r="D3" s="28"/>
      <c r="E3" s="64" t="s">
        <v>35</v>
      </c>
    </row>
    <row r="4" ht="22.75" customHeight="1" spans="1:5">
      <c r="A4" s="65" t="s">
        <v>186</v>
      </c>
      <c r="B4" s="65"/>
      <c r="C4" s="65" t="s">
        <v>187</v>
      </c>
      <c r="D4" s="65"/>
      <c r="E4" s="65"/>
    </row>
    <row r="5" ht="22.75" customHeight="1" spans="1:5">
      <c r="A5" s="65" t="s">
        <v>169</v>
      </c>
      <c r="B5" s="65" t="s">
        <v>170</v>
      </c>
      <c r="C5" s="65" t="s">
        <v>116</v>
      </c>
      <c r="D5" s="65" t="s">
        <v>188</v>
      </c>
      <c r="E5" s="65" t="s">
        <v>189</v>
      </c>
    </row>
    <row r="6" ht="22.75" customHeight="1" spans="1:5">
      <c r="A6" s="65"/>
      <c r="B6" s="66" t="s">
        <v>116</v>
      </c>
      <c r="C6" s="67">
        <f>D6+E6</f>
        <v>4148003</v>
      </c>
      <c r="D6" s="67">
        <f>D7+D44</f>
        <v>3863504</v>
      </c>
      <c r="E6" s="67">
        <v>284499</v>
      </c>
    </row>
    <row r="7" ht="27" customHeight="1" spans="1:5">
      <c r="A7" s="51" t="s">
        <v>190</v>
      </c>
      <c r="B7" s="68" t="s">
        <v>191</v>
      </c>
      <c r="C7" s="67"/>
      <c r="D7" s="67">
        <f>D8+D9+D10+D11+D12+D13+D14+D15+D16+D17</f>
        <v>3735018</v>
      </c>
      <c r="E7" s="67"/>
    </row>
    <row r="8" ht="27" customHeight="1" spans="1:5">
      <c r="A8" s="54" t="s">
        <v>192</v>
      </c>
      <c r="B8" s="55" t="s">
        <v>193</v>
      </c>
      <c r="C8" s="69"/>
      <c r="D8" s="69">
        <v>2717541</v>
      </c>
      <c r="E8" s="69"/>
    </row>
    <row r="9" ht="27" customHeight="1" spans="1:5">
      <c r="A9" s="54" t="s">
        <v>194</v>
      </c>
      <c r="B9" s="55" t="s">
        <v>195</v>
      </c>
      <c r="C9" s="69"/>
      <c r="D9" s="69">
        <v>1017477</v>
      </c>
      <c r="E9" s="69"/>
    </row>
    <row r="10" ht="27" customHeight="1" spans="1:5">
      <c r="A10" s="54" t="s">
        <v>196</v>
      </c>
      <c r="B10" s="55" t="s">
        <v>197</v>
      </c>
      <c r="C10" s="69"/>
      <c r="D10" s="69"/>
      <c r="E10" s="69"/>
    </row>
    <row r="11" ht="27" customHeight="1" spans="1:5">
      <c r="A11" s="54" t="s">
        <v>198</v>
      </c>
      <c r="B11" s="55" t="s">
        <v>199</v>
      </c>
      <c r="C11" s="69"/>
      <c r="D11" s="69"/>
      <c r="E11" s="69"/>
    </row>
    <row r="12" ht="27" customHeight="1" spans="1:5">
      <c r="A12" s="54" t="s">
        <v>200</v>
      </c>
      <c r="B12" s="55" t="s">
        <v>201</v>
      </c>
      <c r="C12" s="69"/>
      <c r="D12" s="69"/>
      <c r="E12" s="69"/>
    </row>
    <row r="13" ht="27" customHeight="1" spans="1:5">
      <c r="A13" s="54" t="s">
        <v>202</v>
      </c>
      <c r="B13" s="55" t="s">
        <v>203</v>
      </c>
      <c r="C13" s="69"/>
      <c r="D13" s="69"/>
      <c r="E13" s="69"/>
    </row>
    <row r="14" ht="27" customHeight="1" spans="1:5">
      <c r="A14" s="54" t="s">
        <v>204</v>
      </c>
      <c r="B14" s="55" t="s">
        <v>205</v>
      </c>
      <c r="C14" s="69"/>
      <c r="D14" s="69"/>
      <c r="E14" s="69"/>
    </row>
    <row r="15" ht="27" customHeight="1" spans="1:5">
      <c r="A15" s="54" t="s">
        <v>206</v>
      </c>
      <c r="B15" s="55" t="s">
        <v>207</v>
      </c>
      <c r="C15" s="69"/>
      <c r="D15" s="69"/>
      <c r="E15" s="69"/>
    </row>
    <row r="16" ht="27" customHeight="1" spans="1:5">
      <c r="A16" s="54" t="s">
        <v>208</v>
      </c>
      <c r="B16" s="55" t="s">
        <v>209</v>
      </c>
      <c r="C16" s="69"/>
      <c r="D16" s="69"/>
      <c r="E16" s="69"/>
    </row>
    <row r="17" ht="27" customHeight="1" spans="1:5">
      <c r="A17" s="54" t="s">
        <v>210</v>
      </c>
      <c r="B17" s="55" t="s">
        <v>211</v>
      </c>
      <c r="C17" s="67"/>
      <c r="D17" s="67"/>
      <c r="E17" s="67"/>
    </row>
    <row r="18" ht="27" customHeight="1" spans="1:5">
      <c r="A18" s="68" t="s">
        <v>212</v>
      </c>
      <c r="B18" s="68" t="s">
        <v>213</v>
      </c>
      <c r="C18" s="69"/>
      <c r="D18" s="69"/>
      <c r="E18" s="67">
        <v>284499</v>
      </c>
    </row>
    <row r="19" ht="27" customHeight="1" spans="1:5">
      <c r="A19" s="55" t="s">
        <v>214</v>
      </c>
      <c r="B19" s="55" t="s">
        <v>215</v>
      </c>
      <c r="C19" s="69"/>
      <c r="D19" s="69"/>
      <c r="E19" s="70">
        <v>15000</v>
      </c>
    </row>
    <row r="20" ht="27" customHeight="1" spans="1:5">
      <c r="A20" s="55" t="s">
        <v>216</v>
      </c>
      <c r="B20" s="55" t="s">
        <v>217</v>
      </c>
      <c r="C20" s="69"/>
      <c r="D20" s="69"/>
      <c r="E20" s="70">
        <v>13000</v>
      </c>
    </row>
    <row r="21" ht="27" customHeight="1" spans="1:5">
      <c r="A21" s="55" t="s">
        <v>218</v>
      </c>
      <c r="B21" s="55" t="s">
        <v>219</v>
      </c>
      <c r="C21" s="69"/>
      <c r="D21" s="69"/>
      <c r="E21" s="70">
        <v>1000</v>
      </c>
    </row>
    <row r="22" ht="27" customHeight="1" spans="1:5">
      <c r="A22" s="55" t="s">
        <v>220</v>
      </c>
      <c r="B22" s="55" t="s">
        <v>221</v>
      </c>
      <c r="C22" s="69"/>
      <c r="D22" s="69"/>
      <c r="E22" s="69"/>
    </row>
    <row r="23" ht="27" customHeight="1" spans="1:5">
      <c r="A23" s="55" t="s">
        <v>222</v>
      </c>
      <c r="B23" s="55" t="s">
        <v>223</v>
      </c>
      <c r="C23" s="69"/>
      <c r="D23" s="69"/>
      <c r="E23" s="70">
        <v>10000</v>
      </c>
    </row>
    <row r="24" ht="27" customHeight="1" spans="1:5">
      <c r="A24" s="55" t="s">
        <v>224</v>
      </c>
      <c r="B24" s="55" t="s">
        <v>225</v>
      </c>
      <c r="C24" s="69"/>
      <c r="D24" s="69"/>
      <c r="E24" s="70">
        <v>22000</v>
      </c>
    </row>
    <row r="25" ht="27" customHeight="1" spans="1:5">
      <c r="A25" s="55" t="s">
        <v>226</v>
      </c>
      <c r="B25" s="55" t="s">
        <v>227</v>
      </c>
      <c r="C25" s="69"/>
      <c r="D25" s="69"/>
      <c r="E25" s="70">
        <v>2400</v>
      </c>
    </row>
    <row r="26" ht="27" customHeight="1" spans="1:5">
      <c r="A26" s="55" t="s">
        <v>228</v>
      </c>
      <c r="B26" s="55" t="s">
        <v>229</v>
      </c>
      <c r="C26" s="69"/>
      <c r="D26" s="69"/>
      <c r="E26" s="70">
        <v>31840</v>
      </c>
    </row>
    <row r="27" ht="27" customHeight="1" spans="1:5">
      <c r="A27" s="55" t="s">
        <v>230</v>
      </c>
      <c r="B27" s="55" t="s">
        <v>231</v>
      </c>
      <c r="C27" s="69"/>
      <c r="D27" s="69"/>
      <c r="E27" s="69"/>
    </row>
    <row r="28" ht="27" customHeight="1" spans="1:5">
      <c r="A28" s="55" t="s">
        <v>232</v>
      </c>
      <c r="B28" s="55" t="s">
        <v>233</v>
      </c>
      <c r="C28" s="69"/>
      <c r="D28" s="69"/>
      <c r="E28" s="70">
        <v>2500</v>
      </c>
    </row>
    <row r="29" ht="27" customHeight="1" spans="1:5">
      <c r="A29" s="55" t="s">
        <v>234</v>
      </c>
      <c r="B29" s="55" t="s">
        <v>235</v>
      </c>
      <c r="C29" s="69"/>
      <c r="D29" s="69"/>
      <c r="E29" s="70">
        <v>7000</v>
      </c>
    </row>
    <row r="30" ht="27" customHeight="1" spans="1:5">
      <c r="A30" s="55" t="s">
        <v>236</v>
      </c>
      <c r="B30" s="55" t="s">
        <v>237</v>
      </c>
      <c r="C30" s="69"/>
      <c r="D30" s="69"/>
      <c r="E30" s="70">
        <v>2000</v>
      </c>
    </row>
    <row r="31" ht="27" customHeight="1" spans="1:5">
      <c r="A31" s="55" t="s">
        <v>238</v>
      </c>
      <c r="B31" s="55" t="s">
        <v>239</v>
      </c>
      <c r="C31" s="69"/>
      <c r="D31" s="69"/>
      <c r="E31" s="69"/>
    </row>
    <row r="32" ht="27" customHeight="1" spans="1:5">
      <c r="A32" s="55" t="s">
        <v>240</v>
      </c>
      <c r="B32" s="55" t="s">
        <v>241</v>
      </c>
      <c r="C32" s="67"/>
      <c r="D32" s="67"/>
      <c r="E32" s="70">
        <v>1960</v>
      </c>
    </row>
    <row r="33" ht="27" customHeight="1" spans="1:5">
      <c r="A33" s="55" t="s">
        <v>242</v>
      </c>
      <c r="B33" s="55" t="s">
        <v>243</v>
      </c>
      <c r="C33" s="69"/>
      <c r="D33" s="69"/>
      <c r="E33" s="69"/>
    </row>
    <row r="34" ht="27" customHeight="1" spans="1:5">
      <c r="A34" s="55" t="s">
        <v>244</v>
      </c>
      <c r="B34" s="55" t="s">
        <v>245</v>
      </c>
      <c r="C34" s="69"/>
      <c r="D34" s="69"/>
      <c r="E34" s="69"/>
    </row>
    <row r="35" ht="27" customHeight="1" spans="1:5">
      <c r="A35" s="55" t="s">
        <v>246</v>
      </c>
      <c r="B35" s="55" t="s">
        <v>247</v>
      </c>
      <c r="C35" s="57"/>
      <c r="D35" s="57"/>
      <c r="E35" s="57"/>
    </row>
    <row r="36" ht="27" customHeight="1" spans="1:5">
      <c r="A36" s="55" t="s">
        <v>248</v>
      </c>
      <c r="B36" s="55" t="s">
        <v>249</v>
      </c>
      <c r="C36" s="57"/>
      <c r="D36" s="57"/>
      <c r="E36" s="57"/>
    </row>
    <row r="37" ht="27" customHeight="1" spans="1:5">
      <c r="A37" s="55" t="s">
        <v>250</v>
      </c>
      <c r="B37" s="55" t="s">
        <v>251</v>
      </c>
      <c r="C37" s="57"/>
      <c r="D37" s="57"/>
      <c r="E37" s="70">
        <v>10000</v>
      </c>
    </row>
    <row r="38" ht="27" customHeight="1" spans="1:5">
      <c r="A38" s="55" t="s">
        <v>252</v>
      </c>
      <c r="B38" s="55" t="s">
        <v>253</v>
      </c>
      <c r="C38" s="57"/>
      <c r="D38" s="57"/>
      <c r="E38" s="57"/>
    </row>
    <row r="39" ht="27" customHeight="1" spans="1:5">
      <c r="A39" s="55" t="s">
        <v>254</v>
      </c>
      <c r="B39" s="55" t="s">
        <v>255</v>
      </c>
      <c r="C39" s="57"/>
      <c r="D39" s="57"/>
      <c r="E39" s="57">
        <v>74700</v>
      </c>
    </row>
    <row r="40" ht="27" customHeight="1" spans="1:5">
      <c r="A40" s="55" t="s">
        <v>256</v>
      </c>
      <c r="B40" s="55" t="s">
        <v>257</v>
      </c>
      <c r="C40" s="57"/>
      <c r="D40" s="57"/>
      <c r="E40" s="57">
        <v>66999</v>
      </c>
    </row>
    <row r="41" ht="27" customHeight="1" spans="1:5">
      <c r="A41" s="55" t="s">
        <v>258</v>
      </c>
      <c r="B41" s="55" t="s">
        <v>259</v>
      </c>
      <c r="C41" s="57"/>
      <c r="D41" s="57"/>
      <c r="E41" s="57"/>
    </row>
    <row r="42" ht="27" customHeight="1" spans="1:5">
      <c r="A42" s="55" t="s">
        <v>260</v>
      </c>
      <c r="B42" s="55" t="s">
        <v>261</v>
      </c>
      <c r="C42" s="57"/>
      <c r="D42" s="57"/>
      <c r="E42" s="57"/>
    </row>
    <row r="43" ht="27" customHeight="1" spans="1:5">
      <c r="A43" s="55" t="s">
        <v>262</v>
      </c>
      <c r="B43" s="55" t="s">
        <v>263</v>
      </c>
      <c r="C43" s="57"/>
      <c r="D43" s="57"/>
      <c r="E43" s="58">
        <v>24100</v>
      </c>
    </row>
    <row r="44" ht="27" customHeight="1" spans="1:5">
      <c r="A44" s="68" t="s">
        <v>264</v>
      </c>
      <c r="B44" s="68" t="s">
        <v>265</v>
      </c>
      <c r="C44" s="57"/>
      <c r="D44" s="71">
        <f>SUM(D45:D53)</f>
        <v>128486</v>
      </c>
      <c r="E44" s="57"/>
    </row>
    <row r="45" ht="27" customHeight="1" spans="1:5">
      <c r="A45" s="55" t="s">
        <v>266</v>
      </c>
      <c r="B45" s="55" t="s">
        <v>267</v>
      </c>
      <c r="C45" s="57"/>
      <c r="D45" s="57">
        <v>121766</v>
      </c>
      <c r="E45" s="57"/>
    </row>
    <row r="46" ht="27" customHeight="1" spans="1:5">
      <c r="A46" s="55" t="s">
        <v>268</v>
      </c>
      <c r="B46" s="55" t="s">
        <v>269</v>
      </c>
      <c r="C46" s="57"/>
      <c r="D46" s="57"/>
      <c r="E46" s="57"/>
    </row>
    <row r="47" ht="27" customHeight="1" spans="1:5">
      <c r="A47" s="55" t="s">
        <v>270</v>
      </c>
      <c r="B47" s="55" t="s">
        <v>271</v>
      </c>
      <c r="C47" s="57"/>
      <c r="D47" s="57">
        <v>6720</v>
      </c>
      <c r="E47" s="57"/>
    </row>
    <row r="48" ht="27" customHeight="1" spans="1:5">
      <c r="A48" s="55" t="s">
        <v>272</v>
      </c>
      <c r="B48" s="55" t="s">
        <v>273</v>
      </c>
      <c r="C48" s="57"/>
      <c r="D48" s="57"/>
      <c r="E48" s="57"/>
    </row>
    <row r="49" ht="27" customHeight="1" spans="1:5">
      <c r="A49" s="55" t="s">
        <v>274</v>
      </c>
      <c r="B49" s="55" t="s">
        <v>275</v>
      </c>
      <c r="C49" s="57"/>
      <c r="D49" s="57"/>
      <c r="E49" s="57"/>
    </row>
    <row r="50" ht="27" customHeight="1" spans="1:5">
      <c r="A50" s="55" t="s">
        <v>276</v>
      </c>
      <c r="B50" s="55" t="s">
        <v>277</v>
      </c>
      <c r="C50" s="57"/>
      <c r="D50" s="57"/>
      <c r="E50" s="57"/>
    </row>
    <row r="51" ht="27" customHeight="1" spans="1:5">
      <c r="A51" s="55" t="s">
        <v>278</v>
      </c>
      <c r="B51" s="55" t="s">
        <v>279</v>
      </c>
      <c r="C51" s="57"/>
      <c r="D51" s="57"/>
      <c r="E51" s="57"/>
    </row>
    <row r="52" ht="27" customHeight="1" spans="1:5">
      <c r="A52" s="55" t="s">
        <v>280</v>
      </c>
      <c r="B52" s="55" t="s">
        <v>281</v>
      </c>
      <c r="C52" s="57"/>
      <c r="D52" s="57"/>
      <c r="E52" s="57"/>
    </row>
    <row r="53" ht="27" customHeight="1" spans="1:5">
      <c r="A53" s="55" t="s">
        <v>282</v>
      </c>
      <c r="B53" s="55" t="s">
        <v>283</v>
      </c>
      <c r="C53" s="57"/>
      <c r="D53" s="57"/>
      <c r="E53" s="57"/>
    </row>
    <row r="54" ht="27" customHeight="1" spans="1:5">
      <c r="A54" s="68" t="s">
        <v>284</v>
      </c>
      <c r="B54" s="68" t="s">
        <v>285</v>
      </c>
      <c r="C54" s="57"/>
      <c r="D54" s="57"/>
      <c r="E54" s="57"/>
    </row>
    <row r="55" ht="27" customHeight="1" spans="1:5">
      <c r="A55" s="55" t="s">
        <v>286</v>
      </c>
      <c r="B55" s="55" t="s">
        <v>287</v>
      </c>
      <c r="C55" s="57"/>
      <c r="D55" s="57"/>
      <c r="E55" s="57"/>
    </row>
    <row r="56" ht="27" customHeight="1" spans="1:5">
      <c r="A56" s="55" t="s">
        <v>288</v>
      </c>
      <c r="B56" s="55" t="s">
        <v>289</v>
      </c>
      <c r="C56" s="57"/>
      <c r="D56" s="57"/>
      <c r="E56" s="57"/>
    </row>
    <row r="57" ht="27" customHeight="1" spans="1:5">
      <c r="A57" s="55" t="s">
        <v>290</v>
      </c>
      <c r="B57" s="55" t="s">
        <v>291</v>
      </c>
      <c r="C57" s="57"/>
      <c r="D57" s="57"/>
      <c r="E57" s="57"/>
    </row>
    <row r="58" ht="27" customHeight="1" spans="1:5">
      <c r="A58" s="55" t="s">
        <v>292</v>
      </c>
      <c r="B58" s="55" t="s">
        <v>293</v>
      </c>
      <c r="C58" s="57"/>
      <c r="D58" s="57"/>
      <c r="E58" s="57"/>
    </row>
    <row r="59" ht="27" customHeight="1" spans="1:5">
      <c r="A59" s="55" t="s">
        <v>294</v>
      </c>
      <c r="B59" s="55" t="s">
        <v>295</v>
      </c>
      <c r="C59" s="57"/>
      <c r="D59" s="57"/>
      <c r="E59" s="57"/>
    </row>
    <row r="60" ht="27" customHeight="1" spans="1:5">
      <c r="A60" s="55" t="s">
        <v>296</v>
      </c>
      <c r="B60" s="55" t="s">
        <v>297</v>
      </c>
      <c r="C60" s="57"/>
      <c r="D60" s="57"/>
      <c r="E60" s="57"/>
    </row>
    <row r="61" ht="27" customHeight="1" spans="1:5">
      <c r="A61" s="55" t="s">
        <v>298</v>
      </c>
      <c r="B61" s="55" t="s">
        <v>299</v>
      </c>
      <c r="C61" s="57"/>
      <c r="D61" s="57"/>
      <c r="E61" s="57"/>
    </row>
    <row r="62" ht="27" customHeight="1" spans="1:5">
      <c r="A62" s="68" t="s">
        <v>300</v>
      </c>
      <c r="B62" s="68" t="s">
        <v>301</v>
      </c>
      <c r="C62" s="57"/>
      <c r="D62" s="57"/>
      <c r="E62" s="57"/>
    </row>
    <row r="63" ht="27" customHeight="1" spans="1:5">
      <c r="A63" s="57">
        <v>399</v>
      </c>
      <c r="B63" s="55" t="s">
        <v>302</v>
      </c>
      <c r="C63" s="57"/>
      <c r="D63" s="57"/>
      <c r="E63" s="57"/>
    </row>
  </sheetData>
  <mergeCells count="4">
    <mergeCell ref="A2:E2"/>
    <mergeCell ref="A3:B3"/>
    <mergeCell ref="A4:B4"/>
    <mergeCell ref="C4:E4"/>
  </mergeCells>
  <pageMargins left="0.984027777777778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Lcc</cp:lastModifiedBy>
  <dcterms:created xsi:type="dcterms:W3CDTF">2023-01-31T08:53:00Z</dcterms:created>
  <dcterms:modified xsi:type="dcterms:W3CDTF">2023-03-30T06:50:14Z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DB12E03DF2A64C05BAC6E9296440BB1C</vt:lpwstr>
  </property>
</Properties>
</file>