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firstSheet="1" activeTab="1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<sst xmlns="http://schemas.openxmlformats.org/spreadsheetml/2006/main" count="461" uniqueCount="336">
  <si>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</si>
  <si>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</si>
  <si>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</si>
  <si>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</si>
  <si>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</si>
  <si>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</si>
  <si>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</si>
  <si>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</si>
  <si>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>高鹏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</si>
  <si>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</si>
  <si>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</si>
  <si>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</si>
  <si>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</si>
  <si>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</si>
  <si>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</si>
  <si>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</si>
  <si>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</si>
  <si>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</si>
  <si>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</si>
  <si>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</si>
  <si>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</si>
  <si>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</si>
  <si>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</si>
  <si>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</si>
  <si>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</si>
  <si>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</si>
  <si>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</si>
  <si>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</si>
  <si>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</si>
  <si>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</si>
  <si>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</si>
  <si>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</si>
  <si>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</si>
  <si>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</si>
  <si>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</si>
  <si>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</si>
  <si>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</si>
  <si>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</si>
  <si>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</si>
  <si>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</si>
  <si>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</si>
  <si>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</si>
  <si>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</si>
  <si>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</si>
  <si>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</si>
  <si>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</si>
  <si>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</si>
  <si>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</si>
  <si>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</si>
  <si>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</si>
  <si>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</si>
  <si>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</si>
  <si>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</si>
  <si>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</si>
  <si>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</si>
  <si>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</si>
  <si>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</si>
  <si>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</si>
  <si>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</si>
  <si>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</si>
  <si>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</si>
  <si>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</si>
  <si>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</si>
  <si>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</si>
  <si>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</si>
  <si>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</si>
  <si>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</si>
  <si>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</si>
  <si>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</si>
  <si>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</si>
  <si>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</si>
  <si>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</si>
  <si>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</si>
  <si>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</si>
  <si>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</si>
  <si>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</si>
  <si>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</si>
  <si>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</si>
  <si>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</si>
  <si>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</si>
  <si>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</si>
  <si>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</si>
  <si>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</si>
  <si>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</si>
  <si>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</si>
  <si>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</si>
  <si>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</si>
  <si>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</si>
  <si>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</si>
  <si>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</si>
  <si>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</si>
  <si>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</si>
  <si>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</si>
  <si>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</si>
  <si>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</si>
  <si>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</si>
  <si>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</si>
  <si>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</si>
  <si>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</si>
  <si>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</si>
  <si>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</si>
  <si>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</si>
  <si>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</si>
  <si>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</si>
  <si>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</si>
  <si>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</si>
  <si>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</si>
  <si>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</si>
  <si>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</si>
  <si>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功能科目编码</t>
  </si>
  <si>
    <t>功能分类科目</t>
  </si>
  <si>
    <t>支出合计</t>
  </si>
  <si>
    <t>基本支出</t>
  </si>
  <si>
    <t>项目支出</t>
  </si>
  <si>
    <t>上年结转</t>
  </si>
  <si>
    <t>合计</t>
  </si>
  <si>
    <t>205</t>
  </si>
  <si>
    <t>教育支出</t>
  </si>
  <si>
    <t>20501</t>
  </si>
  <si>
    <t>教育管理事务</t>
  </si>
  <si>
    <t>2050101</t>
  </si>
  <si>
    <t>行政运行</t>
  </si>
  <si>
    <t>20502</t>
  </si>
  <si>
    <t>普通教育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</si>
  <si>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</si>
  <si>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</si>
  <si>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</si>
  <si>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</si>
  <si>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</si>
  <si>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</si>
  <si>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</si>
  <si>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</si>
  <si>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</si>
  <si>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</si>
  <si>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</si>
  <si>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</si>
  <si>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</si>
  <si>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</si>
  <si>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</si>
  <si>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</si>
  <si>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</si>
  <si>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</si>
  <si>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</si>
  <si>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</si>
  <si>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</si>
  <si>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</si>
  <si>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</si>
  <si>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</si>
  <si>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</si>
  <si>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</si>
  <si>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</si>
  <si>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</si>
  <si>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</si>
  <si>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</si>
  <si>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</si>
  <si>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</si>
  <si>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</si>
  <si>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</si>
  <si>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</si>
  <si>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</si>
  <si>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</si>
  <si>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</si>
  <si>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</si>
  <si>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</si>
  <si>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</si>
  <si>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</si>
  <si>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</si>
  <si>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</si>
  <si>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</si>
  <si>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</si>
  <si>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</si>
  <si>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</si>
  <si>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</si>
  <si>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</si>
  <si>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</si>
  <si>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宁县教育局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</si>
  <si>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</si>
  <si>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</si>
  <si>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</si>
  <si>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</si>
  <si>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</si>
  <si>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</si>
  <si>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</si>
  <si>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</si>
  <si>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</si>
  <si>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</si>
  <si>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</si>
  <si>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</si>
  <si>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</si>
  <si>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</si>
  <si>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30112</t>
  </si>
  <si>
    <t xml:space="preserve"> 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</si>
  <si>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</si>
  <si>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</si>
  <si>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</si>
  <si>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</si>
  <si>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</si>
  <si>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</si>
  <si>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30207</t>
  </si>
  <si>
    <t xml:space="preserve">  邮电费</t>
  </si>
  <si>
    <t>30211</t>
  </si>
  <si>
    <t xml:space="preserve">  差旅费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</si>
  <si>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</si>
  <si>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</si>
  <si>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</si>
  <si>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</si>
  <si>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</si>
  <si>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</si>
  <si>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30228</t>
  </si>
  <si>
    <t xml:space="preserve">  工会经费</t>
  </si>
  <si>
    <t>30229</t>
  </si>
  <si>
    <t xml:space="preserve">  福利费</t>
  </si>
  <si>
    <t>30239</t>
  </si>
  <si>
    <t xml:space="preserve">  其他交通费用</t>
  </si>
  <si>
    <t>303</t>
  </si>
  <si>
    <t>对个人和家庭的补助</t>
  </si>
  <si>
    <t>30302</t>
  </si>
  <si>
    <t xml:space="preserve">  退休费</t>
  </si>
  <si>
    <t>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</si>
  <si>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</si>
  <si>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</si>
  <si>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</si>
  <si>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</si>
  <si>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</si>
  <si>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</si>
  <si>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</si>
  <si>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</si>
  <si>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</si>
  <si>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</si>
  <si>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</si>
  <si>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</si>
  <si>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</si>
  <si>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</si>
  <si>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</si>
  <si>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</si>
  <si>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</si>
  <si>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</si>
  <si>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</si>
  <si>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</si>
  <si>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</si>
  <si>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</si>
  <si>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</si>
  <si>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</si>
  <si>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</si>
  <si>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</si>
  <si>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</si>
  <si>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</si>
  <si>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</si>
  <si>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</si>
  <si>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</si>
  <si>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尚凡龙</t>
  </si>
  <si>
    <t>联系电话</t>
  </si>
  <si>
    <t>0934-6625929</t>
  </si>
  <si>
    <t>部门（单位）职能</t>
  </si>
  <si>
    <t>依据</t>
  </si>
  <si>
    <r>
      <rPr>
        <sz val="9"/>
        <color rgb="FF000000"/>
        <rFont val="宋体"/>
        <charset val="1"/>
      </rPr>
      <t>中共宁县县委办公室、宁县人民政府办公室关于印发《宁县教育局职能配置、内设机构和人员编制规定》的通知（宁办字〔</t>
    </r>
    <r>
      <rPr>
        <sz val="9"/>
        <color rgb="FF000000"/>
        <rFont val="Calibri"/>
        <charset val="1"/>
      </rPr>
      <t>2019</t>
    </r>
    <r>
      <rPr>
        <sz val="9"/>
        <color rgb="FF000000"/>
        <rFont val="宋体"/>
        <charset val="1"/>
      </rPr>
      <t>〕</t>
    </r>
    <r>
      <rPr>
        <sz val="9"/>
        <color rgb="FF000000"/>
        <rFont val="Calibri"/>
        <charset val="1"/>
      </rPr>
      <t>40</t>
    </r>
    <r>
      <rPr>
        <sz val="9"/>
        <color rgb="FF000000"/>
        <rFont val="宋体"/>
        <charset val="1"/>
      </rPr>
      <t>号</t>
    </r>
    <r>
      <rPr>
        <sz val="9"/>
        <color rgb="FF000000"/>
        <rFont val="Calibri"/>
        <charset val="1"/>
      </rPr>
      <t xml:space="preserve"> </t>
    </r>
    <r>
      <rPr>
        <sz val="9"/>
        <color rgb="FF000000"/>
        <rFont val="宋体"/>
        <charset val="1"/>
      </rPr>
      <t>）</t>
    </r>
  </si>
  <si>
    <t>职能概述</t>
  </si>
  <si>
    <t>宁县教育局贯彻落实党中央、省委、市委和县委关于教育工作的方针政策和决策部署，在履行职责过程中坚持和加强党对教育工作的集中统一领导。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</si>
  <si>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</si>
  <si>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</si>
  <si>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</si>
  <si>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</si>
  <si>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</si>
  <si>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</si>
  <si>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</si>
  <si>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r>
      <rPr>
        <sz val="9"/>
        <color rgb="FF000000"/>
        <rFont val="宋体"/>
        <charset val="1"/>
      </rPr>
      <t>内设办公室（行政审批股）、人事股、教育股、财务股、基建股、安全监管股、审计股</t>
    </r>
    <r>
      <rPr>
        <sz val="9"/>
        <color rgb="FF000000"/>
        <rFont val="Calibri"/>
        <charset val="1"/>
      </rPr>
      <t>7</t>
    </r>
    <r>
      <rPr>
        <sz val="9"/>
        <color rgb="FF000000"/>
        <rFont val="宋体"/>
        <charset val="1"/>
      </rPr>
      <t>个内设机构。设立中共宁县纪律检查委员会派驻宁县教育局纪检组。管理县政府教育督导室、教学研究室、招生委员会办公室、工农教育委员会办公室、学生资助管理中心、电化教育中心、勤工俭学办公室</t>
    </r>
    <r>
      <rPr>
        <sz val="9"/>
        <color rgb="FF000000"/>
        <rFont val="Calibri"/>
        <charset val="1"/>
      </rPr>
      <t>7</t>
    </r>
    <r>
      <rPr>
        <sz val="9"/>
        <color rgb="FF000000"/>
        <rFont val="宋体"/>
        <charset val="1"/>
      </rPr>
      <t>个事业单位（科室）。</t>
    </r>
  </si>
  <si>
    <t>编制人员数</t>
  </si>
  <si>
    <t>实有在职人数</t>
  </si>
  <si>
    <t>行政编制人数</t>
  </si>
  <si>
    <t>事业编制人数</t>
  </si>
  <si>
    <t>编外人数</t>
  </si>
  <si>
    <r>
      <rPr>
        <sz val="9"/>
        <color rgb="FF000000"/>
        <rFont val="宋体"/>
        <charset val="1"/>
      </rPr>
      <t>核定行政编制</t>
    </r>
    <r>
      <rPr>
        <sz val="9"/>
        <color rgb="FF000000"/>
        <rFont val="Calibri"/>
        <charset val="1"/>
      </rPr>
      <t>17</t>
    </r>
    <r>
      <rPr>
        <sz val="9"/>
        <color rgb="FF000000"/>
        <rFont val="宋体"/>
        <charset val="1"/>
      </rPr>
      <t>名，事业编制</t>
    </r>
    <r>
      <rPr>
        <sz val="9"/>
        <color rgb="FF000000"/>
        <rFont val="Calibri"/>
        <charset val="1"/>
      </rPr>
      <t>39</t>
    </r>
    <r>
      <rPr>
        <sz val="9"/>
        <color rgb="FF000000"/>
        <rFont val="宋体"/>
        <charset val="1"/>
      </rPr>
      <t>名，共计编制</t>
    </r>
    <r>
      <rPr>
        <sz val="9"/>
        <color rgb="FF000000"/>
        <rFont val="Calibri"/>
        <charset val="1"/>
      </rPr>
      <t>56</t>
    </r>
    <r>
      <rPr>
        <sz val="9"/>
        <color rgb="FF000000"/>
        <rFont val="宋体"/>
        <charset val="1"/>
      </rPr>
      <t>名。</t>
    </r>
  </si>
  <si>
    <r>
      <rPr>
        <sz val="9"/>
        <color rgb="FF000000"/>
        <rFont val="宋体"/>
        <charset val="1"/>
      </rPr>
      <t>实有在职职工</t>
    </r>
    <r>
      <rPr>
        <sz val="9"/>
        <color rgb="FF000000"/>
        <rFont val="Calibri"/>
        <charset val="1"/>
      </rPr>
      <t>45</t>
    </r>
    <r>
      <rPr>
        <sz val="9"/>
        <color rgb="FF000000"/>
        <rFont val="宋体"/>
        <charset val="1"/>
      </rPr>
      <t>名，其中公务员</t>
    </r>
    <r>
      <rPr>
        <sz val="9"/>
        <color rgb="FF000000"/>
        <rFont val="Calibri"/>
        <charset val="1"/>
      </rPr>
      <t>13</t>
    </r>
    <r>
      <rPr>
        <sz val="9"/>
        <color rgb="FF000000"/>
        <rFont val="宋体"/>
        <charset val="1"/>
      </rPr>
      <t>名、参公人员</t>
    </r>
    <r>
      <rPr>
        <sz val="9"/>
        <color rgb="FF000000"/>
        <rFont val="Calibri"/>
        <charset val="1"/>
      </rPr>
      <t>2</t>
    </r>
    <r>
      <rPr>
        <sz val="9"/>
        <color rgb="FF000000"/>
        <rFont val="宋体"/>
        <charset val="1"/>
      </rPr>
      <t>名，事业人员</t>
    </r>
    <r>
      <rPr>
        <sz val="9"/>
        <color rgb="FF000000"/>
        <rFont val="Calibri"/>
        <charset val="1"/>
      </rPr>
      <t>30</t>
    </r>
    <r>
      <rPr>
        <sz val="9"/>
        <color rgb="FF000000"/>
        <rFont val="宋体"/>
        <charset val="1"/>
      </rPr>
      <t>名。</t>
    </r>
  </si>
  <si>
    <r>
      <rPr>
        <sz val="9"/>
        <color rgb="FF000000"/>
        <rFont val="宋体"/>
        <charset val="1"/>
      </rPr>
      <t>核定行政编制</t>
    </r>
    <r>
      <rPr>
        <sz val="9"/>
        <color rgb="FF000000"/>
        <rFont val="Calibri"/>
        <charset val="1"/>
      </rPr>
      <t>17</t>
    </r>
    <r>
      <rPr>
        <sz val="9"/>
        <color rgb="FF000000"/>
        <rFont val="宋体"/>
        <charset val="1"/>
      </rPr>
      <t>名。</t>
    </r>
  </si>
  <si>
    <r>
      <rPr>
        <sz val="9"/>
        <color rgb="FF000000"/>
        <rFont val="宋体"/>
        <charset val="1"/>
      </rPr>
      <t>核定事业编制</t>
    </r>
    <r>
      <rPr>
        <sz val="9"/>
        <color rgb="FF000000"/>
        <rFont val="Calibri"/>
        <charset val="1"/>
      </rPr>
      <t>39</t>
    </r>
    <r>
      <rPr>
        <sz val="9"/>
        <color rgb="FF000000"/>
        <rFont val="宋体"/>
        <charset val="1"/>
      </rPr>
      <t>名。</t>
    </r>
  </si>
  <si>
    <t>部门（单位）基本制度建设情况</t>
  </si>
  <si>
    <r>
      <rPr>
        <sz val="9"/>
        <color rgb="FF000000"/>
        <rFont val="宋体"/>
        <charset val="1"/>
      </rPr>
      <t>我局各项财务管理制度健全，各项工作严格落实内控要求。工作中不断完善和加强内控体系建设，完善制度和流程，确保内控机制健全，并有效运行。对单位各岗位职责进行系统性梳理，查找风险点，制定风险应对策略，修订形成符合单位现状的内控体系和制度。同时，注重与预算绩效管理、政府会计制度实施、财政直达资金规范管理等改革工作相结合，贯彻落实</t>
    </r>
    <r>
      <rPr>
        <sz val="9"/>
        <color rgb="FF000000"/>
        <rFont val="Calibri"/>
        <charset val="1"/>
      </rPr>
      <t>“</t>
    </r>
    <r>
      <rPr>
        <sz val="9"/>
        <color rgb="FF000000"/>
        <rFont val="宋体"/>
        <charset val="1"/>
      </rPr>
      <t>过紧日子</t>
    </r>
    <r>
      <rPr>
        <sz val="9"/>
        <color rgb="FF000000"/>
        <rFont val="Calibri"/>
        <charset val="1"/>
      </rPr>
      <t>”</t>
    </r>
    <r>
      <rPr>
        <sz val="9"/>
        <color rgb="FF000000"/>
        <rFont val="宋体"/>
        <charset val="1"/>
      </rPr>
      <t>的总体要求，保障教育教学工作顺利开展。</t>
    </r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</si>
  <si>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</si>
  <si>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</si>
  <si>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</si>
  <si>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</si>
  <si>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</si>
  <si>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</si>
  <si>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</si>
  <si>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</si>
  <si>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</si>
  <si>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</si>
  <si>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</si>
  <si>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</si>
  <si>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</si>
  <si>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</si>
  <si>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</si>
  <si>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</si>
  <si>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</si>
  <si>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</si>
  <si>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</si>
  <si>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</si>
  <si>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</si>
  <si>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</si>
  <si>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入学率等指标、各项补助资助率、各项经费标准</t>
  </si>
  <si>
    <t>不低于国家规定标准</t>
  </si>
  <si>
    <t>质量指标</t>
  </si>
  <si>
    <t>教育教学质量</t>
  </si>
  <si>
    <t>提升</t>
  </si>
  <si>
    <t>成本指标</t>
  </si>
  <si>
    <t>各项补助资助生均标准、各项经费标准</t>
  </si>
  <si>
    <t>效益指标</t>
  </si>
  <si>
    <t>社会效益指标</t>
  </si>
  <si>
    <t>教师队伍素质、学生素质、教育教学质量</t>
  </si>
  <si>
    <t>满意度指标</t>
  </si>
  <si>
    <t>服务对象满意度指标</t>
  </si>
  <si>
    <t>学校和老师满意度、家长和学生满意度</t>
  </si>
  <si>
    <t>≥85%</t>
  </si>
  <si>
    <t>项目支出绩效目标表</t>
  </si>
  <si>
    <t>预算单位</t>
  </si>
  <si>
    <t>项目名称</t>
  </si>
  <si>
    <r>
      <rPr>
        <sz val="9"/>
        <color rgb="FF000000"/>
        <rFont val="宋体"/>
        <charset val="1"/>
      </rPr>
      <t>教育配套</t>
    </r>
    <r>
      <rPr>
        <sz val="9"/>
        <color rgb="FF000000"/>
        <rFont val="Calibri"/>
        <charset val="1"/>
      </rPr>
      <t xml:space="preserve"> </t>
    </r>
  </si>
  <si>
    <t>一级项目名称</t>
  </si>
  <si>
    <t>教育配套</t>
  </si>
  <si>
    <t>二级项目名称</t>
  </si>
  <si>
    <r>
      <rPr>
        <sz val="9"/>
        <color rgb="FF000000"/>
        <rFont val="宋体"/>
        <charset val="1"/>
      </rPr>
      <t>县级财政预算的中职免学费和助学金配套资金</t>
    </r>
    <r>
      <rPr>
        <sz val="9"/>
        <color rgb="FF000000"/>
        <rFont val="Calibri"/>
        <charset val="1"/>
      </rPr>
      <t>36</t>
    </r>
    <r>
      <rPr>
        <sz val="9"/>
        <color rgb="FF000000"/>
        <rFont val="宋体"/>
        <charset val="1"/>
      </rPr>
      <t>万元，高中免学费和助学金配套资金</t>
    </r>
    <r>
      <rPr>
        <sz val="9"/>
        <color rgb="FF000000"/>
        <rFont val="Calibri"/>
        <charset val="1"/>
      </rPr>
      <t>21</t>
    </r>
    <r>
      <rPr>
        <sz val="9"/>
        <color rgb="FF000000"/>
        <rFont val="宋体"/>
        <charset val="1"/>
      </rPr>
      <t>万元，义务教育阶段学校家庭经济困难学生生活补助配套资金</t>
    </r>
    <r>
      <rPr>
        <sz val="9"/>
        <color rgb="FF000000"/>
        <rFont val="Calibri"/>
        <charset val="1"/>
      </rPr>
      <t>50</t>
    </r>
    <r>
      <rPr>
        <sz val="9"/>
        <color rgb="FF000000"/>
        <rFont val="宋体"/>
        <charset val="1"/>
      </rPr>
      <t>万元，大学生村官国家助学贷款代偿金</t>
    </r>
    <r>
      <rPr>
        <sz val="9"/>
        <color rgb="FF000000"/>
        <rFont val="Calibri"/>
        <charset val="1"/>
      </rPr>
      <t>8</t>
    </r>
    <r>
      <rPr>
        <sz val="9"/>
        <color rgb="FF000000"/>
        <rFont val="宋体"/>
        <charset val="1"/>
      </rPr>
      <t>万元，职教切块经费</t>
    </r>
    <r>
      <rPr>
        <sz val="9"/>
        <color rgb="FF000000"/>
        <rFont val="Calibri"/>
        <charset val="1"/>
      </rPr>
      <t>100</t>
    </r>
    <r>
      <rPr>
        <sz val="9"/>
        <color rgb="FF000000"/>
        <rFont val="宋体"/>
        <charset val="1"/>
      </rPr>
      <t>万元，《新华每日电讯》征订费</t>
    </r>
    <r>
      <rPr>
        <sz val="9"/>
        <color rgb="FF000000"/>
        <rFont val="Calibri"/>
        <charset val="1"/>
      </rPr>
      <t>11</t>
    </r>
    <r>
      <rPr>
        <sz val="9"/>
        <color rgb="FF000000"/>
        <rFont val="宋体"/>
        <charset val="1"/>
      </rPr>
      <t>万元，高考补助</t>
    </r>
    <r>
      <rPr>
        <sz val="9"/>
        <color rgb="FF000000"/>
        <rFont val="Calibri"/>
        <charset val="1"/>
      </rPr>
      <t>150</t>
    </r>
    <r>
      <rPr>
        <sz val="9"/>
        <color rgb="FF000000"/>
        <rFont val="宋体"/>
        <charset val="1"/>
      </rPr>
      <t>万元，班主任津贴</t>
    </r>
    <r>
      <rPr>
        <sz val="9"/>
        <color rgb="FF000000"/>
        <rFont val="Calibri"/>
        <charset val="1"/>
      </rPr>
      <t>1278</t>
    </r>
    <r>
      <rPr>
        <sz val="9"/>
        <color rgb="FF000000"/>
        <rFont val="宋体"/>
        <charset val="1"/>
      </rPr>
      <t>万元，教师奖励经费</t>
    </r>
    <r>
      <rPr>
        <sz val="9"/>
        <color rgb="FF000000"/>
        <rFont val="Calibri"/>
        <charset val="1"/>
      </rPr>
      <t>200</t>
    </r>
    <r>
      <rPr>
        <sz val="9"/>
        <color rgb="FF000000"/>
        <rFont val="宋体"/>
        <charset val="1"/>
      </rPr>
      <t>万元，人才引进经费</t>
    </r>
    <r>
      <rPr>
        <sz val="9"/>
        <color rgb="FF000000"/>
        <rFont val="Calibri"/>
        <charset val="1"/>
      </rPr>
      <t>200</t>
    </r>
    <r>
      <rPr>
        <sz val="9"/>
        <color rgb="FF000000"/>
        <rFont val="宋体"/>
        <charset val="1"/>
      </rPr>
      <t>万元，督导和教研工作经费</t>
    </r>
    <r>
      <rPr>
        <sz val="9"/>
        <color rgb="FF000000"/>
        <rFont val="Calibri"/>
        <charset val="1"/>
      </rPr>
      <t>60</t>
    </r>
    <r>
      <rPr>
        <sz val="9"/>
        <color rgb="FF000000"/>
        <rFont val="宋体"/>
        <charset val="1"/>
      </rPr>
      <t>万元，学生运动会和艺术节活动经费</t>
    </r>
    <r>
      <rPr>
        <sz val="9"/>
        <color rgb="FF000000"/>
        <rFont val="Calibri"/>
        <charset val="1"/>
      </rPr>
      <t>100</t>
    </r>
    <r>
      <rPr>
        <sz val="9"/>
        <color rgb="FF000000"/>
        <rFont val="宋体"/>
        <charset val="1"/>
      </rPr>
      <t>万元，营养改善计划食堂从业人员工资补助</t>
    </r>
    <r>
      <rPr>
        <sz val="9"/>
        <color rgb="FF000000"/>
        <rFont val="Calibri"/>
        <charset val="1"/>
      </rPr>
      <t>292.2</t>
    </r>
    <r>
      <rPr>
        <sz val="9"/>
        <color rgb="FF000000"/>
        <rFont val="宋体"/>
        <charset val="1"/>
      </rPr>
      <t>万元，走教教师交通费</t>
    </r>
    <r>
      <rPr>
        <sz val="9"/>
        <color rgb="FF000000"/>
        <rFont val="Calibri"/>
        <charset val="1"/>
      </rPr>
      <t>30</t>
    </r>
    <r>
      <rPr>
        <sz val="9"/>
        <color rgb="FF000000"/>
        <rFont val="宋体"/>
        <charset val="1"/>
      </rPr>
      <t>万元。</t>
    </r>
  </si>
  <si>
    <t>项目类型</t>
  </si>
  <si>
    <t>运转类</t>
  </si>
  <si>
    <t>资金用途</t>
  </si>
  <si>
    <t>教育配套资金，保障教育教学工作正常开展</t>
  </si>
  <si>
    <t>资金性质</t>
  </si>
  <si>
    <t>一般公共预算资金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</si>
  <si>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</si>
  <si>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</si>
  <si>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</si>
  <si>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</si>
  <si>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</si>
  <si>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</si>
  <si>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各项补助资助率、各项经费标准达到国家规定标准，县级资金配套到位，学校和老师满意度、家长和学生满意度，教育教学质量显著提高。</t>
  </si>
  <si>
    <t>指标目标值</t>
  </si>
  <si>
    <t>各项补助资助率、各项经费标准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</si>
</sst>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_ "/>
    <numFmt numFmtId="178" formatCode="0.00_ "/>
    <numFmt numFmtId="179" formatCode="#0.00"/>
    <numFmt numFmtId="180" formatCode="yyyy\-mm\-dd"/>
  </numFmts>
  <fonts count="63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11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9"/>
      <name val="SimSun"/>
      <charset val="134"/>
    </font>
    <font>
      <b/>
      <sz val="11"/>
      <name val="SimSun"/>
      <charset val="134"/>
    </font>
    <font>
      <b/>
      <sz val="11"/>
      <color indexed="8"/>
      <name val="楷体_GB2312"/>
      <charset val="134"/>
    </font>
    <font>
      <b/>
      <sz val="10"/>
      <name val="SimSun"/>
      <charset val="134"/>
    </font>
    <font>
      <sz val="11"/>
      <color indexed="8"/>
      <name val="楷体_GB2312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9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9" borderId="10" applyNumberFormat="0" applyFon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5" fillId="13" borderId="13" applyNumberFormat="0" applyAlignment="0" applyProtection="0">
      <alignment vertical="center"/>
    </xf>
    <xf numFmtId="0" fontId="56" fillId="13" borderId="9" applyNumberFormat="0" applyAlignment="0" applyProtection="0">
      <alignment vertical="center"/>
    </xf>
    <xf numFmtId="0" fontId="57" fillId="14" borderId="14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1" fillId="0" borderId="0"/>
  </cellStyleXfs>
  <cellXfs count="13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9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right" vertical="center" wrapText="1"/>
    </xf>
    <xf numFmtId="0" fontId="21" fillId="0" borderId="0" xfId="0" applyFont="1" applyFill="1" applyAlignment="1"/>
    <xf numFmtId="0" fontId="22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0" fontId="26" fillId="0" borderId="1" xfId="0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left" vertical="center"/>
    </xf>
    <xf numFmtId="177" fontId="28" fillId="0" borderId="1" xfId="0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/>
    <xf numFmtId="0" fontId="19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177" fontId="27" fillId="0" borderId="6" xfId="0" applyNumberFormat="1" applyFont="1" applyFill="1" applyBorder="1" applyAlignment="1" applyProtection="1">
      <alignment horizontal="right" vertical="center"/>
    </xf>
    <xf numFmtId="0" fontId="19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49" fontId="28" fillId="0" borderId="1" xfId="0" applyNumberFormat="1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4" fontId="0" fillId="0" borderId="1" xfId="0" applyNumberFormat="1" applyFont="1" applyBorder="1" applyAlignment="1">
      <alignment horizontal="right" vertical="center"/>
    </xf>
    <xf numFmtId="0" fontId="3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78" fontId="33" fillId="0" borderId="1" xfId="0" applyNumberFormat="1" applyFont="1" applyFill="1" applyBorder="1" applyAlignment="1" applyProtection="1">
      <alignment vertical="center"/>
    </xf>
    <xf numFmtId="178" fontId="27" fillId="0" borderId="1" xfId="0" applyNumberFormat="1" applyFont="1" applyFill="1" applyBorder="1" applyAlignment="1" applyProtection="1">
      <alignment horizontal="right" vertical="center" wrapText="1"/>
    </xf>
    <xf numFmtId="178" fontId="27" fillId="0" borderId="1" xfId="0" applyNumberFormat="1" applyFont="1" applyFill="1" applyBorder="1" applyAlignment="1" applyProtection="1">
      <alignment horizontal="center" vertical="center" wrapText="1"/>
    </xf>
    <xf numFmtId="178" fontId="32" fillId="0" borderId="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horizontal="right" vertical="center" wrapText="1"/>
    </xf>
    <xf numFmtId="0" fontId="34" fillId="0" borderId="1" xfId="0" applyFont="1" applyBorder="1" applyAlignment="1">
      <alignment horizontal="right" vertical="center" wrapText="1"/>
    </xf>
    <xf numFmtId="0" fontId="34" fillId="0" borderId="8" xfId="0" applyFont="1" applyBorder="1" applyAlignment="1">
      <alignment horizontal="right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178" fontId="35" fillId="0" borderId="1" xfId="0" applyNumberFormat="1" applyFont="1" applyFill="1" applyBorder="1" applyAlignment="1" applyProtection="1">
      <alignment vertical="center"/>
    </xf>
    <xf numFmtId="178" fontId="28" fillId="0" borderId="1" xfId="0" applyNumberFormat="1" applyFont="1" applyFill="1" applyBorder="1" applyAlignment="1" applyProtection="1">
      <alignment horizontal="right" vertical="center" wrapText="1"/>
    </xf>
    <xf numFmtId="178" fontId="28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78" fontId="20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19" fillId="0" borderId="8" xfId="0" applyFont="1" applyBorder="1" applyAlignment="1">
      <alignment horizontal="right" vertical="center" wrapText="1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right" vertical="center" wrapText="1"/>
    </xf>
    <xf numFmtId="0" fontId="34" fillId="0" borderId="1" xfId="0" applyFont="1" applyBorder="1" applyAlignment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left" vertical="center"/>
    </xf>
    <xf numFmtId="178" fontId="27" fillId="0" borderId="1" xfId="0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vertical="center" wrapText="1"/>
    </xf>
    <xf numFmtId="178" fontId="32" fillId="0" borderId="5" xfId="0" applyNumberFormat="1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178" fontId="20" fillId="0" borderId="5" xfId="0" applyNumberFormat="1" applyFont="1" applyFill="1" applyBorder="1" applyAlignment="1">
      <alignment vertical="center" wrapText="1"/>
    </xf>
    <xf numFmtId="0" fontId="34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4" fontId="32" fillId="0" borderId="5" xfId="0" applyNumberFormat="1" applyFont="1" applyBorder="1" applyAlignment="1">
      <alignment horizontal="right" vertical="center" wrapText="1"/>
    </xf>
    <xf numFmtId="4" fontId="32" fillId="0" borderId="5" xfId="0" applyNumberFormat="1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4" fontId="34" fillId="0" borderId="5" xfId="0" applyNumberFormat="1" applyFont="1" applyBorder="1" applyAlignment="1">
      <alignment horizontal="right" vertical="center" wrapText="1"/>
    </xf>
    <xf numFmtId="4" fontId="34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179" fontId="19" fillId="0" borderId="5" xfId="0" applyNumberFormat="1" applyFont="1" applyBorder="1" applyAlignment="1">
      <alignment horizontal="right" vertical="center" wrapText="1"/>
    </xf>
    <xf numFmtId="179" fontId="36" fillId="0" borderId="5" xfId="0" applyNumberFormat="1" applyFont="1" applyBorder="1" applyAlignment="1">
      <alignment horizontal="right" vertical="center" wrapText="1"/>
    </xf>
    <xf numFmtId="4" fontId="19" fillId="0" borderId="5" xfId="0" applyNumberFormat="1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179" fontId="34" fillId="0" borderId="5" xfId="0" applyNumberFormat="1" applyFont="1" applyBorder="1" applyAlignment="1">
      <alignment vertical="center" wrapText="1"/>
    </xf>
    <xf numFmtId="179" fontId="34" fillId="0" borderId="5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0" fillId="0" borderId="1" xfId="0" applyFont="1" applyBorder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1" xfId="49" applyFont="1" applyFill="1" applyBorder="1" applyAlignment="1" applyProtection="1">
      <alignment vertical="center"/>
    </xf>
    <xf numFmtId="176" fontId="25" fillId="0" borderId="1" xfId="0" applyNumberFormat="1" applyFont="1" applyFill="1" applyBorder="1" applyAlignment="1" applyProtection="1">
      <alignment horizontal="right" vertical="center"/>
    </xf>
    <xf numFmtId="176" fontId="37" fillId="0" borderId="1" xfId="0" applyNumberFormat="1" applyFont="1" applyFill="1" applyBorder="1" applyAlignment="1">
      <alignment horizontal="right" vertical="center"/>
    </xf>
    <xf numFmtId="0" fontId="25" fillId="0" borderId="1" xfId="49" applyFont="1" applyBorder="1" applyAlignment="1" applyProtection="1">
      <alignment vertical="center"/>
    </xf>
    <xf numFmtId="0" fontId="30" fillId="0" borderId="1" xfId="49" applyFont="1" applyFill="1" applyBorder="1" applyAlignment="1" applyProtection="1">
      <alignment horizontal="center" vertical="center"/>
    </xf>
    <xf numFmtId="176" fontId="30" fillId="0" borderId="1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36" fillId="0" borderId="5" xfId="0" applyFont="1" applyBorder="1" applyAlignment="1">
      <alignment horizontal="right" vertical="center" wrapText="1"/>
    </xf>
    <xf numFmtId="4" fontId="36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vertical="center" wrapText="1"/>
    </xf>
    <xf numFmtId="0" fontId="38" fillId="0" borderId="5" xfId="0" applyFont="1" applyBorder="1" applyAlignment="1">
      <alignment vertical="center" wrapText="1"/>
    </xf>
    <xf numFmtId="4" fontId="3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39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right" vertical="center" wrapText="1"/>
    </xf>
    <xf numFmtId="180" fontId="19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P7" sqref="P7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0" width="9.76666666666667" customWidth="1"/>
  </cols>
  <sheetData>
    <row r="1" ht="14.3" customHeight="1" spans="1:10">
      <c r="A1" s="32"/>
      <c r="B1" s="32"/>
      <c r="C1" s="32"/>
      <c r="D1" s="32"/>
      <c r="E1" s="32"/>
      <c r="F1" s="32"/>
      <c r="G1" s="32"/>
      <c r="H1" s="32"/>
      <c r="I1" s="32"/>
      <c r="J1" s="32"/>
    </row>
    <row r="2" ht="14.3" customHeight="1" spans="1:10">
      <c r="A2" s="32"/>
      <c r="B2" s="32"/>
      <c r="C2" s="32"/>
      <c r="D2" s="32"/>
      <c r="E2" s="32"/>
      <c r="F2" s="32"/>
      <c r="G2" s="32"/>
      <c r="H2" s="32"/>
      <c r="I2" s="32"/>
      <c r="J2" s="32"/>
    </row>
    <row r="3" ht="22.75" customHeight="1" spans="1:10">
      <c r="A3" s="34"/>
      <c r="B3" s="34" t="s">
        <v>0</v>
      </c>
      <c r="C3" s="135"/>
      <c r="D3" s="135"/>
      <c r="E3" s="34"/>
      <c r="F3" s="34"/>
      <c r="G3" s="34"/>
      <c r="H3" s="34"/>
      <c r="I3" s="34"/>
      <c r="J3" s="34"/>
    </row>
    <row r="4" ht="22.75" customHeight="1" spans="1:10">
      <c r="A4" s="34"/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ht="14.3" customHeight="1" spans="1:10">
      <c r="A5" s="32"/>
      <c r="B5" s="32"/>
      <c r="C5" s="32"/>
      <c r="D5" s="32"/>
      <c r="E5" s="32"/>
      <c r="F5" s="32"/>
      <c r="G5" s="32"/>
      <c r="H5" s="32"/>
      <c r="I5" s="32"/>
      <c r="J5" s="32"/>
    </row>
    <row r="6" ht="78.55" customHeight="1" spans="1:10">
      <c r="A6" s="32"/>
      <c r="B6" s="136" t="s">
        <v>2</v>
      </c>
      <c r="C6" s="136"/>
      <c r="D6" s="136"/>
      <c r="E6" s="136"/>
      <c r="F6" s="136"/>
      <c r="G6" s="136"/>
      <c r="H6" s="136"/>
      <c r="I6" s="136"/>
      <c r="J6" s="136"/>
    </row>
    <row r="7" ht="22.75" customHeight="1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ht="22.75" customHeight="1" spans="1:10">
      <c r="A8" s="34"/>
      <c r="B8" s="34"/>
      <c r="C8" s="34"/>
      <c r="D8" s="34"/>
      <c r="E8" s="34"/>
      <c r="F8" s="34"/>
      <c r="G8" s="34"/>
      <c r="H8" s="34"/>
      <c r="I8" s="34"/>
      <c r="J8" s="34"/>
    </row>
    <row r="9" ht="22.75" customHeight="1" spans="1:10">
      <c r="A9" s="34"/>
      <c r="B9" s="34"/>
      <c r="C9" s="34"/>
      <c r="D9" s="34"/>
      <c r="E9" s="34"/>
      <c r="F9" s="34"/>
      <c r="G9" s="34"/>
      <c r="H9" s="34"/>
      <c r="I9" s="34"/>
      <c r="J9" s="34"/>
    </row>
    <row r="10" ht="22.75" customHeight="1" spans="1:10">
      <c r="A10" s="34"/>
      <c r="B10" s="34" t="s">
        <v>3</v>
      </c>
      <c r="C10" s="34"/>
      <c r="F10" s="137" t="s">
        <v>4</v>
      </c>
      <c r="G10" s="138"/>
      <c r="H10" s="34"/>
      <c r="I10" s="34"/>
      <c r="J10" s="34"/>
    </row>
    <row r="11" ht="22.75" customHeight="1" spans="1:10">
      <c r="A11" s="34"/>
      <c r="B11" s="34"/>
      <c r="C11" s="34"/>
      <c r="D11" s="34"/>
      <c r="E11" s="34"/>
      <c r="F11" s="34"/>
      <c r="G11" s="34"/>
      <c r="H11" s="34"/>
      <c r="I11" s="34"/>
      <c r="J11" s="34"/>
    </row>
    <row r="12" ht="22.75" customHeight="1" spans="1:10">
      <c r="A12" s="34"/>
      <c r="B12" s="137" t="s">
        <v>5</v>
      </c>
      <c r="C12" s="137"/>
      <c r="D12" s="34"/>
      <c r="E12" s="137" t="s">
        <v>6</v>
      </c>
      <c r="F12" s="32"/>
      <c r="G12" s="34"/>
      <c r="H12" s="137" t="s">
        <v>7</v>
      </c>
      <c r="I12" s="32" t="s">
        <v>8</v>
      </c>
      <c r="J12" s="34"/>
    </row>
    <row r="13" ht="14.3" customHeight="1" spans="1:10">
      <c r="A13" s="32"/>
      <c r="B13" s="32"/>
      <c r="C13" s="32" t="s">
        <v>9</v>
      </c>
      <c r="D13" s="32"/>
      <c r="E13" s="32"/>
      <c r="F13" s="32"/>
      <c r="G13" s="32"/>
      <c r="H13" s="32"/>
      <c r="I13" s="32"/>
      <c r="J13" s="32"/>
    </row>
    <row r="14" ht="14.3" customHeight="1" spans="1:10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ht="14.3" customHeight="1" spans="1:10">
      <c r="A15" s="32"/>
      <c r="B15" s="32"/>
      <c r="C15" s="32"/>
      <c r="D15" s="32"/>
      <c r="E15" s="32"/>
      <c r="F15" s="32"/>
      <c r="G15" s="32"/>
      <c r="H15" s="32"/>
      <c r="I15" s="32"/>
      <c r="J15" s="32"/>
    </row>
  </sheetData>
  <mergeCells count="3">
    <mergeCell ref="C3:D3"/>
    <mergeCell ref="C4:E4"/>
    <mergeCell ref="B6:J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13" sqref="A13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4.3" customHeight="1" spans="1:8">
      <c r="A1" s="32"/>
      <c r="B1" s="32"/>
      <c r="C1" s="32"/>
      <c r="D1" s="32"/>
      <c r="E1" s="32"/>
      <c r="F1" s="32"/>
      <c r="G1" s="32"/>
      <c r="H1" s="32"/>
    </row>
    <row r="2" ht="39.85" customHeight="1" spans="1:8">
      <c r="A2" s="67" t="s">
        <v>220</v>
      </c>
      <c r="B2" s="67"/>
      <c r="C2" s="67"/>
      <c r="D2" s="67"/>
      <c r="E2" s="67"/>
      <c r="F2" s="67"/>
      <c r="G2" s="67"/>
      <c r="H2" s="67"/>
    </row>
    <row r="3" ht="22.75" customHeight="1" spans="1:8">
      <c r="A3" s="32"/>
      <c r="B3" s="32"/>
      <c r="C3" s="32"/>
      <c r="D3" s="32"/>
      <c r="E3" s="32"/>
      <c r="F3" s="32"/>
      <c r="G3" s="32"/>
      <c r="H3" s="68" t="s">
        <v>33</v>
      </c>
    </row>
    <row r="4" ht="22.75" customHeight="1" spans="1:8">
      <c r="A4" s="36" t="s">
        <v>171</v>
      </c>
      <c r="B4" s="36" t="s">
        <v>221</v>
      </c>
      <c r="C4" s="36"/>
      <c r="D4" s="36"/>
      <c r="E4" s="36"/>
      <c r="F4" s="36"/>
      <c r="G4" s="36" t="s">
        <v>222</v>
      </c>
      <c r="H4" s="36" t="s">
        <v>223</v>
      </c>
    </row>
    <row r="5" ht="22.75" customHeight="1" spans="1:8">
      <c r="A5" s="36"/>
      <c r="B5" s="36" t="s">
        <v>115</v>
      </c>
      <c r="C5" s="36" t="s">
        <v>224</v>
      </c>
      <c r="D5" s="36" t="s">
        <v>225</v>
      </c>
      <c r="E5" s="36" t="s">
        <v>226</v>
      </c>
      <c r="F5" s="36"/>
      <c r="G5" s="36"/>
      <c r="H5" s="36"/>
    </row>
    <row r="6" ht="22.75" customHeight="1" spans="1:8">
      <c r="A6" s="69"/>
      <c r="B6" s="69"/>
      <c r="C6" s="69"/>
      <c r="D6" s="69"/>
      <c r="E6" s="69" t="s">
        <v>227</v>
      </c>
      <c r="F6" s="69" t="s">
        <v>228</v>
      </c>
      <c r="G6" s="69"/>
      <c r="H6" s="36"/>
    </row>
    <row r="7" ht="22.75" customHeight="1" spans="1:8">
      <c r="A7" s="70" t="s">
        <v>115</v>
      </c>
      <c r="B7" s="71">
        <v>2250</v>
      </c>
      <c r="C7" s="72"/>
      <c r="D7" s="73">
        <v>2250</v>
      </c>
      <c r="E7" s="74"/>
      <c r="F7" s="75"/>
      <c r="G7" s="76"/>
      <c r="H7" s="77"/>
    </row>
    <row r="8" ht="22.75" customHeight="1" spans="1:8">
      <c r="A8" s="78" t="s">
        <v>175</v>
      </c>
      <c r="B8" s="79">
        <v>2250</v>
      </c>
      <c r="C8" s="80"/>
      <c r="D8" s="81">
        <v>2250</v>
      </c>
      <c r="E8" s="80"/>
      <c r="F8" s="75"/>
      <c r="G8" s="76"/>
      <c r="H8" s="77"/>
    </row>
    <row r="9" ht="22.75" customHeight="1" spans="1:8">
      <c r="A9" s="82"/>
      <c r="B9" s="83"/>
      <c r="C9" s="83"/>
      <c r="D9" s="83"/>
      <c r="E9" s="83"/>
      <c r="F9" s="84"/>
      <c r="G9" s="59"/>
      <c r="H9" s="85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3" workbookViewId="0">
      <selection activeCell="F10" sqref="F10"/>
    </sheetView>
  </sheetViews>
  <sheetFormatPr defaultColWidth="10" defaultRowHeight="15"/>
  <cols>
    <col min="1" max="1" width="9.76666666666667" customWidth="1"/>
    <col min="2" max="2" width="12" style="40" customWidth="1"/>
    <col min="3" max="3" width="29.625" style="40" customWidth="1"/>
    <col min="4" max="4" width="15.25" customWidth="1"/>
    <col min="5" max="5" width="15.125" customWidth="1"/>
    <col min="6" max="6" width="12.5" customWidth="1"/>
    <col min="7" max="11" width="9.76666666666667" customWidth="1"/>
  </cols>
  <sheetData>
    <row r="1" ht="14.3" customHeight="1" spans="1:11">
      <c r="A1" s="32"/>
      <c r="B1" s="50"/>
      <c r="C1" s="51"/>
      <c r="D1" s="32"/>
      <c r="E1" s="32"/>
      <c r="F1" s="32"/>
      <c r="G1" s="32"/>
      <c r="H1" s="32"/>
      <c r="I1" s="32"/>
      <c r="J1" s="32"/>
      <c r="K1" s="32"/>
    </row>
    <row r="2" ht="39.85" customHeight="1" spans="1:11">
      <c r="A2" s="33" t="s">
        <v>229</v>
      </c>
      <c r="B2" s="42"/>
      <c r="C2" s="42"/>
      <c r="D2" s="33"/>
      <c r="E2" s="33"/>
      <c r="F2" s="33"/>
      <c r="G2" s="32"/>
      <c r="H2" s="32"/>
      <c r="I2" s="32"/>
      <c r="J2" s="32"/>
      <c r="K2" s="32"/>
    </row>
    <row r="3" ht="22.75" customHeight="1" spans="1:11">
      <c r="A3" s="34"/>
      <c r="D3" s="34"/>
      <c r="E3" s="34"/>
      <c r="F3" s="34" t="s">
        <v>33</v>
      </c>
      <c r="G3" s="32"/>
      <c r="H3" s="32"/>
      <c r="I3" s="32"/>
      <c r="J3" s="32"/>
      <c r="K3" s="32"/>
    </row>
    <row r="4" ht="22.75" customHeight="1" spans="1:11">
      <c r="A4" s="52" t="s">
        <v>230</v>
      </c>
      <c r="B4" s="53" t="s">
        <v>231</v>
      </c>
      <c r="C4" s="54" t="s">
        <v>232</v>
      </c>
      <c r="D4" s="52" t="s">
        <v>115</v>
      </c>
      <c r="E4" s="52" t="s">
        <v>112</v>
      </c>
      <c r="F4" s="52" t="s">
        <v>113</v>
      </c>
      <c r="G4" s="32"/>
      <c r="H4" s="32"/>
      <c r="I4" s="32"/>
      <c r="J4" s="32"/>
      <c r="K4" s="32"/>
    </row>
    <row r="5" ht="28" customHeight="1" spans="1:11">
      <c r="A5" s="55"/>
      <c r="B5" s="56"/>
      <c r="C5" s="57" t="s">
        <v>115</v>
      </c>
      <c r="D5" s="58">
        <v>440952</v>
      </c>
      <c r="E5" s="58">
        <v>440952</v>
      </c>
      <c r="F5" s="59"/>
      <c r="G5" s="34"/>
      <c r="H5" s="34"/>
      <c r="I5" s="34"/>
      <c r="J5" s="34"/>
      <c r="K5" s="34"/>
    </row>
    <row r="6" ht="28" customHeight="1" spans="1:6">
      <c r="A6" s="60">
        <v>1</v>
      </c>
      <c r="B6" s="61" t="s">
        <v>192</v>
      </c>
      <c r="C6" s="57" t="s">
        <v>193</v>
      </c>
      <c r="D6" s="62">
        <v>440952</v>
      </c>
      <c r="E6" s="62">
        <v>440952</v>
      </c>
      <c r="F6" s="63"/>
    </row>
    <row r="7" ht="28" customHeight="1" spans="1:6">
      <c r="A7" s="60">
        <v>2</v>
      </c>
      <c r="B7" s="64" t="s">
        <v>194</v>
      </c>
      <c r="C7" s="65" t="s">
        <v>195</v>
      </c>
      <c r="D7" s="66">
        <v>67500</v>
      </c>
      <c r="E7" s="66">
        <v>67500</v>
      </c>
      <c r="F7" s="63"/>
    </row>
    <row r="8" ht="28" customHeight="1" spans="1:6">
      <c r="A8" s="60">
        <v>3</v>
      </c>
      <c r="B8" s="64" t="s">
        <v>196</v>
      </c>
      <c r="C8" s="65" t="s">
        <v>197</v>
      </c>
      <c r="D8" s="66">
        <v>13500</v>
      </c>
      <c r="E8" s="66">
        <v>13500</v>
      </c>
      <c r="F8" s="63"/>
    </row>
    <row r="9" ht="28" customHeight="1" spans="1:6">
      <c r="A9" s="60">
        <v>4</v>
      </c>
      <c r="B9" s="64" t="s">
        <v>198</v>
      </c>
      <c r="C9" s="65" t="s">
        <v>199</v>
      </c>
      <c r="D9" s="66">
        <v>22500</v>
      </c>
      <c r="E9" s="66">
        <v>22500</v>
      </c>
      <c r="F9" s="63"/>
    </row>
    <row r="10" ht="28" customHeight="1" spans="1:6">
      <c r="A10" s="60">
        <v>5</v>
      </c>
      <c r="B10" s="64" t="s">
        <v>200</v>
      </c>
      <c r="C10" s="65" t="s">
        <v>201</v>
      </c>
      <c r="D10" s="66">
        <v>45000</v>
      </c>
      <c r="E10" s="66">
        <v>45000</v>
      </c>
      <c r="F10" s="63"/>
    </row>
    <row r="11" ht="28" customHeight="1" spans="1:6">
      <c r="A11" s="60">
        <v>6</v>
      </c>
      <c r="B11" s="64" t="s">
        <v>202</v>
      </c>
      <c r="C11" s="65" t="s">
        <v>203</v>
      </c>
      <c r="D11" s="66">
        <v>13500</v>
      </c>
      <c r="E11" s="66">
        <v>13500</v>
      </c>
      <c r="F11" s="63"/>
    </row>
    <row r="12" ht="28" customHeight="1" spans="1:6">
      <c r="A12" s="60">
        <v>7</v>
      </c>
      <c r="B12" s="64" t="s">
        <v>204</v>
      </c>
      <c r="C12" s="65" t="s">
        <v>205</v>
      </c>
      <c r="D12" s="66">
        <v>2250</v>
      </c>
      <c r="E12" s="66">
        <v>2250</v>
      </c>
      <c r="F12" s="63"/>
    </row>
    <row r="13" ht="28" customHeight="1" spans="1:6">
      <c r="A13" s="60">
        <v>8</v>
      </c>
      <c r="B13" s="64" t="s">
        <v>206</v>
      </c>
      <c r="C13" s="65" t="s">
        <v>207</v>
      </c>
      <c r="D13" s="66">
        <v>2250</v>
      </c>
      <c r="E13" s="66">
        <v>2250</v>
      </c>
      <c r="F13" s="63"/>
    </row>
    <row r="14" ht="28" customHeight="1" spans="1:6">
      <c r="A14" s="60">
        <v>9</v>
      </c>
      <c r="B14" s="64" t="s">
        <v>208</v>
      </c>
      <c r="C14" s="65" t="s">
        <v>209</v>
      </c>
      <c r="D14" s="66">
        <v>69197</v>
      </c>
      <c r="E14" s="66">
        <v>69197</v>
      </c>
      <c r="F14" s="63"/>
    </row>
    <row r="15" ht="28" customHeight="1" spans="1:6">
      <c r="A15" s="60">
        <v>10</v>
      </c>
      <c r="B15" s="64" t="s">
        <v>210</v>
      </c>
      <c r="C15" s="65" t="s">
        <v>211</v>
      </c>
      <c r="D15" s="66">
        <v>75955</v>
      </c>
      <c r="E15" s="66">
        <v>75955</v>
      </c>
      <c r="F15" s="63"/>
    </row>
    <row r="16" ht="28" customHeight="1" spans="1:6">
      <c r="A16" s="60">
        <v>11</v>
      </c>
      <c r="B16" s="64" t="s">
        <v>212</v>
      </c>
      <c r="C16" s="65" t="s">
        <v>213</v>
      </c>
      <c r="D16" s="66">
        <v>129300</v>
      </c>
      <c r="E16" s="66">
        <v>129300</v>
      </c>
      <c r="F16" s="63"/>
    </row>
    <row r="22" ht="13.5" spans="2:3">
      <c r="B22" s="39"/>
      <c r="C22" s="39"/>
    </row>
    <row r="23" ht="13.5" spans="2:3">
      <c r="B23" s="39"/>
      <c r="C23" s="39"/>
    </row>
    <row r="24" ht="13.5" spans="2:3">
      <c r="B24" s="39"/>
      <c r="C24" s="39"/>
    </row>
  </sheetData>
  <mergeCells count="1">
    <mergeCell ref="A2:F2"/>
  </mergeCells>
  <pageMargins left="0.75" right="0.75" top="0.270000010728836" bottom="0.270000010728836" header="0" footer="0"/>
  <pageSetup paperSize="9" scale="9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12" sqref="B12"/>
    </sheetView>
  </sheetViews>
  <sheetFormatPr defaultColWidth="7.875" defaultRowHeight="12.75" customHeight="1"/>
  <cols>
    <col min="1" max="1" width="17" style="40" customWidth="1"/>
    <col min="2" max="2" width="41.375" style="40" customWidth="1"/>
    <col min="3" max="3" width="29.375" style="40" customWidth="1"/>
    <col min="4" max="4" width="2.5" style="40" customWidth="1"/>
    <col min="5" max="16" width="8" style="40"/>
    <col min="17" max="16384" width="7.875" style="39"/>
  </cols>
  <sheetData>
    <row r="1" ht="15" customHeight="1" spans="1:16">
      <c r="A1" s="41"/>
      <c r="B1" s="41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ht="32.25" customHeight="1" spans="1:16">
      <c r="A2" s="42" t="s">
        <v>233</v>
      </c>
      <c r="B2" s="42"/>
      <c r="C2" s="42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15" customHeight="1" spans="1:16">
      <c r="A3" s="39"/>
      <c r="B3" s="39"/>
      <c r="C3" s="43" t="s">
        <v>33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ht="25.5" customHeight="1" spans="1:16">
      <c r="A4" s="44" t="s">
        <v>234</v>
      </c>
      <c r="B4" s="44"/>
      <c r="C4" s="45" t="s">
        <v>37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ht="25.5" customHeight="1" spans="1:16">
      <c r="A5" s="44" t="s">
        <v>235</v>
      </c>
      <c r="B5" s="44" t="s">
        <v>236</v>
      </c>
      <c r="C5" s="45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="39" customFormat="1" ht="25.5" customHeight="1" spans="1:3">
      <c r="A6" s="46" t="s">
        <v>115</v>
      </c>
      <c r="B6" s="46"/>
      <c r="C6" s="47"/>
    </row>
    <row r="7" s="39" customFormat="1" ht="26.25" customHeight="1" spans="1:4">
      <c r="A7" s="48"/>
      <c r="B7" s="48"/>
      <c r="C7" s="49">
        <v>0</v>
      </c>
      <c r="D7" s="40"/>
    </row>
    <row r="8" ht="26.25" customHeight="1" spans="1:16">
      <c r="A8" s="48"/>
      <c r="B8" s="48"/>
      <c r="C8" s="4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ht="26.25" customHeight="1" spans="1:16">
      <c r="A9" s="48"/>
      <c r="B9" s="48"/>
      <c r="C9" s="4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ht="26.25" customHeight="1" spans="1:3">
      <c r="A10" s="48"/>
      <c r="B10" s="48"/>
      <c r="C10" s="49"/>
    </row>
    <row r="11" ht="26.25" customHeight="1" spans="1:3">
      <c r="A11" s="48"/>
      <c r="B11" s="48"/>
      <c r="C11" s="49"/>
    </row>
    <row r="12" ht="26.25" customHeight="1" spans="1:3">
      <c r="A12" s="48"/>
      <c r="B12" s="48"/>
      <c r="C12" s="49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C15" sqref="C15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32"/>
      <c r="B1" s="32"/>
      <c r="C1" s="32"/>
      <c r="D1" s="32"/>
      <c r="E1" s="32"/>
    </row>
    <row r="2" ht="39.85" customHeight="1" spans="1:5">
      <c r="A2" s="33" t="s">
        <v>237</v>
      </c>
      <c r="B2" s="33"/>
      <c r="C2" s="33"/>
      <c r="D2" s="33"/>
      <c r="E2" s="33"/>
    </row>
    <row r="3" ht="22.75" customHeight="1" spans="1:5">
      <c r="A3" s="34"/>
      <c r="B3" s="34"/>
      <c r="C3" s="34"/>
      <c r="D3" s="34"/>
      <c r="E3" s="35" t="s">
        <v>33</v>
      </c>
    </row>
    <row r="4" ht="22.75" customHeight="1" spans="1:5">
      <c r="A4" s="36" t="s">
        <v>171</v>
      </c>
      <c r="B4" s="36" t="s">
        <v>115</v>
      </c>
      <c r="C4" s="36" t="s">
        <v>238</v>
      </c>
      <c r="D4" s="36" t="s">
        <v>239</v>
      </c>
      <c r="E4" s="36" t="s">
        <v>240</v>
      </c>
    </row>
    <row r="5" ht="22.75" customHeight="1" spans="1:5">
      <c r="A5" s="37" t="s">
        <v>175</v>
      </c>
      <c r="B5" s="38"/>
      <c r="C5" s="38"/>
      <c r="D5" s="38"/>
      <c r="E5" s="38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A1" sqref="A1:B1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24" t="s">
        <v>241</v>
      </c>
      <c r="B1" s="24"/>
    </row>
    <row r="2" spans="1:1">
      <c r="A2" s="25" t="s">
        <v>242</v>
      </c>
    </row>
    <row r="3" ht="15" customHeight="1" spans="1:2">
      <c r="A3" s="26" t="s">
        <v>36</v>
      </c>
      <c r="B3" s="27" t="s">
        <v>37</v>
      </c>
    </row>
    <row r="4" spans="1:2">
      <c r="A4" s="26"/>
      <c r="B4" s="27"/>
    </row>
    <row r="5" ht="26" customHeight="1" spans="1:2">
      <c r="A5" s="20" t="s">
        <v>243</v>
      </c>
      <c r="B5" s="27">
        <v>1</v>
      </c>
    </row>
    <row r="6" ht="24" customHeight="1" spans="1:2">
      <c r="A6" s="28" t="s">
        <v>244</v>
      </c>
      <c r="B6" s="29"/>
    </row>
    <row r="7" ht="24" customHeight="1" spans="1:2">
      <c r="A7" s="30"/>
      <c r="B7" s="29"/>
    </row>
    <row r="8" ht="24" customHeight="1" spans="1:2">
      <c r="A8" s="30"/>
      <c r="B8" s="29"/>
    </row>
    <row r="9" ht="24" customHeight="1" spans="1:2">
      <c r="A9" s="30"/>
      <c r="B9" s="29"/>
    </row>
    <row r="10" ht="24" customHeight="1" spans="1:2">
      <c r="A10" s="30"/>
      <c r="B10" s="29"/>
    </row>
    <row r="11" ht="24" customHeight="1" spans="1:2">
      <c r="A11" s="30"/>
      <c r="B11" s="29"/>
    </row>
    <row r="12" ht="24" customHeight="1" spans="1:2">
      <c r="A12" s="30"/>
      <c r="B12" s="29"/>
    </row>
    <row r="13" ht="24" customHeight="1" spans="1:2">
      <c r="A13" s="30"/>
      <c r="B13" s="29"/>
    </row>
    <row r="14" ht="24" customHeight="1" spans="1:2">
      <c r="A14" s="30"/>
      <c r="B14" s="29"/>
    </row>
    <row r="15" ht="24" customHeight="1" spans="1:2">
      <c r="A15" s="30"/>
      <c r="B15" s="29"/>
    </row>
    <row r="16" spans="1:1">
      <c r="A16" s="31" t="s">
        <v>245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7"/>
  <sheetViews>
    <sheetView view="pageBreakPreview" zoomScale="160" zoomScaleNormal="100" topLeftCell="A10" workbookViewId="0">
      <selection activeCell="E18" sqref="E18:H18"/>
    </sheetView>
  </sheetViews>
  <sheetFormatPr defaultColWidth="9" defaultRowHeight="13.5"/>
  <cols>
    <col min="4" max="14" width="5.75" customWidth="1"/>
    <col min="15" max="15" width="3.80833333333333" customWidth="1"/>
    <col min="16" max="16" width="7.71666666666667" customWidth="1"/>
  </cols>
  <sheetData>
    <row r="1" ht="18.75" spans="1:16">
      <c r="A1" s="1" t="s">
        <v>246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247</v>
      </c>
    </row>
    <row r="3" ht="33" customHeight="1" spans="1:16">
      <c r="A3" s="3" t="s">
        <v>248</v>
      </c>
      <c r="B3" s="17" t="s">
        <v>175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ht="19" customHeight="1" spans="1:16">
      <c r="A4" s="3" t="s">
        <v>249</v>
      </c>
      <c r="B4" s="6" t="s">
        <v>250</v>
      </c>
      <c r="C4" s="8"/>
      <c r="D4" s="8"/>
      <c r="E4" s="8"/>
      <c r="F4" s="3" t="s">
        <v>251</v>
      </c>
      <c r="G4" s="3"/>
      <c r="H4" s="3"/>
      <c r="I4" s="3"/>
      <c r="J4" s="8" t="s">
        <v>252</v>
      </c>
      <c r="K4" s="8"/>
      <c r="L4" s="8"/>
      <c r="M4" s="8"/>
      <c r="N4" s="8"/>
      <c r="O4" s="8"/>
      <c r="P4" s="8"/>
    </row>
    <row r="5" ht="29" customHeight="1" spans="1:16">
      <c r="A5" s="3" t="s">
        <v>253</v>
      </c>
      <c r="B5" s="3" t="s">
        <v>254</v>
      </c>
      <c r="C5" s="3"/>
      <c r="D5" s="17" t="s">
        <v>255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28" customHeight="1" spans="1:16">
      <c r="A6" s="3"/>
      <c r="B6" s="3" t="s">
        <v>256</v>
      </c>
      <c r="C6" s="3"/>
      <c r="D6" s="17" t="s">
        <v>257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ht="36" customHeight="1" spans="1:16">
      <c r="A7" s="3"/>
      <c r="B7" s="3" t="s">
        <v>258</v>
      </c>
      <c r="C7" s="3"/>
      <c r="D7" s="19" t="s">
        <v>259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ht="26" customHeight="1" spans="1:16">
      <c r="A8" s="3"/>
      <c r="B8" s="3" t="s">
        <v>260</v>
      </c>
      <c r="C8" s="3"/>
      <c r="D8" s="17" t="s">
        <v>261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ht="26" customHeight="1" spans="1:16">
      <c r="A9" s="3" t="s">
        <v>262</v>
      </c>
      <c r="B9" s="3" t="s">
        <v>263</v>
      </c>
      <c r="C9" s="3"/>
      <c r="D9" s="19" t="s">
        <v>261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46" customHeight="1" spans="1:16">
      <c r="A10" s="3"/>
      <c r="B10" s="20" t="s">
        <v>264</v>
      </c>
      <c r="C10" s="20"/>
      <c r="D10" s="17" t="s">
        <v>265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ht="36" customHeight="1" spans="1:16">
      <c r="A11" s="3"/>
      <c r="B11" s="20" t="s">
        <v>266</v>
      </c>
      <c r="C11" s="20"/>
      <c r="D11" s="3" t="s">
        <v>267</v>
      </c>
      <c r="E11" s="3"/>
      <c r="F11" s="3"/>
      <c r="G11" s="3"/>
      <c r="H11" s="3" t="s">
        <v>268</v>
      </c>
      <c r="I11" s="3"/>
      <c r="J11" s="3"/>
      <c r="K11" s="3"/>
      <c r="L11" s="3" t="s">
        <v>269</v>
      </c>
      <c r="M11" s="3"/>
      <c r="N11" s="3"/>
      <c r="O11" s="3"/>
      <c r="P11" s="3" t="s">
        <v>270</v>
      </c>
    </row>
    <row r="12" ht="42" customHeight="1" spans="1:16">
      <c r="A12" s="3"/>
      <c r="B12" s="7" t="s">
        <v>271</v>
      </c>
      <c r="C12" s="21"/>
      <c r="D12" s="7" t="s">
        <v>272</v>
      </c>
      <c r="E12" s="15"/>
      <c r="F12" s="15"/>
      <c r="G12" s="15"/>
      <c r="H12" s="7" t="s">
        <v>273</v>
      </c>
      <c r="I12" s="22"/>
      <c r="J12" s="22"/>
      <c r="K12" s="22"/>
      <c r="L12" s="7" t="s">
        <v>274</v>
      </c>
      <c r="M12" s="22"/>
      <c r="N12" s="22"/>
      <c r="O12" s="22"/>
      <c r="P12" s="22"/>
    </row>
    <row r="13" ht="50" customHeight="1" spans="1:16">
      <c r="A13" s="3" t="s">
        <v>275</v>
      </c>
      <c r="B13" s="17" t="s">
        <v>276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ht="18" customHeight="1" spans="1:16">
      <c r="A14" s="3" t="s">
        <v>277</v>
      </c>
      <c r="B14" s="3" t="s">
        <v>278</v>
      </c>
      <c r="C14" s="3" t="s">
        <v>279</v>
      </c>
      <c r="D14" s="3"/>
      <c r="E14" s="3"/>
      <c r="F14" s="3"/>
      <c r="G14" s="3" t="s">
        <v>280</v>
      </c>
      <c r="H14" s="3"/>
      <c r="I14" s="3"/>
      <c r="J14" s="3"/>
      <c r="K14" s="3" t="s">
        <v>281</v>
      </c>
      <c r="L14" s="3"/>
      <c r="M14" s="3"/>
      <c r="N14" s="3"/>
      <c r="O14" s="3" t="s">
        <v>282</v>
      </c>
      <c r="P14" s="3"/>
    </row>
    <row r="15" ht="18" customHeight="1" spans="1:16">
      <c r="A15" s="3"/>
      <c r="B15" s="8">
        <v>21545.388</v>
      </c>
      <c r="C15" s="8">
        <v>12649.5017</v>
      </c>
      <c r="D15" s="8"/>
      <c r="E15" s="8"/>
      <c r="F15" s="8"/>
      <c r="G15" s="8">
        <v>12649.5017</v>
      </c>
      <c r="H15" s="8"/>
      <c r="I15" s="8"/>
      <c r="J15" s="8"/>
      <c r="K15" s="23">
        <v>1</v>
      </c>
      <c r="L15" s="8"/>
      <c r="M15" s="8"/>
      <c r="N15" s="8"/>
      <c r="O15" s="8"/>
      <c r="P15" s="8"/>
    </row>
    <row r="16" ht="18" customHeight="1" spans="1:16">
      <c r="A16" s="3" t="s">
        <v>283</v>
      </c>
      <c r="B16" s="3" t="s">
        <v>284</v>
      </c>
      <c r="C16" s="3"/>
      <c r="D16" s="3"/>
      <c r="E16" s="3"/>
      <c r="F16" s="3"/>
      <c r="G16" s="3"/>
      <c r="H16" s="3"/>
      <c r="I16" s="3" t="s">
        <v>285</v>
      </c>
      <c r="J16" s="3"/>
      <c r="K16" s="3"/>
      <c r="L16" s="3"/>
      <c r="M16" s="3"/>
      <c r="N16" s="3"/>
      <c r="O16" s="3"/>
      <c r="P16" s="3"/>
    </row>
    <row r="17" ht="18" customHeight="1" spans="1:16">
      <c r="A17" s="3"/>
      <c r="B17" s="3" t="s">
        <v>286</v>
      </c>
      <c r="C17" s="3"/>
      <c r="D17" s="3"/>
      <c r="E17" s="8"/>
      <c r="F17" s="8"/>
      <c r="G17" s="8"/>
      <c r="H17" s="8"/>
      <c r="I17" s="3" t="s">
        <v>182</v>
      </c>
      <c r="J17" s="3"/>
      <c r="K17" s="3"/>
      <c r="L17" s="3"/>
      <c r="M17" s="3"/>
      <c r="N17" s="8">
        <v>1379.289</v>
      </c>
      <c r="O17" s="8"/>
      <c r="P17" s="8"/>
    </row>
    <row r="18" ht="18" customHeight="1" spans="1:16">
      <c r="A18" s="3"/>
      <c r="B18" s="3" t="s">
        <v>287</v>
      </c>
      <c r="C18" s="3"/>
      <c r="D18" s="3"/>
      <c r="E18" s="8">
        <v>3959.5842</v>
      </c>
      <c r="F18" s="8"/>
      <c r="G18" s="8"/>
      <c r="H18" s="8"/>
      <c r="I18" s="3" t="s">
        <v>183</v>
      </c>
      <c r="J18" s="3"/>
      <c r="K18" s="3"/>
      <c r="L18" s="3"/>
      <c r="M18" s="3"/>
      <c r="N18" s="8">
        <v>44.0952</v>
      </c>
      <c r="O18" s="8"/>
      <c r="P18" s="8"/>
    </row>
    <row r="19" ht="18" customHeight="1" spans="1:16">
      <c r="A19" s="3"/>
      <c r="B19" s="3" t="s">
        <v>288</v>
      </c>
      <c r="C19" s="3"/>
      <c r="D19" s="3"/>
      <c r="E19" s="8"/>
      <c r="F19" s="8"/>
      <c r="G19" s="8"/>
      <c r="H19" s="8"/>
      <c r="I19" s="3" t="s">
        <v>289</v>
      </c>
      <c r="J19" s="3"/>
      <c r="K19" s="3"/>
      <c r="L19" s="3"/>
      <c r="M19" s="3"/>
      <c r="N19" s="8">
        <v>2536.2</v>
      </c>
      <c r="O19" s="8"/>
      <c r="P19" s="8"/>
    </row>
    <row r="20" ht="18" customHeight="1" spans="1:16">
      <c r="A20" s="3"/>
      <c r="B20" s="3" t="s">
        <v>290</v>
      </c>
      <c r="C20" s="3"/>
      <c r="D20" s="3"/>
      <c r="E20" s="8">
        <f>SUM(E17:H19)</f>
        <v>3959.5842</v>
      </c>
      <c r="F20" s="8"/>
      <c r="G20" s="8"/>
      <c r="H20" s="8"/>
      <c r="I20" s="3" t="s">
        <v>291</v>
      </c>
      <c r="J20" s="3"/>
      <c r="K20" s="3"/>
      <c r="L20" s="3"/>
      <c r="M20" s="3"/>
      <c r="N20" s="8">
        <f>SUM(N17:P19)</f>
        <v>3959.5842</v>
      </c>
      <c r="O20" s="8"/>
      <c r="P20" s="8"/>
    </row>
    <row r="21" ht="29" customHeight="1" spans="1:16">
      <c r="A21" s="3" t="s">
        <v>292</v>
      </c>
      <c r="B21" s="17" t="s">
        <v>261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ht="20" customHeight="1" spans="1:16">
      <c r="A22" s="3" t="s">
        <v>293</v>
      </c>
      <c r="B22" s="3" t="s">
        <v>294</v>
      </c>
      <c r="C22" s="3"/>
      <c r="D22" s="3" t="s">
        <v>295</v>
      </c>
      <c r="E22" s="3"/>
      <c r="F22" s="3"/>
      <c r="G22" s="3"/>
      <c r="H22" s="3"/>
      <c r="I22" s="3"/>
      <c r="J22" s="3"/>
      <c r="K22" s="3"/>
      <c r="L22" s="3"/>
      <c r="M22" s="3" t="s">
        <v>296</v>
      </c>
      <c r="N22" s="3"/>
      <c r="O22" s="3"/>
      <c r="P22" s="3"/>
    </row>
    <row r="23" ht="20" customHeight="1" spans="1:16">
      <c r="A23" s="12" t="s">
        <v>297</v>
      </c>
      <c r="B23" s="4" t="s">
        <v>298</v>
      </c>
      <c r="C23" s="5"/>
      <c r="D23" s="4" t="s">
        <v>299</v>
      </c>
      <c r="E23" s="5"/>
      <c r="F23" s="5"/>
      <c r="G23" s="5"/>
      <c r="H23" s="5"/>
      <c r="I23" s="5"/>
      <c r="J23" s="5"/>
      <c r="K23" s="5"/>
      <c r="L23" s="5"/>
      <c r="M23" s="4" t="s">
        <v>300</v>
      </c>
      <c r="N23" s="5"/>
      <c r="O23" s="5"/>
      <c r="P23" s="5"/>
    </row>
    <row r="24" ht="20" customHeight="1" spans="1:16">
      <c r="A24" s="13"/>
      <c r="B24" s="4" t="s">
        <v>301</v>
      </c>
      <c r="C24" s="5"/>
      <c r="D24" s="4" t="s">
        <v>302</v>
      </c>
      <c r="E24" s="5"/>
      <c r="F24" s="5"/>
      <c r="G24" s="5"/>
      <c r="H24" s="5"/>
      <c r="I24" s="5"/>
      <c r="J24" s="5"/>
      <c r="K24" s="5"/>
      <c r="L24" s="5"/>
      <c r="M24" s="4" t="s">
        <v>303</v>
      </c>
      <c r="N24" s="5"/>
      <c r="O24" s="5"/>
      <c r="P24" s="5"/>
    </row>
    <row r="25" ht="20" customHeight="1" spans="1:16">
      <c r="A25" s="14"/>
      <c r="B25" s="4" t="s">
        <v>304</v>
      </c>
      <c r="C25" s="5"/>
      <c r="D25" s="4" t="s">
        <v>305</v>
      </c>
      <c r="E25" s="5"/>
      <c r="F25" s="5"/>
      <c r="G25" s="5"/>
      <c r="H25" s="5"/>
      <c r="I25" s="5"/>
      <c r="J25" s="5"/>
      <c r="K25" s="5"/>
      <c r="L25" s="5"/>
      <c r="M25" s="4" t="s">
        <v>300</v>
      </c>
      <c r="N25" s="5"/>
      <c r="O25" s="5"/>
      <c r="P25" s="5"/>
    </row>
    <row r="26" ht="20" customHeight="1" spans="1:16">
      <c r="A26" s="4" t="s">
        <v>306</v>
      </c>
      <c r="B26" s="4" t="s">
        <v>307</v>
      </c>
      <c r="C26" s="5"/>
      <c r="D26" s="4" t="s">
        <v>308</v>
      </c>
      <c r="E26" s="5"/>
      <c r="F26" s="5"/>
      <c r="G26" s="5"/>
      <c r="H26" s="5"/>
      <c r="I26" s="5"/>
      <c r="J26" s="5"/>
      <c r="K26" s="5"/>
      <c r="L26" s="5"/>
      <c r="M26" s="4" t="s">
        <v>303</v>
      </c>
      <c r="N26" s="5"/>
      <c r="O26" s="5"/>
      <c r="P26" s="5"/>
    </row>
    <row r="27" ht="20" customHeight="1" spans="1:16">
      <c r="A27" s="4" t="s">
        <v>309</v>
      </c>
      <c r="B27" s="4" t="s">
        <v>310</v>
      </c>
      <c r="C27" s="5"/>
      <c r="D27" s="4" t="s">
        <v>311</v>
      </c>
      <c r="E27" s="5"/>
      <c r="F27" s="5"/>
      <c r="G27" s="5"/>
      <c r="H27" s="5"/>
      <c r="I27" s="5"/>
      <c r="J27" s="5"/>
      <c r="K27" s="5"/>
      <c r="L27" s="5"/>
      <c r="M27" s="16" t="s">
        <v>312</v>
      </c>
      <c r="N27" s="16"/>
      <c r="O27" s="16"/>
      <c r="P27" s="16"/>
    </row>
  </sheetData>
  <mergeCells count="76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B27:C27"/>
    <mergeCell ref="D27:L27"/>
    <mergeCell ref="M27:P27"/>
    <mergeCell ref="A5:A8"/>
    <mergeCell ref="A9:A12"/>
    <mergeCell ref="A14:A15"/>
    <mergeCell ref="A16:A20"/>
    <mergeCell ref="A23:A25"/>
  </mergeCells>
  <pageMargins left="0.75" right="0.75" top="1" bottom="1" header="0.5" footer="0.5"/>
  <pageSetup paperSize="9" scale="8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K14"/>
  <sheetViews>
    <sheetView tabSelected="1" zoomScale="160" zoomScaleNormal="160" workbookViewId="0">
      <selection activeCell="M4" sqref="M4"/>
    </sheetView>
  </sheetViews>
  <sheetFormatPr defaultColWidth="9" defaultRowHeight="13.5"/>
  <sheetData>
    <row r="1" ht="18.75" spans="1:11">
      <c r="A1" s="1" t="s">
        <v>313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247</v>
      </c>
    </row>
    <row r="3" ht="17" customHeight="1" spans="1:11">
      <c r="A3" s="3" t="s">
        <v>314</v>
      </c>
      <c r="B3" s="4" t="s">
        <v>175</v>
      </c>
      <c r="C3" s="5"/>
      <c r="D3" s="5"/>
      <c r="E3" s="5"/>
      <c r="F3" s="3" t="s">
        <v>315</v>
      </c>
      <c r="G3" s="3"/>
      <c r="H3" s="6" t="s">
        <v>316</v>
      </c>
      <c r="I3" s="8"/>
      <c r="J3" s="8"/>
      <c r="K3" s="8"/>
    </row>
    <row r="4" ht="120" customHeight="1" spans="1:11">
      <c r="A4" s="3" t="s">
        <v>317</v>
      </c>
      <c r="B4" s="4" t="s">
        <v>318</v>
      </c>
      <c r="C4" s="5"/>
      <c r="D4" s="5"/>
      <c r="E4" s="5"/>
      <c r="F4" s="3" t="s">
        <v>319</v>
      </c>
      <c r="G4" s="3"/>
      <c r="H4" s="7" t="s">
        <v>320</v>
      </c>
      <c r="I4" s="15"/>
      <c r="J4" s="15"/>
      <c r="K4" s="15"/>
    </row>
    <row r="5" ht="19" customHeight="1" spans="1:11">
      <c r="A5" s="3" t="s">
        <v>321</v>
      </c>
      <c r="B5" s="4" t="s">
        <v>322</v>
      </c>
      <c r="C5" s="5"/>
      <c r="D5" s="5"/>
      <c r="E5" s="5"/>
      <c r="F5" s="3" t="s">
        <v>323</v>
      </c>
      <c r="G5" s="3"/>
      <c r="H5" s="6" t="s">
        <v>324</v>
      </c>
      <c r="I5" s="8"/>
      <c r="J5" s="8"/>
      <c r="K5" s="8"/>
    </row>
    <row r="6" ht="17" customHeight="1" spans="1:11">
      <c r="A6" s="3" t="s">
        <v>325</v>
      </c>
      <c r="B6" s="4" t="s">
        <v>326</v>
      </c>
      <c r="C6" s="5"/>
      <c r="D6" s="5"/>
      <c r="E6" s="5"/>
      <c r="F6" s="3" t="s">
        <v>327</v>
      </c>
      <c r="G6" s="3"/>
      <c r="H6" s="8"/>
      <c r="I6" s="8"/>
      <c r="J6" s="8"/>
      <c r="K6" s="8"/>
    </row>
    <row r="7" ht="29" customHeight="1" spans="1:11">
      <c r="A7" s="3" t="s">
        <v>328</v>
      </c>
      <c r="B7" s="9" t="s">
        <v>329</v>
      </c>
      <c r="C7" s="8">
        <v>2536.2</v>
      </c>
      <c r="D7" s="8"/>
      <c r="E7" s="9" t="s">
        <v>330</v>
      </c>
      <c r="F7" s="9"/>
      <c r="G7" s="8"/>
      <c r="H7" s="8"/>
      <c r="I7" s="9" t="s">
        <v>331</v>
      </c>
      <c r="J7" s="9"/>
      <c r="K7" s="8"/>
    </row>
    <row r="8" ht="30" customHeight="1" spans="1:11">
      <c r="A8" s="3" t="s">
        <v>332</v>
      </c>
      <c r="B8" s="10" t="s">
        <v>333</v>
      </c>
      <c r="C8" s="11"/>
      <c r="D8" s="11"/>
      <c r="E8" s="11"/>
      <c r="F8" s="11"/>
      <c r="G8" s="11"/>
      <c r="H8" s="11"/>
      <c r="I8" s="11"/>
      <c r="J8" s="11"/>
      <c r="K8" s="11"/>
    </row>
    <row r="9" ht="16" customHeight="1" spans="1:11">
      <c r="A9" s="3" t="s">
        <v>293</v>
      </c>
      <c r="B9" s="3" t="s">
        <v>294</v>
      </c>
      <c r="C9" s="3"/>
      <c r="D9" s="3" t="s">
        <v>295</v>
      </c>
      <c r="E9" s="3"/>
      <c r="F9" s="3"/>
      <c r="G9" s="3"/>
      <c r="H9" s="3"/>
      <c r="I9" s="3"/>
      <c r="J9" s="3" t="s">
        <v>334</v>
      </c>
      <c r="K9" s="3"/>
    </row>
    <row r="10" ht="16" customHeight="1" spans="1:11">
      <c r="A10" s="12" t="s">
        <v>297</v>
      </c>
      <c r="B10" s="4" t="s">
        <v>298</v>
      </c>
      <c r="C10" s="5"/>
      <c r="D10" s="4" t="s">
        <v>335</v>
      </c>
      <c r="E10" s="5"/>
      <c r="F10" s="5"/>
      <c r="G10" s="5"/>
      <c r="H10" s="5"/>
      <c r="I10" s="5"/>
      <c r="J10" s="4" t="s">
        <v>300</v>
      </c>
      <c r="K10" s="5"/>
    </row>
    <row r="11" ht="16" customHeight="1" spans="1:11">
      <c r="A11" s="13"/>
      <c r="B11" s="4" t="s">
        <v>301</v>
      </c>
      <c r="C11" s="5"/>
      <c r="D11" s="4" t="s">
        <v>302</v>
      </c>
      <c r="E11" s="5"/>
      <c r="F11" s="5"/>
      <c r="G11" s="5"/>
      <c r="H11" s="5"/>
      <c r="I11" s="5"/>
      <c r="J11" s="4" t="s">
        <v>303</v>
      </c>
      <c r="K11" s="5"/>
    </row>
    <row r="12" ht="16" customHeight="1" spans="1:11">
      <c r="A12" s="14"/>
      <c r="B12" s="4" t="s">
        <v>304</v>
      </c>
      <c r="C12" s="5"/>
      <c r="D12" s="4" t="s">
        <v>305</v>
      </c>
      <c r="E12" s="5"/>
      <c r="F12" s="5"/>
      <c r="G12" s="5"/>
      <c r="H12" s="5"/>
      <c r="I12" s="5"/>
      <c r="J12" s="4" t="s">
        <v>300</v>
      </c>
      <c r="K12" s="5"/>
    </row>
    <row r="13" ht="16" customHeight="1" spans="1:11">
      <c r="A13" s="4" t="s">
        <v>306</v>
      </c>
      <c r="B13" s="4" t="s">
        <v>307</v>
      </c>
      <c r="C13" s="5"/>
      <c r="D13" s="4" t="s">
        <v>308</v>
      </c>
      <c r="E13" s="5"/>
      <c r="F13" s="5"/>
      <c r="G13" s="5"/>
      <c r="H13" s="5"/>
      <c r="I13" s="5"/>
      <c r="J13" s="4" t="s">
        <v>303</v>
      </c>
      <c r="K13" s="5"/>
    </row>
    <row r="14" ht="16" customHeight="1" spans="1:11">
      <c r="A14" s="4" t="s">
        <v>309</v>
      </c>
      <c r="B14" s="4" t="s">
        <v>310</v>
      </c>
      <c r="C14" s="5"/>
      <c r="D14" s="4" t="s">
        <v>311</v>
      </c>
      <c r="E14" s="5"/>
      <c r="F14" s="5"/>
      <c r="G14" s="5"/>
      <c r="H14" s="5"/>
      <c r="I14" s="5"/>
      <c r="J14" s="16" t="s">
        <v>312</v>
      </c>
      <c r="K14" s="16"/>
    </row>
  </sheetData>
  <mergeCells count="37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  <mergeCell ref="A10:A12"/>
  </mergeCells>
  <pageMargins left="0.75" right="0.75" top="1" bottom="1" header="0.5" footer="0.5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C14" sqref="C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32"/>
      <c r="B1" s="32"/>
    </row>
    <row r="2" ht="39.15" customHeight="1" spans="1:3">
      <c r="A2" s="32"/>
      <c r="B2" s="131" t="s">
        <v>10</v>
      </c>
      <c r="C2" s="131"/>
    </row>
    <row r="3" ht="29.35" customHeight="1" spans="1:3">
      <c r="A3" s="132"/>
      <c r="B3" s="133" t="s">
        <v>11</v>
      </c>
      <c r="C3" s="133" t="s">
        <v>12</v>
      </c>
    </row>
    <row r="4" ht="28.45" customHeight="1" spans="1:3">
      <c r="A4" s="123"/>
      <c r="B4" s="134" t="s">
        <v>13</v>
      </c>
      <c r="C4" s="111" t="s">
        <v>14</v>
      </c>
    </row>
    <row r="5" ht="28.45" customHeight="1" spans="1:3">
      <c r="A5" s="123"/>
      <c r="B5" s="134" t="s">
        <v>15</v>
      </c>
      <c r="C5" s="111" t="s">
        <v>16</v>
      </c>
    </row>
    <row r="6" ht="28.45" customHeight="1" spans="1:3">
      <c r="A6" s="123"/>
      <c r="B6" s="134" t="s">
        <v>17</v>
      </c>
      <c r="C6" s="111" t="s">
        <v>18</v>
      </c>
    </row>
    <row r="7" ht="28.45" customHeight="1" spans="1:3">
      <c r="A7" s="123"/>
      <c r="B7" s="134" t="s">
        <v>19</v>
      </c>
      <c r="C7" s="111"/>
    </row>
    <row r="8" ht="28.45" customHeight="1" spans="1:3">
      <c r="A8" s="123"/>
      <c r="B8" s="134" t="s">
        <v>20</v>
      </c>
      <c r="C8" s="111" t="s">
        <v>21</v>
      </c>
    </row>
    <row r="9" ht="28.45" customHeight="1" spans="1:3">
      <c r="A9" s="123"/>
      <c r="B9" s="134" t="s">
        <v>22</v>
      </c>
      <c r="C9" s="111" t="s">
        <v>23</v>
      </c>
    </row>
    <row r="10" ht="28.45" customHeight="1" spans="1:3">
      <c r="A10" s="123"/>
      <c r="B10" s="134" t="s">
        <v>24</v>
      </c>
      <c r="C10" s="111" t="s">
        <v>25</v>
      </c>
    </row>
    <row r="11" ht="28.45" customHeight="1" spans="1:3">
      <c r="A11" s="123"/>
      <c r="B11" s="134" t="s">
        <v>26</v>
      </c>
      <c r="C11" s="111" t="s">
        <v>27</v>
      </c>
    </row>
    <row r="12" ht="28.45" customHeight="1" spans="1:3">
      <c r="A12" s="123"/>
      <c r="B12" s="134" t="s">
        <v>28</v>
      </c>
      <c r="C12" s="111"/>
    </row>
    <row r="13" ht="28.45" customHeight="1" spans="1:3">
      <c r="A13" s="32"/>
      <c r="B13" s="134" t="s">
        <v>29</v>
      </c>
      <c r="C13" s="111"/>
    </row>
    <row r="14" ht="28.45" customHeight="1" spans="1:3">
      <c r="A14" s="32"/>
      <c r="B14" s="134" t="s">
        <v>30</v>
      </c>
      <c r="C14" s="111" t="s">
        <v>14</v>
      </c>
    </row>
    <row r="15" ht="28.45" customHeight="1" spans="1:3">
      <c r="A15" s="32"/>
      <c r="B15" s="134" t="s">
        <v>31</v>
      </c>
      <c r="C15" s="111" t="s">
        <v>14</v>
      </c>
    </row>
  </sheetData>
  <mergeCells count="1">
    <mergeCell ref="B2:C2"/>
  </mergeCells>
  <pageMargins left="0.75" right="0.75" top="0.270000010728836" bottom="0.270000010728836" header="0" footer="0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workbookViewId="0">
      <selection activeCell="C47" sqref="C47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32"/>
      <c r="B1" s="32"/>
      <c r="C1" s="32"/>
      <c r="D1" s="32"/>
    </row>
    <row r="2" ht="39.85" customHeight="1" spans="1:4">
      <c r="A2" s="33" t="s">
        <v>32</v>
      </c>
      <c r="B2" s="33"/>
      <c r="C2" s="33"/>
      <c r="D2" s="33"/>
    </row>
    <row r="3" ht="22.75" customHeight="1" spans="1:4">
      <c r="A3" s="123"/>
      <c r="B3" s="123"/>
      <c r="C3" s="123"/>
      <c r="D3" s="124" t="s">
        <v>33</v>
      </c>
    </row>
    <row r="4" ht="22.75" customHeight="1" spans="1:4">
      <c r="A4" s="99" t="s">
        <v>34</v>
      </c>
      <c r="B4" s="99"/>
      <c r="C4" s="99" t="s">
        <v>35</v>
      </c>
      <c r="D4" s="99"/>
    </row>
    <row r="5" ht="22.75" customHeight="1" spans="1:4">
      <c r="A5" s="99" t="s">
        <v>36</v>
      </c>
      <c r="B5" s="99" t="s">
        <v>37</v>
      </c>
      <c r="C5" s="99" t="s">
        <v>36</v>
      </c>
      <c r="D5" s="99" t="s">
        <v>37</v>
      </c>
    </row>
    <row r="6" ht="22.75" customHeight="1" spans="1:4">
      <c r="A6" s="125" t="s">
        <v>38</v>
      </c>
      <c r="B6" s="109">
        <v>39595842</v>
      </c>
      <c r="C6" s="125" t="s">
        <v>39</v>
      </c>
      <c r="D6" s="109"/>
    </row>
    <row r="7" ht="22.75" customHeight="1" spans="1:4">
      <c r="A7" s="125" t="s">
        <v>40</v>
      </c>
      <c r="B7" s="109"/>
      <c r="C7" s="125" t="s">
        <v>41</v>
      </c>
      <c r="D7" s="126"/>
    </row>
    <row r="8" ht="22.75" customHeight="1" spans="1:4">
      <c r="A8" s="125" t="s">
        <v>42</v>
      </c>
      <c r="B8" s="109"/>
      <c r="C8" s="125" t="s">
        <v>43</v>
      </c>
      <c r="D8" s="126"/>
    </row>
    <row r="9" ht="22.75" customHeight="1" spans="1:4">
      <c r="A9" s="125" t="s">
        <v>44</v>
      </c>
      <c r="B9" s="109"/>
      <c r="C9" s="125" t="s">
        <v>45</v>
      </c>
      <c r="D9" s="126"/>
    </row>
    <row r="10" ht="22.75" customHeight="1" spans="1:4">
      <c r="A10" s="125" t="s">
        <v>46</v>
      </c>
      <c r="B10" s="109"/>
      <c r="C10" s="125" t="s">
        <v>47</v>
      </c>
      <c r="D10" s="127">
        <v>39427902</v>
      </c>
    </row>
    <row r="11" ht="22.75" customHeight="1" spans="1:4">
      <c r="A11" s="125" t="s">
        <v>48</v>
      </c>
      <c r="B11" s="109"/>
      <c r="C11" s="125" t="s">
        <v>49</v>
      </c>
      <c r="D11" s="126"/>
    </row>
    <row r="12" ht="22.75" customHeight="1" spans="1:4">
      <c r="A12" s="125" t="s">
        <v>50</v>
      </c>
      <c r="B12" s="109"/>
      <c r="C12" s="125" t="s">
        <v>51</v>
      </c>
      <c r="D12" s="126"/>
    </row>
    <row r="13" ht="22.75" customHeight="1" spans="1:4">
      <c r="A13" s="125" t="s">
        <v>52</v>
      </c>
      <c r="B13" s="109"/>
      <c r="C13" s="125" t="s">
        <v>53</v>
      </c>
      <c r="D13" s="127">
        <v>167940</v>
      </c>
    </row>
    <row r="14" ht="22.75" customHeight="1" spans="1:4">
      <c r="A14" s="125" t="s">
        <v>54</v>
      </c>
      <c r="B14" s="109"/>
      <c r="C14" s="125" t="s">
        <v>55</v>
      </c>
      <c r="D14" s="126"/>
    </row>
    <row r="15" ht="22.75" customHeight="1" spans="1:4">
      <c r="A15" s="125"/>
      <c r="B15" s="128"/>
      <c r="C15" s="125" t="s">
        <v>56</v>
      </c>
      <c r="D15" s="126"/>
    </row>
    <row r="16" ht="22.75" customHeight="1" spans="1:4">
      <c r="A16" s="125"/>
      <c r="B16" s="128"/>
      <c r="C16" s="125" t="s">
        <v>57</v>
      </c>
      <c r="D16" s="126"/>
    </row>
    <row r="17" ht="22.75" customHeight="1" spans="1:4">
      <c r="A17" s="125"/>
      <c r="B17" s="128"/>
      <c r="C17" s="125" t="s">
        <v>58</v>
      </c>
      <c r="D17" s="126"/>
    </row>
    <row r="18" ht="22.75" customHeight="1" spans="1:4">
      <c r="A18" s="125"/>
      <c r="B18" s="128"/>
      <c r="C18" s="125" t="s">
        <v>59</v>
      </c>
      <c r="D18" s="126"/>
    </row>
    <row r="19" ht="22.75" customHeight="1" spans="1:4">
      <c r="A19" s="125"/>
      <c r="B19" s="128"/>
      <c r="C19" s="125" t="s">
        <v>60</v>
      </c>
      <c r="D19" s="126"/>
    </row>
    <row r="20" ht="22.75" customHeight="1" spans="1:4">
      <c r="A20" s="129"/>
      <c r="B20" s="130"/>
      <c r="C20" s="125" t="s">
        <v>61</v>
      </c>
      <c r="D20" s="126"/>
    </row>
    <row r="21" ht="22.75" customHeight="1" spans="1:4">
      <c r="A21" s="129"/>
      <c r="B21" s="130"/>
      <c r="C21" s="125" t="s">
        <v>62</v>
      </c>
      <c r="D21" s="126"/>
    </row>
    <row r="22" ht="22.75" customHeight="1" spans="1:4">
      <c r="A22" s="129"/>
      <c r="B22" s="130"/>
      <c r="C22" s="125" t="s">
        <v>63</v>
      </c>
      <c r="D22" s="126"/>
    </row>
    <row r="23" ht="22.75" customHeight="1" spans="1:4">
      <c r="A23" s="129"/>
      <c r="B23" s="130"/>
      <c r="C23" s="125" t="s">
        <v>64</v>
      </c>
      <c r="D23" s="126"/>
    </row>
    <row r="24" ht="22.75" customHeight="1" spans="1:4">
      <c r="A24" s="129"/>
      <c r="B24" s="130"/>
      <c r="C24" s="125" t="s">
        <v>65</v>
      </c>
      <c r="D24" s="126"/>
    </row>
    <row r="25" ht="22.75" customHeight="1" spans="1:4">
      <c r="A25" s="125"/>
      <c r="B25" s="128"/>
      <c r="C25" s="125" t="s">
        <v>66</v>
      </c>
      <c r="D25" s="126"/>
    </row>
    <row r="26" ht="22.75" customHeight="1" spans="1:4">
      <c r="A26" s="125"/>
      <c r="B26" s="128"/>
      <c r="C26" s="125" t="s">
        <v>67</v>
      </c>
      <c r="D26" s="126"/>
    </row>
    <row r="27" ht="22.75" customHeight="1" spans="1:4">
      <c r="A27" s="125"/>
      <c r="B27" s="128"/>
      <c r="C27" s="125" t="s">
        <v>68</v>
      </c>
      <c r="D27" s="126"/>
    </row>
    <row r="28" ht="22.75" customHeight="1" spans="1:4">
      <c r="A28" s="129"/>
      <c r="B28" s="130"/>
      <c r="C28" s="125" t="s">
        <v>69</v>
      </c>
      <c r="D28" s="126"/>
    </row>
    <row r="29" ht="22.75" customHeight="1" spans="1:4">
      <c r="A29" s="129"/>
      <c r="B29" s="130"/>
      <c r="C29" s="125" t="s">
        <v>70</v>
      </c>
      <c r="D29" s="126"/>
    </row>
    <row r="30" ht="22.75" customHeight="1" spans="1:4">
      <c r="A30" s="129"/>
      <c r="B30" s="130"/>
      <c r="C30" s="125" t="s">
        <v>71</v>
      </c>
      <c r="D30" s="126"/>
    </row>
    <row r="31" ht="22.75" customHeight="1" spans="1:4">
      <c r="A31" s="129"/>
      <c r="B31" s="130"/>
      <c r="C31" s="125" t="s">
        <v>72</v>
      </c>
      <c r="D31" s="126"/>
    </row>
    <row r="32" ht="22.75" customHeight="1" spans="1:4">
      <c r="A32" s="129"/>
      <c r="B32" s="130"/>
      <c r="C32" s="125" t="s">
        <v>73</v>
      </c>
      <c r="D32" s="126"/>
    </row>
    <row r="33" ht="22.75" customHeight="1" spans="1:4">
      <c r="A33" s="125"/>
      <c r="B33" s="125"/>
      <c r="C33" s="125" t="s">
        <v>74</v>
      </c>
      <c r="D33" s="126"/>
    </row>
    <row r="34" ht="22.75" customHeight="1" spans="1:4">
      <c r="A34" s="125"/>
      <c r="B34" s="125"/>
      <c r="C34" s="125" t="s">
        <v>75</v>
      </c>
      <c r="D34" s="126"/>
    </row>
    <row r="35" ht="22.75" customHeight="1" spans="1:4">
      <c r="A35" s="125"/>
      <c r="B35" s="125"/>
      <c r="C35" s="125" t="s">
        <v>76</v>
      </c>
      <c r="D35" s="126"/>
    </row>
    <row r="36" ht="22.75" customHeight="1" spans="1:4">
      <c r="A36" s="125"/>
      <c r="B36" s="125"/>
      <c r="C36" s="125"/>
      <c r="D36" s="125"/>
    </row>
    <row r="37" ht="22.75" customHeight="1" spans="1:4">
      <c r="A37" s="125"/>
      <c r="B37" s="125"/>
      <c r="C37" s="125"/>
      <c r="D37" s="125"/>
    </row>
    <row r="38" ht="22.75" customHeight="1" spans="1:4">
      <c r="A38" s="125"/>
      <c r="B38" s="125"/>
      <c r="C38" s="125"/>
      <c r="D38" s="125"/>
    </row>
    <row r="39" ht="22.75" customHeight="1" spans="1:4">
      <c r="A39" s="129" t="s">
        <v>77</v>
      </c>
      <c r="B39" s="130">
        <f>SUM(B6:B14)</f>
        <v>39595842</v>
      </c>
      <c r="C39" s="129" t="s">
        <v>78</v>
      </c>
      <c r="D39" s="130">
        <f>SUM(D6:D38)</f>
        <v>39595842</v>
      </c>
    </row>
    <row r="40" ht="22.75" customHeight="1" spans="1:4">
      <c r="A40" s="129" t="s">
        <v>79</v>
      </c>
      <c r="B40" s="130"/>
      <c r="C40" s="129" t="s">
        <v>80</v>
      </c>
      <c r="D40" s="130"/>
    </row>
    <row r="41" ht="22.75" customHeight="1" spans="1:4">
      <c r="A41" s="125"/>
      <c r="B41" s="128"/>
      <c r="C41" s="125"/>
      <c r="D41" s="128"/>
    </row>
    <row r="42" ht="22.75" customHeight="1" spans="1:4">
      <c r="A42" s="129" t="s">
        <v>81</v>
      </c>
      <c r="B42" s="130">
        <f>B39+B40</f>
        <v>39595842</v>
      </c>
      <c r="C42" s="129" t="s">
        <v>82</v>
      </c>
      <c r="D42" s="130">
        <f>D39+D40</f>
        <v>39595842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B10" sqref="B10"/>
    </sheetView>
  </sheetViews>
  <sheetFormatPr defaultColWidth="7.875" defaultRowHeight="12.75" customHeight="1" outlineLevelCol="2"/>
  <cols>
    <col min="1" max="1" width="39.5" style="40" customWidth="1"/>
    <col min="2" max="2" width="35.625" style="40" customWidth="1"/>
    <col min="3" max="3" width="27.375" style="40" customWidth="1"/>
    <col min="4" max="16384" width="7.875" style="39"/>
  </cols>
  <sheetData>
    <row r="1" ht="24.75" customHeight="1" spans="1:1">
      <c r="A1" s="50"/>
    </row>
    <row r="2" ht="24.75" customHeight="1" spans="1:2">
      <c r="A2" s="42" t="s">
        <v>83</v>
      </c>
      <c r="B2" s="42"/>
    </row>
    <row r="3" ht="24.75" customHeight="1" spans="1:2">
      <c r="A3" s="116"/>
      <c r="B3" s="43" t="s">
        <v>33</v>
      </c>
    </row>
    <row r="4" ht="24" customHeight="1" spans="1:2">
      <c r="A4" s="54" t="s">
        <v>36</v>
      </c>
      <c r="B4" s="54" t="s">
        <v>37</v>
      </c>
    </row>
    <row r="5" s="39" customFormat="1" ht="25" customHeight="1" spans="1:3">
      <c r="A5" s="117" t="s">
        <v>84</v>
      </c>
      <c r="B5" s="118">
        <v>39595842</v>
      </c>
      <c r="C5" s="40"/>
    </row>
    <row r="6" s="39" customFormat="1" ht="25" customHeight="1" spans="1:3">
      <c r="A6" s="117" t="s">
        <v>85</v>
      </c>
      <c r="B6" s="119">
        <v>39595842</v>
      </c>
      <c r="C6" s="40"/>
    </row>
    <row r="7" s="39" customFormat="1" ht="25" customHeight="1" spans="1:3">
      <c r="A7" s="117" t="s">
        <v>86</v>
      </c>
      <c r="B7" s="119"/>
      <c r="C7" s="40"/>
    </row>
    <row r="8" s="39" customFormat="1" ht="25" customHeight="1" spans="1:3">
      <c r="A8" s="117" t="s">
        <v>87</v>
      </c>
      <c r="B8" s="119">
        <f>B9+B10</f>
        <v>0</v>
      </c>
      <c r="C8" s="40"/>
    </row>
    <row r="9" s="39" customFormat="1" ht="25" customHeight="1" spans="1:3">
      <c r="A9" s="117" t="s">
        <v>88</v>
      </c>
      <c r="B9" s="119"/>
      <c r="C9" s="40"/>
    </row>
    <row r="10" s="39" customFormat="1" ht="25" customHeight="1" spans="1:3">
      <c r="A10" s="117" t="s">
        <v>89</v>
      </c>
      <c r="B10" s="119"/>
      <c r="C10" s="40"/>
    </row>
    <row r="11" s="39" customFormat="1" ht="25" customHeight="1" spans="1:3">
      <c r="A11" s="117" t="s">
        <v>90</v>
      </c>
      <c r="B11" s="119">
        <f>SUM(B12:B14)</f>
        <v>0</v>
      </c>
      <c r="C11" s="40"/>
    </row>
    <row r="12" s="39" customFormat="1" ht="25" customHeight="1" spans="1:3">
      <c r="A12" s="117" t="s">
        <v>91</v>
      </c>
      <c r="B12" s="119"/>
      <c r="C12" s="40"/>
    </row>
    <row r="13" s="39" customFormat="1" ht="25" customHeight="1" spans="1:3">
      <c r="A13" s="117" t="s">
        <v>92</v>
      </c>
      <c r="B13" s="119"/>
      <c r="C13" s="40"/>
    </row>
    <row r="14" s="39" customFormat="1" ht="25" customHeight="1" spans="1:3">
      <c r="A14" s="117" t="s">
        <v>93</v>
      </c>
      <c r="B14" s="119"/>
      <c r="C14" s="40"/>
    </row>
    <row r="15" s="39" customFormat="1" ht="25" customHeight="1" spans="1:3">
      <c r="A15" s="117" t="s">
        <v>94</v>
      </c>
      <c r="B15" s="119"/>
      <c r="C15" s="40"/>
    </row>
    <row r="16" s="39" customFormat="1" ht="25" customHeight="1" spans="1:3">
      <c r="A16" s="117" t="s">
        <v>95</v>
      </c>
      <c r="B16" s="119"/>
      <c r="C16" s="40"/>
    </row>
    <row r="17" s="39" customFormat="1" ht="25" customHeight="1" spans="1:3">
      <c r="A17" s="117" t="s">
        <v>96</v>
      </c>
      <c r="B17" s="119"/>
      <c r="C17" s="40"/>
    </row>
    <row r="18" s="39" customFormat="1" ht="25" customHeight="1" spans="1:3">
      <c r="A18" s="117" t="s">
        <v>97</v>
      </c>
      <c r="B18" s="119"/>
      <c r="C18" s="40"/>
    </row>
    <row r="19" s="39" customFormat="1" ht="25" customHeight="1" spans="1:3">
      <c r="A19" s="117" t="s">
        <v>98</v>
      </c>
      <c r="B19" s="118">
        <f>B20+B23+B26+B27</f>
        <v>0</v>
      </c>
      <c r="C19" s="40"/>
    </row>
    <row r="20" s="39" customFormat="1" ht="25" customHeight="1" spans="1:3">
      <c r="A20" s="117" t="s">
        <v>99</v>
      </c>
      <c r="B20" s="118">
        <f>B21+B22</f>
        <v>0</v>
      </c>
      <c r="C20" s="40"/>
    </row>
    <row r="21" s="39" customFormat="1" ht="25" customHeight="1" spans="1:3">
      <c r="A21" s="117" t="s">
        <v>100</v>
      </c>
      <c r="B21" s="118"/>
      <c r="C21" s="40"/>
    </row>
    <row r="22" s="39" customFormat="1" ht="25" customHeight="1" spans="1:3">
      <c r="A22" s="117" t="s">
        <v>101</v>
      </c>
      <c r="B22" s="118"/>
      <c r="C22" s="40"/>
    </row>
    <row r="23" s="39" customFormat="1" ht="25" customHeight="1" spans="1:3">
      <c r="A23" s="117" t="s">
        <v>102</v>
      </c>
      <c r="B23" s="118">
        <f>B24+B25</f>
        <v>0</v>
      </c>
      <c r="C23" s="40"/>
    </row>
    <row r="24" s="39" customFormat="1" ht="25" customHeight="1" spans="1:3">
      <c r="A24" s="117" t="s">
        <v>103</v>
      </c>
      <c r="B24" s="118"/>
      <c r="C24" s="40"/>
    </row>
    <row r="25" s="39" customFormat="1" ht="25" customHeight="1" spans="1:3">
      <c r="A25" s="117" t="s">
        <v>104</v>
      </c>
      <c r="B25" s="118"/>
      <c r="C25" s="40"/>
    </row>
    <row r="26" s="39" customFormat="1" ht="25" customHeight="1" spans="1:3">
      <c r="A26" s="117" t="s">
        <v>105</v>
      </c>
      <c r="B26" s="118"/>
      <c r="C26" s="40"/>
    </row>
    <row r="27" s="39" customFormat="1" ht="25" customHeight="1" spans="1:3">
      <c r="A27" s="117" t="s">
        <v>106</v>
      </c>
      <c r="B27" s="118"/>
      <c r="C27" s="40"/>
    </row>
    <row r="28" ht="25" customHeight="1" spans="1:2">
      <c r="A28" s="120"/>
      <c r="B28" s="118"/>
    </row>
    <row r="29" s="39" customFormat="1" ht="25" customHeight="1" spans="1:3">
      <c r="A29" s="121" t="s">
        <v>107</v>
      </c>
      <c r="B29" s="122">
        <f>B5+B8+B11+B15+B16+B17+B18+B19</f>
        <v>39595842</v>
      </c>
      <c r="C29" s="40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G9" sqref="G9"/>
    </sheetView>
  </sheetViews>
  <sheetFormatPr defaultColWidth="10" defaultRowHeight="13.5" outlineLevelCol="5"/>
  <cols>
    <col min="1" max="1" width="22" customWidth="1"/>
    <col min="2" max="2" width="29.75" customWidth="1"/>
    <col min="3" max="3" width="21.75" customWidth="1"/>
    <col min="4" max="4" width="15.875" customWidth="1"/>
    <col min="5" max="5" width="16.5" customWidth="1"/>
    <col min="6" max="6" width="12.625" customWidth="1"/>
  </cols>
  <sheetData>
    <row r="1" ht="14.3" customHeight="1" spans="2:6">
      <c r="B1" s="32"/>
      <c r="C1" s="32"/>
      <c r="D1" s="32"/>
      <c r="E1" s="32"/>
      <c r="F1" s="32"/>
    </row>
    <row r="2" ht="39.85" customHeight="1" spans="1:6">
      <c r="A2" s="114" t="s">
        <v>108</v>
      </c>
      <c r="B2" s="114"/>
      <c r="C2" s="114"/>
      <c r="D2" s="114"/>
      <c r="E2" s="114"/>
      <c r="F2" s="114"/>
    </row>
    <row r="3" ht="22.75" customHeight="1" spans="2:6">
      <c r="B3" s="34"/>
      <c r="C3" s="34"/>
      <c r="D3" s="34"/>
      <c r="E3" s="34"/>
      <c r="F3" s="34" t="s">
        <v>33</v>
      </c>
    </row>
    <row r="4" ht="22.75" customHeight="1" spans="1:6">
      <c r="A4" s="52" t="s">
        <v>109</v>
      </c>
      <c r="B4" s="52" t="s">
        <v>110</v>
      </c>
      <c r="C4" s="52" t="s">
        <v>111</v>
      </c>
      <c r="D4" s="52" t="s">
        <v>112</v>
      </c>
      <c r="E4" s="52" t="s">
        <v>113</v>
      </c>
      <c r="F4" s="52" t="s">
        <v>114</v>
      </c>
    </row>
    <row r="5" ht="22.75" customHeight="1" spans="1:6">
      <c r="A5" s="57" t="s">
        <v>115</v>
      </c>
      <c r="B5" s="57"/>
      <c r="C5" s="90">
        <v>39595842</v>
      </c>
      <c r="D5" s="90">
        <v>14233842</v>
      </c>
      <c r="E5" s="90">
        <v>25362000</v>
      </c>
      <c r="F5" s="115"/>
    </row>
    <row r="6" ht="24" customHeight="1" spans="1:6">
      <c r="A6" s="89" t="s">
        <v>116</v>
      </c>
      <c r="B6" s="89" t="s">
        <v>117</v>
      </c>
      <c r="C6" s="90">
        <v>39427902</v>
      </c>
      <c r="D6" s="90">
        <v>14065902</v>
      </c>
      <c r="E6" s="90">
        <v>25362000</v>
      </c>
      <c r="F6" s="115"/>
    </row>
    <row r="7" ht="24" customHeight="1" spans="1:6">
      <c r="A7" s="89" t="s">
        <v>118</v>
      </c>
      <c r="B7" s="89" t="s">
        <v>119</v>
      </c>
      <c r="C7" s="90">
        <v>3959502</v>
      </c>
      <c r="D7" s="90">
        <v>3959502</v>
      </c>
      <c r="E7" s="90"/>
      <c r="F7" s="115"/>
    </row>
    <row r="8" ht="24" customHeight="1" spans="1:6">
      <c r="A8" s="48" t="s">
        <v>120</v>
      </c>
      <c r="B8" s="48" t="s">
        <v>121</v>
      </c>
      <c r="C8" s="91">
        <v>3959502</v>
      </c>
      <c r="D8" s="91">
        <v>3959502</v>
      </c>
      <c r="E8" s="91"/>
      <c r="F8" s="115"/>
    </row>
    <row r="9" ht="24" customHeight="1" spans="1:6">
      <c r="A9" s="89" t="s">
        <v>122</v>
      </c>
      <c r="B9" s="89" t="s">
        <v>123</v>
      </c>
      <c r="C9" s="90">
        <v>35468400</v>
      </c>
      <c r="D9" s="90">
        <v>10106400</v>
      </c>
      <c r="E9" s="90">
        <v>25362000</v>
      </c>
      <c r="F9" s="115"/>
    </row>
    <row r="10" ht="24" customHeight="1" spans="1:6">
      <c r="A10" s="48" t="s">
        <v>124</v>
      </c>
      <c r="B10" s="48" t="s">
        <v>125</v>
      </c>
      <c r="C10" s="91">
        <v>35468400</v>
      </c>
      <c r="D10" s="91">
        <v>10106400</v>
      </c>
      <c r="E10" s="91">
        <v>25362000</v>
      </c>
      <c r="F10" s="115"/>
    </row>
    <row r="11" ht="24" customHeight="1" spans="1:6">
      <c r="A11" s="89" t="s">
        <v>126</v>
      </c>
      <c r="B11" s="89" t="s">
        <v>127</v>
      </c>
      <c r="C11" s="90">
        <v>167940</v>
      </c>
      <c r="D11" s="90">
        <v>167940</v>
      </c>
      <c r="E11" s="90"/>
      <c r="F11" s="115"/>
    </row>
    <row r="12" ht="24" customHeight="1" spans="1:6">
      <c r="A12" s="89" t="s">
        <v>128</v>
      </c>
      <c r="B12" s="89" t="s">
        <v>129</v>
      </c>
      <c r="C12" s="90">
        <v>167940</v>
      </c>
      <c r="D12" s="90">
        <v>167940</v>
      </c>
      <c r="E12" s="90"/>
      <c r="F12" s="115"/>
    </row>
    <row r="13" ht="24" customHeight="1" spans="1:6">
      <c r="A13" s="48" t="s">
        <v>130</v>
      </c>
      <c r="B13" s="48" t="s">
        <v>131</v>
      </c>
      <c r="C13" s="91">
        <v>167940</v>
      </c>
      <c r="D13" s="91">
        <v>167940</v>
      </c>
      <c r="E13" s="91"/>
      <c r="F13" s="115"/>
    </row>
  </sheetData>
  <mergeCells count="2">
    <mergeCell ref="A2:F2"/>
    <mergeCell ref="A5:B5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24" workbookViewId="0">
      <selection activeCell="B32" sqref="B32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32"/>
      <c r="B1" s="32"/>
      <c r="C1" s="32"/>
      <c r="D1" s="32"/>
      <c r="E1" s="32"/>
      <c r="F1" s="32"/>
      <c r="G1" s="32"/>
    </row>
    <row r="2" ht="39.85" customHeight="1" spans="1:7">
      <c r="A2" s="33" t="s">
        <v>132</v>
      </c>
      <c r="B2" s="33"/>
      <c r="C2" s="33"/>
      <c r="D2" s="33"/>
      <c r="E2" s="32"/>
      <c r="F2" s="32"/>
      <c r="G2" s="32"/>
    </row>
    <row r="3" ht="22.75" customHeight="1" spans="1:7">
      <c r="A3" s="34"/>
      <c r="B3" s="34"/>
      <c r="C3" s="87" t="s">
        <v>33</v>
      </c>
      <c r="D3" s="87"/>
      <c r="E3" s="34"/>
      <c r="F3" s="34"/>
      <c r="G3" s="34"/>
    </row>
    <row r="4" ht="22.75" customHeight="1" spans="1:7">
      <c r="A4" s="99" t="s">
        <v>34</v>
      </c>
      <c r="B4" s="99"/>
      <c r="C4" s="99" t="s">
        <v>35</v>
      </c>
      <c r="D4" s="99"/>
      <c r="E4" s="34"/>
      <c r="F4" s="34"/>
      <c r="G4" s="34"/>
    </row>
    <row r="5" ht="22.75" customHeight="1" spans="1:7">
      <c r="A5" s="99" t="s">
        <v>36</v>
      </c>
      <c r="B5" s="99" t="s">
        <v>37</v>
      </c>
      <c r="C5" s="99" t="s">
        <v>36</v>
      </c>
      <c r="D5" s="99" t="s">
        <v>115</v>
      </c>
      <c r="E5" s="34"/>
      <c r="F5" s="34"/>
      <c r="G5" s="34"/>
    </row>
    <row r="6" ht="22.75" customHeight="1" spans="1:7">
      <c r="A6" s="107" t="s">
        <v>133</v>
      </c>
      <c r="B6" s="108">
        <f>SUM(B7:B9)</f>
        <v>39595842</v>
      </c>
      <c r="C6" s="107" t="s">
        <v>134</v>
      </c>
      <c r="D6" s="108">
        <f>SUM(D7:D36)</f>
        <v>39595842</v>
      </c>
      <c r="E6" s="34"/>
      <c r="F6" s="34"/>
      <c r="G6" s="34"/>
    </row>
    <row r="7" ht="22.75" customHeight="1" spans="1:7">
      <c r="A7" s="107" t="s">
        <v>135</v>
      </c>
      <c r="B7" s="108">
        <v>39595842</v>
      </c>
      <c r="C7" s="107" t="s">
        <v>136</v>
      </c>
      <c r="D7" s="109"/>
      <c r="E7" s="34"/>
      <c r="F7" s="34"/>
      <c r="G7" s="34"/>
    </row>
    <row r="8" ht="22.75" customHeight="1" spans="1:7">
      <c r="A8" s="107" t="s">
        <v>137</v>
      </c>
      <c r="B8" s="109"/>
      <c r="C8" s="107" t="s">
        <v>138</v>
      </c>
      <c r="D8" s="109"/>
      <c r="E8" s="34"/>
      <c r="F8" s="34"/>
      <c r="G8" s="34"/>
    </row>
    <row r="9" ht="22.75" customHeight="1" spans="1:7">
      <c r="A9" s="107" t="s">
        <v>139</v>
      </c>
      <c r="B9" s="109"/>
      <c r="C9" s="107" t="s">
        <v>140</v>
      </c>
      <c r="D9" s="109"/>
      <c r="E9" s="34"/>
      <c r="F9" s="34"/>
      <c r="G9" s="34"/>
    </row>
    <row r="10" ht="22.75" customHeight="1" spans="1:7">
      <c r="A10" s="107"/>
      <c r="B10" s="110"/>
      <c r="C10" s="107" t="s">
        <v>141</v>
      </c>
      <c r="D10" s="108"/>
      <c r="E10" s="34"/>
      <c r="F10" s="34"/>
      <c r="G10" s="34"/>
    </row>
    <row r="11" ht="22.75" customHeight="1" spans="1:7">
      <c r="A11" s="107"/>
      <c r="B11" s="110"/>
      <c r="C11" s="107" t="s">
        <v>142</v>
      </c>
      <c r="D11" s="108">
        <v>39427902</v>
      </c>
      <c r="E11" s="34"/>
      <c r="F11" s="34"/>
      <c r="G11" s="34"/>
    </row>
    <row r="12" ht="22.75" customHeight="1" spans="1:7">
      <c r="A12" s="107"/>
      <c r="B12" s="110"/>
      <c r="C12" s="107" t="s">
        <v>143</v>
      </c>
      <c r="D12" s="108"/>
      <c r="E12" s="34"/>
      <c r="F12" s="34"/>
      <c r="G12" s="34"/>
    </row>
    <row r="13" ht="22.75" customHeight="1" spans="1:7">
      <c r="A13" s="111"/>
      <c r="B13" s="106"/>
      <c r="C13" s="107" t="s">
        <v>144</v>
      </c>
      <c r="D13" s="108"/>
      <c r="E13" s="34"/>
      <c r="F13" s="34"/>
      <c r="G13" s="34"/>
    </row>
    <row r="14" ht="22.75" customHeight="1" spans="1:7">
      <c r="A14" s="107"/>
      <c r="B14" s="110"/>
      <c r="C14" s="107" t="s">
        <v>145</v>
      </c>
      <c r="D14" s="108">
        <v>167940</v>
      </c>
      <c r="E14" s="34"/>
      <c r="F14" s="34"/>
      <c r="G14" s="86"/>
    </row>
    <row r="15" ht="22.75" customHeight="1" spans="1:7">
      <c r="A15" s="107"/>
      <c r="B15" s="110"/>
      <c r="C15" s="107" t="s">
        <v>146</v>
      </c>
      <c r="D15" s="108"/>
      <c r="E15" s="34"/>
      <c r="F15" s="34"/>
      <c r="G15" s="34"/>
    </row>
    <row r="16" ht="22.75" customHeight="1" spans="1:7">
      <c r="A16" s="107"/>
      <c r="B16" s="110"/>
      <c r="C16" s="107" t="s">
        <v>147</v>
      </c>
      <c r="D16" s="108"/>
      <c r="E16" s="34"/>
      <c r="F16" s="34"/>
      <c r="G16" s="34"/>
    </row>
    <row r="17" ht="22.75" customHeight="1" spans="1:7">
      <c r="A17" s="107"/>
      <c r="B17" s="110"/>
      <c r="C17" s="107" t="s">
        <v>148</v>
      </c>
      <c r="D17" s="109"/>
      <c r="E17" s="34"/>
      <c r="F17" s="34"/>
      <c r="G17" s="34"/>
    </row>
    <row r="18" ht="22.75" customHeight="1" spans="1:7">
      <c r="A18" s="107"/>
      <c r="B18" s="110"/>
      <c r="C18" s="107" t="s">
        <v>149</v>
      </c>
      <c r="D18" s="109"/>
      <c r="E18" s="34"/>
      <c r="F18" s="34"/>
      <c r="G18" s="34"/>
    </row>
    <row r="19" ht="22.75" customHeight="1" spans="1:7">
      <c r="A19" s="107"/>
      <c r="B19" s="107"/>
      <c r="C19" s="107" t="s">
        <v>150</v>
      </c>
      <c r="D19" s="109"/>
      <c r="E19" s="34"/>
      <c r="F19" s="34"/>
      <c r="G19" s="34"/>
    </row>
    <row r="20" ht="22.75" customHeight="1" spans="1:7">
      <c r="A20" s="107"/>
      <c r="B20" s="107"/>
      <c r="C20" s="107" t="s">
        <v>151</v>
      </c>
      <c r="D20" s="109"/>
      <c r="E20" s="34"/>
      <c r="F20" s="34"/>
      <c r="G20" s="34"/>
    </row>
    <row r="21" ht="22.75" customHeight="1" spans="1:7">
      <c r="A21" s="107"/>
      <c r="B21" s="107"/>
      <c r="C21" s="107" t="s">
        <v>152</v>
      </c>
      <c r="D21" s="109"/>
      <c r="E21" s="34"/>
      <c r="F21" s="34"/>
      <c r="G21" s="34"/>
    </row>
    <row r="22" ht="22.75" customHeight="1" spans="1:7">
      <c r="A22" s="107"/>
      <c r="B22" s="107"/>
      <c r="C22" s="107" t="s">
        <v>153</v>
      </c>
      <c r="D22" s="109"/>
      <c r="E22" s="34"/>
      <c r="F22" s="34"/>
      <c r="G22" s="34"/>
    </row>
    <row r="23" ht="22.75" customHeight="1" spans="1:7">
      <c r="A23" s="107"/>
      <c r="B23" s="107"/>
      <c r="C23" s="107" t="s">
        <v>154</v>
      </c>
      <c r="D23" s="109"/>
      <c r="E23" s="34"/>
      <c r="F23" s="34"/>
      <c r="G23" s="34"/>
    </row>
    <row r="24" ht="22.75" customHeight="1" spans="1:7">
      <c r="A24" s="107"/>
      <c r="B24" s="107"/>
      <c r="C24" s="107" t="s">
        <v>155</v>
      </c>
      <c r="D24" s="109"/>
      <c r="E24" s="34"/>
      <c r="F24" s="34"/>
      <c r="G24" s="34"/>
    </row>
    <row r="25" ht="22.75" customHeight="1" spans="1:7">
      <c r="A25" s="107"/>
      <c r="B25" s="107"/>
      <c r="C25" s="107" t="s">
        <v>156</v>
      </c>
      <c r="D25" s="109"/>
      <c r="E25" s="34"/>
      <c r="F25" s="34"/>
      <c r="G25" s="34"/>
    </row>
    <row r="26" ht="22.75" customHeight="1" spans="1:7">
      <c r="A26" s="107"/>
      <c r="B26" s="107"/>
      <c r="C26" s="107" t="s">
        <v>157</v>
      </c>
      <c r="D26" s="109"/>
      <c r="E26" s="34"/>
      <c r="F26" s="34"/>
      <c r="G26" s="34"/>
    </row>
    <row r="27" ht="22.75" customHeight="1" spans="1:7">
      <c r="A27" s="107"/>
      <c r="B27" s="107"/>
      <c r="C27" s="107" t="s">
        <v>158</v>
      </c>
      <c r="D27" s="109"/>
      <c r="E27" s="34"/>
      <c r="F27" s="34"/>
      <c r="G27" s="34"/>
    </row>
    <row r="28" ht="22.75" customHeight="1" spans="1:7">
      <c r="A28" s="107"/>
      <c r="B28" s="107"/>
      <c r="C28" s="107" t="s">
        <v>159</v>
      </c>
      <c r="D28" s="109"/>
      <c r="E28" s="34"/>
      <c r="F28" s="34"/>
      <c r="G28" s="34"/>
    </row>
    <row r="29" ht="22.75" customHeight="1" spans="1:7">
      <c r="A29" s="107"/>
      <c r="B29" s="107"/>
      <c r="C29" s="107" t="s">
        <v>160</v>
      </c>
      <c r="D29" s="109"/>
      <c r="E29" s="34"/>
      <c r="F29" s="34"/>
      <c r="G29" s="34"/>
    </row>
    <row r="30" ht="22.75" customHeight="1" spans="1:7">
      <c r="A30" s="107"/>
      <c r="B30" s="107"/>
      <c r="C30" s="107" t="s">
        <v>161</v>
      </c>
      <c r="D30" s="109"/>
      <c r="E30" s="34"/>
      <c r="F30" s="34"/>
      <c r="G30" s="34"/>
    </row>
    <row r="31" ht="22.75" customHeight="1" spans="1:7">
      <c r="A31" s="107"/>
      <c r="B31" s="107"/>
      <c r="C31" s="107" t="s">
        <v>162</v>
      </c>
      <c r="D31" s="109"/>
      <c r="E31" s="34"/>
      <c r="F31" s="34"/>
      <c r="G31" s="34"/>
    </row>
    <row r="32" ht="22.75" customHeight="1" spans="1:7">
      <c r="A32" s="107"/>
      <c r="B32" s="107"/>
      <c r="C32" s="107" t="s">
        <v>163</v>
      </c>
      <c r="D32" s="109"/>
      <c r="E32" s="34"/>
      <c r="F32" s="34"/>
      <c r="G32" s="34"/>
    </row>
    <row r="33" ht="22.75" customHeight="1" spans="1:7">
      <c r="A33" s="107"/>
      <c r="B33" s="107"/>
      <c r="C33" s="107" t="s">
        <v>164</v>
      </c>
      <c r="D33" s="109"/>
      <c r="E33" s="34"/>
      <c r="F33" s="34"/>
      <c r="G33" s="34"/>
    </row>
    <row r="34" ht="22.75" customHeight="1" spans="1:7">
      <c r="A34" s="107"/>
      <c r="B34" s="107"/>
      <c r="C34" s="107" t="s">
        <v>165</v>
      </c>
      <c r="D34" s="109"/>
      <c r="E34" s="34"/>
      <c r="F34" s="34"/>
      <c r="G34" s="34"/>
    </row>
    <row r="35" ht="22.75" customHeight="1" spans="1:7">
      <c r="A35" s="107"/>
      <c r="B35" s="107"/>
      <c r="C35" s="107" t="s">
        <v>166</v>
      </c>
      <c r="D35" s="109"/>
      <c r="E35" s="34"/>
      <c r="F35" s="34"/>
      <c r="G35" s="34"/>
    </row>
    <row r="36" ht="22.75" customHeight="1" spans="1:7">
      <c r="A36" s="107"/>
      <c r="B36" s="107"/>
      <c r="C36" s="107" t="s">
        <v>167</v>
      </c>
      <c r="D36" s="108"/>
      <c r="E36" s="34"/>
      <c r="F36" s="34"/>
      <c r="G36" s="34"/>
    </row>
    <row r="37" ht="22.75" customHeight="1" spans="1:7">
      <c r="A37" s="99" t="s">
        <v>168</v>
      </c>
      <c r="B37" s="112">
        <f>B6</f>
        <v>39595842</v>
      </c>
      <c r="C37" s="99" t="s">
        <v>169</v>
      </c>
      <c r="D37" s="113">
        <f>D6</f>
        <v>39595842</v>
      </c>
      <c r="E37" s="86"/>
      <c r="F37" s="34"/>
      <c r="G37" s="34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C14" sqref="C14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39.85" customHeight="1" spans="1:11">
      <c r="A2" s="33" t="s">
        <v>170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2.75" customHeight="1" spans="1:11">
      <c r="A3" s="34"/>
      <c r="B3" s="34"/>
      <c r="C3" s="34"/>
      <c r="D3" s="34"/>
      <c r="E3" s="34"/>
      <c r="F3" s="34"/>
      <c r="G3" s="34"/>
      <c r="H3" s="34"/>
      <c r="I3" s="34"/>
      <c r="J3" s="87" t="s">
        <v>33</v>
      </c>
      <c r="K3" s="87"/>
    </row>
    <row r="4" ht="22.75" customHeight="1" spans="1:11">
      <c r="A4" s="99" t="s">
        <v>171</v>
      </c>
      <c r="B4" s="99" t="s">
        <v>115</v>
      </c>
      <c r="C4" s="99" t="s">
        <v>172</v>
      </c>
      <c r="D4" s="99"/>
      <c r="E4" s="99"/>
      <c r="F4" s="99" t="s">
        <v>173</v>
      </c>
      <c r="G4" s="99"/>
      <c r="H4" s="99"/>
      <c r="I4" s="99" t="s">
        <v>174</v>
      </c>
      <c r="J4" s="99"/>
      <c r="K4" s="99"/>
    </row>
    <row r="5" ht="22.75" customHeight="1" spans="1:11">
      <c r="A5" s="99"/>
      <c r="B5" s="99"/>
      <c r="C5" s="36" t="s">
        <v>115</v>
      </c>
      <c r="D5" s="36" t="s">
        <v>112</v>
      </c>
      <c r="E5" s="36" t="s">
        <v>113</v>
      </c>
      <c r="F5" s="36" t="s">
        <v>115</v>
      </c>
      <c r="G5" s="36" t="s">
        <v>112</v>
      </c>
      <c r="H5" s="36" t="s">
        <v>113</v>
      </c>
      <c r="I5" s="36" t="s">
        <v>115</v>
      </c>
      <c r="J5" s="36" t="s">
        <v>112</v>
      </c>
      <c r="K5" s="36" t="s">
        <v>113</v>
      </c>
    </row>
    <row r="6" ht="22.75" customHeight="1" spans="1:11">
      <c r="A6" s="100" t="s">
        <v>115</v>
      </c>
      <c r="B6" s="101"/>
      <c r="C6" s="101"/>
      <c r="D6" s="101"/>
      <c r="E6" s="101"/>
      <c r="F6" s="101"/>
      <c r="G6" s="101"/>
      <c r="H6" s="101"/>
      <c r="I6" s="105"/>
      <c r="J6" s="105"/>
      <c r="K6" s="105"/>
    </row>
    <row r="7" ht="22.75" customHeight="1" spans="1:11">
      <c r="A7" s="95" t="s">
        <v>175</v>
      </c>
      <c r="B7" s="96">
        <v>39595842</v>
      </c>
      <c r="C7" s="96">
        <v>39595842</v>
      </c>
      <c r="D7" s="98">
        <v>14233842</v>
      </c>
      <c r="E7" s="98">
        <v>25362000</v>
      </c>
      <c r="F7" s="100"/>
      <c r="G7" s="100"/>
      <c r="H7" s="102"/>
      <c r="I7" s="106"/>
      <c r="J7" s="106"/>
      <c r="K7" s="106"/>
    </row>
    <row r="8" ht="22.75" customHeight="1" spans="1:11">
      <c r="A8" s="103"/>
      <c r="B8" s="104"/>
      <c r="C8" s="104"/>
      <c r="D8" s="102"/>
      <c r="E8" s="102"/>
      <c r="F8" s="102"/>
      <c r="G8" s="102"/>
      <c r="H8" s="102"/>
      <c r="I8" s="106"/>
      <c r="J8" s="106"/>
      <c r="K8" s="106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selection activeCell="D8" sqref="D8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92"/>
    </row>
    <row r="2" ht="36.9" customHeight="1" spans="1:5">
      <c r="A2" s="33" t="s">
        <v>176</v>
      </c>
      <c r="B2" s="33"/>
      <c r="C2" s="33"/>
      <c r="D2" s="33"/>
      <c r="E2" s="33"/>
    </row>
    <row r="3" ht="21.85" customHeight="1" spans="1:5">
      <c r="A3" s="34"/>
      <c r="B3" s="34"/>
      <c r="C3" s="87" t="s">
        <v>33</v>
      </c>
      <c r="D3" s="87"/>
      <c r="E3" s="87"/>
    </row>
    <row r="4" ht="22.75" customHeight="1" spans="1:5">
      <c r="A4" s="88" t="s">
        <v>110</v>
      </c>
      <c r="B4" s="88"/>
      <c r="C4" s="88" t="s">
        <v>172</v>
      </c>
      <c r="D4" s="88"/>
      <c r="E4" s="88"/>
    </row>
    <row r="5" ht="22.75" customHeight="1" spans="1:5">
      <c r="A5" s="93" t="s">
        <v>177</v>
      </c>
      <c r="B5" s="93" t="s">
        <v>178</v>
      </c>
      <c r="C5" s="94" t="s">
        <v>115</v>
      </c>
      <c r="D5" s="93" t="s">
        <v>112</v>
      </c>
      <c r="E5" s="93" t="s">
        <v>113</v>
      </c>
    </row>
    <row r="6" ht="24" customHeight="1" spans="1:5">
      <c r="A6" s="95"/>
      <c r="B6" s="95" t="s">
        <v>115</v>
      </c>
      <c r="C6" s="96">
        <v>39595842</v>
      </c>
      <c r="D6" s="96">
        <v>14233842</v>
      </c>
      <c r="E6" s="96">
        <v>25362000</v>
      </c>
    </row>
    <row r="7" ht="24" customHeight="1" spans="1:5">
      <c r="A7" s="95" t="s">
        <v>116</v>
      </c>
      <c r="B7" s="95" t="s">
        <v>117</v>
      </c>
      <c r="C7" s="96">
        <v>39427902</v>
      </c>
      <c r="D7" s="96">
        <v>14065902</v>
      </c>
      <c r="E7" s="96">
        <v>25362000</v>
      </c>
    </row>
    <row r="8" ht="24" customHeight="1" spans="1:5">
      <c r="A8" s="95" t="s">
        <v>118</v>
      </c>
      <c r="B8" s="95" t="s">
        <v>119</v>
      </c>
      <c r="C8" s="96">
        <v>3959502</v>
      </c>
      <c r="D8" s="96">
        <v>3959502</v>
      </c>
      <c r="E8" s="96"/>
    </row>
    <row r="9" ht="24" customHeight="1" spans="1:5">
      <c r="A9" s="97" t="s">
        <v>120</v>
      </c>
      <c r="B9" s="97" t="s">
        <v>121</v>
      </c>
      <c r="C9" s="98">
        <v>3959502</v>
      </c>
      <c r="D9" s="98">
        <v>3959502</v>
      </c>
      <c r="E9" s="96"/>
    </row>
    <row r="10" ht="24" customHeight="1" spans="1:5">
      <c r="A10" s="95" t="s">
        <v>122</v>
      </c>
      <c r="B10" s="95" t="s">
        <v>123</v>
      </c>
      <c r="C10" s="96">
        <v>35468400</v>
      </c>
      <c r="D10" s="96">
        <v>10106400</v>
      </c>
      <c r="E10" s="96">
        <v>25362000</v>
      </c>
    </row>
    <row r="11" ht="24" customHeight="1" spans="1:5">
      <c r="A11" s="95" t="s">
        <v>124</v>
      </c>
      <c r="B11" s="95" t="s">
        <v>125</v>
      </c>
      <c r="C11" s="96">
        <v>35468400</v>
      </c>
      <c r="D11" s="96">
        <v>10106400</v>
      </c>
      <c r="E11" s="96">
        <v>25362000</v>
      </c>
    </row>
    <row r="12" ht="24" customHeight="1" spans="1:5">
      <c r="A12" s="95" t="s">
        <v>126</v>
      </c>
      <c r="B12" s="95" t="s">
        <v>127</v>
      </c>
      <c r="C12" s="96">
        <v>167940</v>
      </c>
      <c r="D12" s="96">
        <v>167940</v>
      </c>
      <c r="E12" s="96"/>
    </row>
    <row r="13" ht="24" customHeight="1" spans="1:5">
      <c r="A13" s="95" t="s">
        <v>128</v>
      </c>
      <c r="B13" s="95" t="s">
        <v>129</v>
      </c>
      <c r="C13" s="96">
        <v>167940</v>
      </c>
      <c r="D13" s="96">
        <v>167940</v>
      </c>
      <c r="E13" s="96"/>
    </row>
    <row r="14" ht="24" customHeight="1" spans="1:5">
      <c r="A14" s="97" t="s">
        <v>130</v>
      </c>
      <c r="B14" s="97" t="s">
        <v>131</v>
      </c>
      <c r="C14" s="98">
        <v>167940</v>
      </c>
      <c r="D14" s="98">
        <v>167940</v>
      </c>
      <c r="E14" s="96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C6" sqref="C6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32"/>
      <c r="B1" s="32"/>
      <c r="C1" s="32"/>
      <c r="D1" s="32"/>
      <c r="E1" s="32"/>
    </row>
    <row r="2" ht="39.85" customHeight="1" spans="1:5">
      <c r="A2" s="33" t="s">
        <v>179</v>
      </c>
      <c r="B2" s="33"/>
      <c r="C2" s="33"/>
      <c r="D2" s="33"/>
      <c r="E2" s="33"/>
    </row>
    <row r="3" ht="22.75" customHeight="1" spans="1:5">
      <c r="A3" s="86"/>
      <c r="B3" s="86"/>
      <c r="C3" s="34"/>
      <c r="D3" s="34"/>
      <c r="E3" s="87" t="s">
        <v>33</v>
      </c>
    </row>
    <row r="4" ht="22.75" customHeight="1" spans="1:5">
      <c r="A4" s="88" t="s">
        <v>180</v>
      </c>
      <c r="B4" s="88"/>
      <c r="C4" s="88" t="s">
        <v>181</v>
      </c>
      <c r="D4" s="88"/>
      <c r="E4" s="88"/>
    </row>
    <row r="5" ht="22.75" customHeight="1" spans="1:5">
      <c r="A5" s="88" t="s">
        <v>177</v>
      </c>
      <c r="B5" s="88" t="s">
        <v>178</v>
      </c>
      <c r="C5" s="88" t="s">
        <v>115</v>
      </c>
      <c r="D5" s="88" t="s">
        <v>182</v>
      </c>
      <c r="E5" s="88" t="s">
        <v>183</v>
      </c>
    </row>
    <row r="6" ht="26" customHeight="1" spans="1:5">
      <c r="A6" s="89"/>
      <c r="B6" s="89" t="s">
        <v>115</v>
      </c>
      <c r="C6" s="90">
        <v>14233842</v>
      </c>
      <c r="D6" s="90">
        <v>13792890</v>
      </c>
      <c r="E6" s="90">
        <v>440952</v>
      </c>
    </row>
    <row r="7" ht="26" customHeight="1" spans="1:5">
      <c r="A7" s="89" t="s">
        <v>184</v>
      </c>
      <c r="B7" s="89" t="s">
        <v>185</v>
      </c>
      <c r="C7" s="90">
        <v>13602270</v>
      </c>
      <c r="D7" s="90">
        <v>13602270</v>
      </c>
      <c r="E7" s="90"/>
    </row>
    <row r="8" ht="26" customHeight="1" spans="1:5">
      <c r="A8" s="48" t="s">
        <v>186</v>
      </c>
      <c r="B8" s="48" t="s">
        <v>187</v>
      </c>
      <c r="C8" s="91">
        <v>2091912</v>
      </c>
      <c r="D8" s="91">
        <v>2091912</v>
      </c>
      <c r="E8" s="91"/>
    </row>
    <row r="9" ht="26" customHeight="1" spans="1:5">
      <c r="A9" s="48" t="s">
        <v>188</v>
      </c>
      <c r="B9" s="48" t="s">
        <v>189</v>
      </c>
      <c r="C9" s="91">
        <v>11474358</v>
      </c>
      <c r="D9" s="91">
        <v>11474358</v>
      </c>
      <c r="E9" s="91"/>
    </row>
    <row r="10" ht="26" customHeight="1" spans="1:5">
      <c r="A10" s="48" t="s">
        <v>190</v>
      </c>
      <c r="B10" s="48" t="s">
        <v>191</v>
      </c>
      <c r="C10" s="91">
        <v>36000</v>
      </c>
      <c r="D10" s="91">
        <v>36000</v>
      </c>
      <c r="E10" s="91"/>
    </row>
    <row r="11" ht="26" customHeight="1" spans="1:5">
      <c r="A11" s="89" t="s">
        <v>192</v>
      </c>
      <c r="B11" s="89" t="s">
        <v>193</v>
      </c>
      <c r="C11" s="90">
        <v>440952</v>
      </c>
      <c r="D11" s="90">
        <v>0</v>
      </c>
      <c r="E11" s="90">
        <v>440952</v>
      </c>
    </row>
    <row r="12" ht="26" customHeight="1" spans="1:5">
      <c r="A12" s="48" t="s">
        <v>194</v>
      </c>
      <c r="B12" s="48" t="s">
        <v>195</v>
      </c>
      <c r="C12" s="91">
        <v>67500</v>
      </c>
      <c r="D12" s="91"/>
      <c r="E12" s="91">
        <v>67500</v>
      </c>
    </row>
    <row r="13" ht="26" customHeight="1" spans="1:5">
      <c r="A13" s="48" t="s">
        <v>196</v>
      </c>
      <c r="B13" s="48" t="s">
        <v>197</v>
      </c>
      <c r="C13" s="91">
        <v>13500</v>
      </c>
      <c r="D13" s="91"/>
      <c r="E13" s="91">
        <v>13500</v>
      </c>
    </row>
    <row r="14" ht="26" customHeight="1" spans="1:5">
      <c r="A14" s="48" t="s">
        <v>198</v>
      </c>
      <c r="B14" s="48" t="s">
        <v>199</v>
      </c>
      <c r="C14" s="91">
        <v>22500</v>
      </c>
      <c r="D14" s="91"/>
      <c r="E14" s="91">
        <v>22500</v>
      </c>
    </row>
    <row r="15" ht="26" customHeight="1" spans="1:5">
      <c r="A15" s="48" t="s">
        <v>200</v>
      </c>
      <c r="B15" s="48" t="s">
        <v>201</v>
      </c>
      <c r="C15" s="91">
        <v>45000</v>
      </c>
      <c r="D15" s="91"/>
      <c r="E15" s="91">
        <v>45000</v>
      </c>
    </row>
    <row r="16" ht="26" customHeight="1" spans="1:5">
      <c r="A16" s="48" t="s">
        <v>202</v>
      </c>
      <c r="B16" s="48" t="s">
        <v>203</v>
      </c>
      <c r="C16" s="91">
        <v>13500</v>
      </c>
      <c r="D16" s="91"/>
      <c r="E16" s="91">
        <v>13500</v>
      </c>
    </row>
    <row r="17" ht="26" customHeight="1" spans="1:5">
      <c r="A17" s="48" t="s">
        <v>204</v>
      </c>
      <c r="B17" s="48" t="s">
        <v>205</v>
      </c>
      <c r="C17" s="91">
        <v>2250</v>
      </c>
      <c r="D17" s="91"/>
      <c r="E17" s="91">
        <v>2250</v>
      </c>
    </row>
    <row r="18" ht="26" customHeight="1" spans="1:5">
      <c r="A18" s="48" t="s">
        <v>206</v>
      </c>
      <c r="B18" s="48" t="s">
        <v>207</v>
      </c>
      <c r="C18" s="91">
        <v>2250</v>
      </c>
      <c r="D18" s="91"/>
      <c r="E18" s="91">
        <v>2250</v>
      </c>
    </row>
    <row r="19" ht="26" customHeight="1" spans="1:5">
      <c r="A19" s="48" t="s">
        <v>208</v>
      </c>
      <c r="B19" s="48" t="s">
        <v>209</v>
      </c>
      <c r="C19" s="91">
        <v>69197</v>
      </c>
      <c r="D19" s="91"/>
      <c r="E19" s="91">
        <v>69197</v>
      </c>
    </row>
    <row r="20" ht="26" customHeight="1" spans="1:5">
      <c r="A20" s="48" t="s">
        <v>210</v>
      </c>
      <c r="B20" s="48" t="s">
        <v>211</v>
      </c>
      <c r="C20" s="91">
        <v>75955</v>
      </c>
      <c r="D20" s="91"/>
      <c r="E20" s="91">
        <v>75955</v>
      </c>
    </row>
    <row r="21" ht="26" customHeight="1" spans="1:5">
      <c r="A21" s="48" t="s">
        <v>212</v>
      </c>
      <c r="B21" s="48" t="s">
        <v>213</v>
      </c>
      <c r="C21" s="91">
        <v>129300</v>
      </c>
      <c r="D21" s="91"/>
      <c r="E21" s="91">
        <v>129300</v>
      </c>
    </row>
    <row r="22" ht="26" customHeight="1" spans="1:5">
      <c r="A22" s="89" t="s">
        <v>214</v>
      </c>
      <c r="B22" s="89" t="s">
        <v>215</v>
      </c>
      <c r="C22" s="90">
        <v>190620</v>
      </c>
      <c r="D22" s="90">
        <v>190620</v>
      </c>
      <c r="E22" s="90"/>
    </row>
    <row r="23" ht="26" customHeight="1" spans="1:5">
      <c r="A23" s="48" t="s">
        <v>216</v>
      </c>
      <c r="B23" s="48" t="s">
        <v>217</v>
      </c>
      <c r="C23" s="91">
        <v>167940</v>
      </c>
      <c r="D23" s="91">
        <v>167940</v>
      </c>
      <c r="E23" s="91"/>
    </row>
    <row r="24" ht="26" customHeight="1" spans="1:5">
      <c r="A24" s="48" t="s">
        <v>218</v>
      </c>
      <c r="B24" s="48" t="s">
        <v>219</v>
      </c>
      <c r="C24" s="91">
        <v>22680</v>
      </c>
      <c r="D24" s="91">
        <v>22680</v>
      </c>
      <c r="E24" s="91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2023-03-30T09:58:38Z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