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1840" windowHeight="12510" activeTab="16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  <sheet name="表15" sheetId="19" r:id="rId17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calcChain.xml><?xml version="1.0" encoding="utf-8"?>
<calcChain xmlns="http://schemas.openxmlformats.org/spreadsheetml/2006/main">
  <c r="C6" i="9" l="1"/>
  <c r="D6" i="9"/>
  <c r="E6" i="9"/>
  <c r="B5" i="5"/>
  <c r="D5" i="5"/>
  <c r="C5" i="5"/>
  <c r="N20" i="17" l="1"/>
  <c r="E20" i="17"/>
  <c r="D6" i="6"/>
  <c r="D37" i="6" s="1"/>
  <c r="B37" i="6"/>
  <c r="B29" i="15"/>
  <c r="B23" i="15"/>
  <c r="B20" i="15"/>
  <c r="B19" i="15"/>
  <c r="D39" i="3"/>
  <c r="D42" i="3" s="1"/>
  <c r="B39" i="3"/>
  <c r="B42" i="3" s="1"/>
</calcChain>
</file>

<file path=xl/sharedStrings.xml><?xml version="1.0" encoding="utf-8"?>
<sst xmlns="http://schemas.openxmlformats.org/spreadsheetml/2006/main" count="457" uniqueCount="349">
  <si>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</si>
  <si>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</si>
  <si>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</si>
  <si>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</si>
  <si>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</si>
  <si>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</si>
  <si>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</si>
  <si>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</si>
  <si>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</si>
  <si>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</si>
  <si>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</si>
  <si>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</si>
  <si>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</si>
  <si>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</si>
  <si>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</si>
  <si>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</si>
  <si>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</si>
  <si>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</si>
  <si>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</si>
  <si>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</si>
  <si>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</si>
  <si>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</si>
  <si>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</si>
  <si>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</si>
  <si>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</si>
  <si>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</si>
  <si>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</si>
  <si>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</si>
  <si>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</si>
  <si>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</si>
  <si>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</si>
  <si>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</si>
  <si>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</si>
  <si>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</si>
  <si>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</si>
  <si>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</si>
  <si>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</si>
  <si>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</si>
  <si>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</si>
  <si>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</si>
  <si>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</si>
  <si>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</si>
  <si>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</si>
  <si>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</si>
  <si>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</si>
  <si>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</si>
  <si>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</si>
  <si>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</si>
  <si>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</si>
  <si>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</si>
  <si>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</si>
  <si>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</si>
  <si>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</si>
  <si>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</si>
  <si>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</si>
  <si>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</si>
  <si>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</si>
  <si>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</si>
  <si>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</si>
  <si>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</si>
  <si>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</si>
  <si>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</si>
  <si>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</si>
  <si>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</si>
  <si>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</si>
  <si>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</si>
  <si>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</si>
  <si>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</si>
  <si>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</si>
  <si>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</si>
  <si>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</si>
  <si>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</si>
  <si>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</si>
  <si>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</si>
  <si>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</si>
  <si>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</si>
  <si>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</si>
  <si>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</si>
  <si>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</si>
  <si>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</si>
  <si>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</si>
  <si>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</si>
  <si>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</si>
  <si>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</si>
  <si>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</si>
  <si>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</si>
  <si>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</si>
  <si>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</si>
  <si>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</si>
  <si>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</si>
  <si>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</si>
  <si>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</si>
  <si>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</si>
  <si>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</si>
  <si>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</si>
  <si>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</si>
  <si>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</si>
  <si>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</si>
  <si>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</si>
  <si>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</si>
  <si>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</si>
  <si>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</si>
  <si>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</si>
  <si>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</si>
  <si>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</si>
  <si>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</si>
  <si>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</si>
  <si>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</si>
  <si>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</si>
  <si>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</si>
  <si>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</si>
  <si>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</si>
  <si>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</si>
  <si>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</si>
  <si>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</si>
  <si>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</si>
  <si>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</si>
  <si>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</si>
  <si>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</si>
  <si>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</si>
  <si>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</si>
  <si>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</si>
  <si>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</si>
  <si>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</si>
  <si>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</si>
  <si>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</si>
  <si>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</si>
  <si>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</si>
  <si>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</si>
  <si>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</si>
  <si>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</si>
  <si>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</si>
  <si>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</si>
  <si>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</si>
  <si>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</si>
  <si>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</si>
  <si>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</si>
  <si>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</si>
  <si>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</si>
  <si>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</si>
  <si>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</si>
  <si>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</si>
  <si>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</si>
  <si>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</si>
  <si>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</si>
  <si>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</si>
  <si>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</si>
  <si>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</si>
  <si>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</si>
  <si>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</si>
  <si>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</si>
  <si>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</si>
  <si>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</si>
  <si>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</si>
  <si>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</si>
  <si>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</si>
  <si>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</si>
  <si>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</si>
  <si>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</si>
  <si>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</si>
  <si>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</si>
  <si>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</si>
  <si>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</si>
  <si>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</si>
  <si>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</si>
  <si>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</si>
  <si>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</si>
  <si>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</si>
  <si>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</si>
  <si>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</si>
  <si>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</si>
  <si>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</si>
  <si>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</si>
  <si>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</si>
  <si>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</si>
  <si>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</si>
  <si>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</si>
  <si>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</si>
  <si>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</si>
  <si>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</si>
  <si>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</si>
  <si>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</si>
  <si>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</si>
  <si>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</si>
  <si>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</si>
  <si>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</si>
  <si>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</si>
  <si>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</si>
  <si>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</si>
  <si>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</si>
  <si>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</si>
  <si>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</si>
  <si>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</si>
  <si>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</si>
  <si>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</si>
  <si>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</si>
  <si>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</si>
  <si>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</si>
  <si>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</si>
  <si>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</si>
  <si>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</si>
  <si>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</si>
  <si>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职能概述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</si>
  <si>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</si>
  <si>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</si>
  <si>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</si>
  <si>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</si>
  <si>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</si>
  <si>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</si>
  <si>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</si>
  <si>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</si>
  <si>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</si>
  <si>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</si>
  <si>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</si>
  <si>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</si>
  <si>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</si>
  <si>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</si>
  <si>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</si>
  <si>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</si>
  <si>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</si>
  <si>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</si>
  <si>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</si>
  <si>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</si>
  <si>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</si>
  <si>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</si>
  <si>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</si>
  <si>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</si>
  <si>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</si>
  <si>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</si>
  <si>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</si>
  <si>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</si>
  <si>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</si>
  <si>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</si>
  <si>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</si>
  <si>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</si>
  <si>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</si>
  <si>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</si>
  <si>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</si>
  <si>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</si>
  <si>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</si>
  <si>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</si>
  <si>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</si>
  <si>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</si>
  <si>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</si>
  <si>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</si>
  <si>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t>项目资金</t>
    </r>
    <r>
      <rPr>
        <b/>
        <sz val="9"/>
        <color indexed="8"/>
        <rFont val="Calibri"/>
        <family val="2"/>
      </rPr>
      <t>(</t>
    </r>
    <r>
      <rPr>
        <b/>
        <sz val="9"/>
        <color indexed="8"/>
        <rFont val="宋体"/>
        <family val="3"/>
        <charset val="134"/>
      </rPr>
      <t>万元</t>
    </r>
    <r>
      <rPr>
        <b/>
        <sz val="9"/>
        <color indexed="8"/>
        <rFont val="Calibri"/>
        <family val="2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</si>
  <si>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</si>
  <si>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</si>
  <si>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</si>
  <si>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</si>
  <si>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</si>
  <si>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宁县职业中等专业学校</t>
  </si>
  <si>
    <t>宁县职业中等专业学校</t>
    <phoneticPr fontId="38" type="noConversion"/>
  </si>
  <si>
    <t>姜佐政</t>
    <phoneticPr fontId="38" type="noConversion"/>
  </si>
  <si>
    <t>贾昊宁</t>
    <phoneticPr fontId="38" type="noConversion"/>
  </si>
  <si>
    <t>袁强</t>
    <phoneticPr fontId="38" type="noConversion"/>
  </si>
  <si>
    <t>205教育支出</t>
  </si>
  <si>
    <t>20503职业教育</t>
  </si>
  <si>
    <t>2050302中等职业教育</t>
  </si>
  <si>
    <t>205</t>
  </si>
  <si>
    <t>教育支出</t>
  </si>
  <si>
    <t>20503</t>
  </si>
  <si>
    <t>职业教育</t>
  </si>
  <si>
    <t>2050302</t>
  </si>
  <si>
    <t>中等职业教育</t>
  </si>
  <si>
    <t xml:space="preserve">  30101</t>
  </si>
  <si>
    <t xml:space="preserve">  基本工资</t>
  </si>
  <si>
    <t xml:space="preserve">  30102</t>
  </si>
  <si>
    <t xml:space="preserve">  津贴补贴</t>
  </si>
  <si>
    <t>商品和服务支出</t>
  </si>
  <si>
    <t xml:space="preserve">  工会经费</t>
  </si>
  <si>
    <t xml:space="preserve">  福利费</t>
  </si>
  <si>
    <t>对个人和家庭的补助</t>
  </si>
  <si>
    <t xml:space="preserve"> 生活补助</t>
  </si>
  <si>
    <t xml:space="preserve">  30228</t>
  </si>
  <si>
    <t xml:space="preserve">  30229</t>
  </si>
  <si>
    <t>无</t>
    <phoneticPr fontId="38" type="noConversion"/>
  </si>
  <si>
    <t>办公室、教务处、思政处、团委、招生办、后勤处</t>
    <phoneticPr fontId="38" type="noConversion"/>
  </si>
  <si>
    <t>宁县职业中等专业学校全面贯彻执行党和国家的教育方针、政策、法规，坚持教书育人，服务育人，环境育人方针，加强对学生的思想品德教育，使学生的德智体全面发展；坚持校企合作，培养专业技术人才，促进县域经济发展。</t>
    <phoneticPr fontId="38" type="noConversion"/>
  </si>
  <si>
    <t>10,963,172.00</t>
  </si>
  <si>
    <t>9,603,172.00</t>
  </si>
  <si>
    <t>303</t>
  </si>
  <si>
    <t xml:space="preserve">  30305</t>
  </si>
  <si>
    <t>宁县职业中等专业学校</t>
    <phoneticPr fontId="38" type="noConversion"/>
  </si>
  <si>
    <t>产出指标</t>
    <phoneticPr fontId="38" type="noConversion"/>
  </si>
  <si>
    <t>数量指标</t>
    <phoneticPr fontId="38" type="noConversion"/>
  </si>
  <si>
    <t>质量指标</t>
    <phoneticPr fontId="38" type="noConversion"/>
  </si>
  <si>
    <t>时效指标</t>
    <phoneticPr fontId="38" type="noConversion"/>
  </si>
  <si>
    <t>社会效益指标</t>
    <phoneticPr fontId="38" type="noConversion"/>
  </si>
  <si>
    <t>可持续影响指标</t>
  </si>
  <si>
    <t>服务对象满意度指标</t>
    <phoneticPr fontId="38" type="noConversion"/>
  </si>
  <si>
    <t>≥98</t>
  </si>
  <si>
    <t>≥98</t>
    <phoneticPr fontId="38" type="noConversion"/>
  </si>
  <si>
    <t>效益指标</t>
    <phoneticPr fontId="38" type="noConversion"/>
  </si>
  <si>
    <t>满意度指标</t>
    <phoneticPr fontId="38" type="noConversion"/>
  </si>
  <si>
    <t>政策宣传及执行率</t>
    <phoneticPr fontId="38" type="noConversion"/>
  </si>
  <si>
    <t>政策知晓率</t>
    <phoneticPr fontId="38" type="noConversion"/>
  </si>
  <si>
    <t>资金发放及时率</t>
  </si>
  <si>
    <t>中等职业教育享受资助学生数</t>
    <phoneticPr fontId="38" type="noConversion"/>
  </si>
  <si>
    <t>专项资金</t>
    <phoneticPr fontId="38" type="noConversion"/>
  </si>
  <si>
    <r>
      <rPr>
        <sz val="9"/>
        <color indexed="8"/>
        <rFont val="宋体"/>
        <family val="3"/>
        <charset val="134"/>
      </rPr>
      <t>≥</t>
    </r>
    <r>
      <rPr>
        <sz val="9"/>
        <color indexed="8"/>
        <rFont val="Calibri"/>
        <family val="2"/>
      </rPr>
      <t>98</t>
    </r>
    <phoneticPr fontId="38" type="noConversion"/>
  </si>
  <si>
    <t>≥771</t>
    <phoneticPr fontId="38" type="noConversion"/>
  </si>
  <si>
    <t>中职学生资助补助</t>
    <phoneticPr fontId="38" type="noConversion"/>
  </si>
  <si>
    <t>2022中职学生资助补助</t>
    <phoneticPr fontId="38" type="noConversion"/>
  </si>
  <si>
    <r>
      <t>2</t>
    </r>
    <r>
      <rPr>
        <sz val="9"/>
        <color indexed="8"/>
        <rFont val="Calibri"/>
        <family val="2"/>
      </rPr>
      <t>022</t>
    </r>
    <r>
      <rPr>
        <sz val="9"/>
        <color indexed="8"/>
        <rFont val="宋体"/>
        <family val="3"/>
        <charset val="134"/>
      </rPr>
      <t>年中职助学金免学费县级配套</t>
    </r>
    <phoneticPr fontId="38" type="noConversion"/>
  </si>
  <si>
    <t>中职学生助学金、免学费</t>
    <phoneticPr fontId="38" type="noConversion"/>
  </si>
  <si>
    <r>
      <rPr>
        <b/>
        <sz val="9"/>
        <color indexed="8"/>
        <rFont val="宋体"/>
        <family val="3"/>
        <charset val="134"/>
      </rPr>
      <t>目标</t>
    </r>
    <r>
      <rPr>
        <b/>
        <sz val="9"/>
        <color indexed="8"/>
        <rFont val="Calibri"/>
        <family val="2"/>
      </rPr>
      <t>1</t>
    </r>
    <r>
      <rPr>
        <b/>
        <sz val="9"/>
        <color indexed="8"/>
        <rFont val="宋体"/>
        <family val="3"/>
        <charset val="134"/>
      </rPr>
      <t>：落实中等职业教育国家助学金、免学费资助补助政策
项目</t>
    </r>
    <r>
      <rPr>
        <b/>
        <sz val="9"/>
        <color indexed="8"/>
        <rFont val="Calibri"/>
        <family val="2"/>
      </rPr>
      <t>2</t>
    </r>
    <r>
      <rPr>
        <b/>
        <sz val="9"/>
        <color indexed="8"/>
        <rFont val="宋体"/>
        <family val="3"/>
        <charset val="134"/>
      </rPr>
      <t>：使家庭贫困学生接受中等职业教育率明显提升，切实减轻就学家庭困难</t>
    </r>
    <phoneticPr fontId="38" type="noConversion"/>
  </si>
  <si>
    <t>补助资金足额发放率</t>
    <phoneticPr fontId="38" type="noConversion"/>
  </si>
  <si>
    <t>100%</t>
    <phoneticPr fontId="38" type="noConversion"/>
  </si>
  <si>
    <t>学生满意度</t>
    <phoneticPr fontId="38" type="noConversion"/>
  </si>
  <si>
    <t>家长满意度</t>
    <phoneticPr fontId="38" type="noConversion"/>
  </si>
  <si>
    <t>≥98</t>
    <phoneticPr fontId="38" type="noConversion"/>
  </si>
  <si>
    <t>效益指标</t>
    <phoneticPr fontId="38" type="noConversion"/>
  </si>
  <si>
    <t>满意度指标</t>
    <phoneticPr fontId="38" type="noConversion"/>
  </si>
  <si>
    <t>产出指标</t>
    <phoneticPr fontId="38" type="noConversion"/>
  </si>
  <si>
    <t>数量指标</t>
    <phoneticPr fontId="38" type="noConversion"/>
  </si>
  <si>
    <t>落实资助补助学生数</t>
    <phoneticPr fontId="38" type="noConversion"/>
  </si>
  <si>
    <r>
      <t>≥7</t>
    </r>
    <r>
      <rPr>
        <b/>
        <sz val="9"/>
        <color indexed="8"/>
        <rFont val="宋体"/>
        <family val="3"/>
        <charset val="134"/>
        <scheme val="minor"/>
      </rPr>
      <t>71</t>
    </r>
    <phoneticPr fontId="38" type="noConversion"/>
  </si>
  <si>
    <t>中职教育办学条件及教育质量提升</t>
    <phoneticPr fontId="38" type="noConversion"/>
  </si>
  <si>
    <t>明显提升</t>
  </si>
  <si>
    <t>明显提升</t>
    <phoneticPr fontId="38" type="noConversion"/>
  </si>
  <si>
    <t>学生及家长满意度</t>
    <phoneticPr fontId="38" type="noConversion"/>
  </si>
  <si>
    <r>
      <rPr>
        <b/>
        <sz val="9"/>
        <color indexed="8"/>
        <rFont val="宋体"/>
        <family val="3"/>
        <charset val="134"/>
      </rPr>
      <t>≥</t>
    </r>
    <r>
      <rPr>
        <b/>
        <sz val="9"/>
        <color indexed="8"/>
        <rFont val="Calibri"/>
        <family val="2"/>
      </rPr>
      <t>98</t>
    </r>
    <phoneticPr fontId="38" type="noConversion"/>
  </si>
  <si>
    <t>质量指标</t>
    <phoneticPr fontId="38" type="noConversion"/>
  </si>
  <si>
    <t>提升学校硬件建设，改善办公及教学环境，保障学校教育教学稳步提升</t>
    <phoneticPr fontId="38" type="noConversion"/>
  </si>
  <si>
    <t>时效指标</t>
    <phoneticPr fontId="38" type="noConversion"/>
  </si>
  <si>
    <r>
      <t>2</t>
    </r>
    <r>
      <rPr>
        <b/>
        <sz val="9"/>
        <color indexed="8"/>
        <rFont val="Calibri"/>
        <family val="2"/>
      </rPr>
      <t>022</t>
    </r>
    <r>
      <rPr>
        <b/>
        <sz val="9"/>
        <color indexed="8"/>
        <rFont val="宋体"/>
        <family val="3"/>
        <charset val="134"/>
      </rPr>
      <t>年度</t>
    </r>
    <phoneticPr fontId="38" type="noConversion"/>
  </si>
  <si>
    <t>根据学校年度安排推进</t>
    <phoneticPr fontId="38" type="noConversion"/>
  </si>
  <si>
    <t>社会效益指标</t>
    <phoneticPr fontId="38" type="noConversion"/>
  </si>
  <si>
    <t>服务对象满意度指标</t>
    <phoneticPr fontId="38" type="noConversion"/>
  </si>
  <si>
    <r>
      <rPr>
        <sz val="9"/>
        <color indexed="8"/>
        <rFont val="宋体"/>
        <family val="3"/>
        <charset val="134"/>
      </rPr>
      <t>宁财发（</t>
    </r>
    <r>
      <rPr>
        <sz val="9"/>
        <color indexed="8"/>
        <rFont val="Calibri"/>
        <family val="2"/>
      </rPr>
      <t>2021</t>
    </r>
    <r>
      <rPr>
        <sz val="9"/>
        <color indexed="8"/>
        <rFont val="宋体"/>
        <family val="3"/>
        <charset val="134"/>
      </rPr>
      <t>）</t>
    </r>
    <r>
      <rPr>
        <sz val="9"/>
        <color indexed="8"/>
        <rFont val="Calibri"/>
        <family val="2"/>
      </rPr>
      <t>51</t>
    </r>
    <r>
      <rPr>
        <sz val="9"/>
        <color indexed="8"/>
        <rFont val="宋体"/>
        <family val="3"/>
        <charset val="134"/>
      </rPr>
      <t>号</t>
    </r>
    <phoneticPr fontId="38" type="noConversion"/>
  </si>
  <si>
    <r>
      <rPr>
        <sz val="9"/>
        <color indexed="8"/>
        <rFont val="宋体"/>
        <family val="3"/>
        <charset val="134"/>
      </rPr>
      <t>认真落实财政部内控规范的要求，做好各项内控体系建设工作</t>
    </r>
    <r>
      <rPr>
        <sz val="9"/>
        <color indexed="8"/>
        <rFont val="Calibri"/>
        <family val="2"/>
      </rPr>
      <t>;</t>
    </r>
    <r>
      <rPr>
        <sz val="9"/>
        <color indexed="8"/>
        <rFont val="宋体"/>
        <family val="3"/>
        <charset val="134"/>
      </rPr>
      <t>加强内控体系建设，完善制度和流程，确保建立健全内控机制，并使其在学校有效运行，在学校内部管理要求及上级管控要求变化的基础上，对学校内控手册和制度进行修订，使制度流程符合学校实际管控需要，形成可实施、可落地的内控制度和流程。对学校职责、部门机构设置、岗位职责进行系统性梳理，查找风险点，制定风险应对策略，修订形成符合单位现状的内控体系。同时，注重与预算绩效管理、政府会计制度实施、财政直达资金规范管理等改革工作相结合，贯彻落实</t>
    </r>
    <r>
      <rPr>
        <sz val="9"/>
        <color indexed="8"/>
        <rFont val="Calibri"/>
        <family val="2"/>
      </rPr>
      <t>“</t>
    </r>
    <r>
      <rPr>
        <sz val="9"/>
        <color indexed="8"/>
        <rFont val="宋体"/>
        <family val="3"/>
        <charset val="134"/>
      </rPr>
      <t>过紧日子</t>
    </r>
    <r>
      <rPr>
        <sz val="9"/>
        <color indexed="8"/>
        <rFont val="Calibri"/>
        <family val="2"/>
      </rPr>
      <t>”</t>
    </r>
    <r>
      <rPr>
        <sz val="9"/>
        <color indexed="8"/>
        <rFont val="宋体"/>
        <family val="3"/>
        <charset val="134"/>
      </rPr>
      <t>的总体要求，全面完善单位制度建设体系，保障职业教育发展。</t>
    </r>
    <phoneticPr fontId="38" type="noConversion"/>
  </si>
  <si>
    <t>2022职教切块经费</t>
  </si>
  <si>
    <t>2022职教切块经费</t>
    <phoneticPr fontId="38" type="noConversion"/>
  </si>
  <si>
    <t>保障学校运转</t>
    <phoneticPr fontId="38" type="noConversion"/>
  </si>
  <si>
    <t>业务类</t>
    <phoneticPr fontId="38" type="noConversion"/>
  </si>
  <si>
    <t>1+X婴幼儿照护实训室建设投入数</t>
    <phoneticPr fontId="38" type="noConversion"/>
  </si>
  <si>
    <t>50万元</t>
    <phoneticPr fontId="38" type="noConversion"/>
  </si>
  <si>
    <r>
      <t>50</t>
    </r>
    <r>
      <rPr>
        <sz val="9"/>
        <color indexed="8"/>
        <rFont val="宋体"/>
        <family val="3"/>
        <charset val="134"/>
      </rPr>
      <t>万元</t>
    </r>
    <phoneticPr fontId="38" type="noConversion"/>
  </si>
  <si>
    <t>质量指标指标</t>
    <phoneticPr fontId="38" type="noConversion"/>
  </si>
  <si>
    <t>婴幼儿护理设备验收合格率</t>
    <phoneticPr fontId="38" type="noConversion"/>
  </si>
  <si>
    <t>新区宿舍装修工程验收合格率</t>
    <phoneticPr fontId="38" type="noConversion"/>
  </si>
  <si>
    <t>职业学校毕业生就业率(≥**%)</t>
    <phoneticPr fontId="38" type="noConversion"/>
  </si>
  <si>
    <t>中职学生就学意愿</t>
    <phoneticPr fontId="38" type="noConversion"/>
  </si>
  <si>
    <t>显著提升</t>
    <phoneticPr fontId="38" type="noConversion"/>
  </si>
  <si>
    <t>特定目标类</t>
    <phoneticPr fontId="38" type="noConversion"/>
  </si>
  <si>
    <t>特定目标类</t>
    <phoneticPr fontId="38" type="noConversion"/>
  </si>
  <si>
    <t>资助补助</t>
    <phoneticPr fontId="38" type="noConversion"/>
  </si>
  <si>
    <t>新区宿舍楼装修投入数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</si>
</sst>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0.00"/>
    <numFmt numFmtId="178" formatCode="#,##0.00_ ;[Red]\-#,##0.00\ "/>
    <numFmt numFmtId="179" formatCode="yyyy\-mm\-dd"/>
  </numFmts>
  <fonts count="43">
    <font>
      <sz val="11"/>
      <color indexed="8"/>
      <name val="宋体"/>
      <charset val="1"/>
      <scheme val="minor"/>
    </font>
    <font>
      <b/>
      <sz val="14"/>
      <color indexed="8"/>
      <name val="仿宋_GB2312"/>
      <family val="3"/>
      <charset val="134"/>
    </font>
    <font>
      <sz val="10.5"/>
      <color indexed="8"/>
      <name val="Calibri"/>
      <charset val="1"/>
    </font>
    <font>
      <b/>
      <sz val="9"/>
      <color indexed="8"/>
      <name val="宋体"/>
      <charset val="134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Calibri"/>
      <charset val="1"/>
    </font>
    <font>
      <sz val="16"/>
      <color indexed="8"/>
      <name val="仿宋_GB2312"/>
      <family val="3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family val="1"/>
    </font>
    <font>
      <sz val="9"/>
      <name val="宋体"/>
      <family val="3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indexed="8"/>
      <name val="Calibri"/>
      <family val="2"/>
    </font>
    <font>
      <sz val="8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37" fillId="0" borderId="0">
      <alignment vertical="center"/>
    </xf>
  </cellStyleXfs>
  <cellXfs count="168">
    <xf numFmtId="0" fontId="0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6" fillId="0" borderId="0" xfId="0" applyFont="1" applyFill="1" applyAlignment="1"/>
    <xf numFmtId="0" fontId="17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left" vertical="center"/>
    </xf>
    <xf numFmtId="176" fontId="22" fillId="0" borderId="1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/>
    <xf numFmtId="0" fontId="15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 applyProtection="1">
      <alignment horizontal="left" vertical="center" wrapText="1"/>
    </xf>
    <xf numFmtId="49" fontId="2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20" fillId="0" borderId="1" xfId="0" applyNumberFormat="1" applyFont="1" applyFill="1" applyBorder="1" applyAlignment="1" applyProtection="1">
      <alignment horizontal="left" vertical="center" wrapText="1"/>
    </xf>
    <xf numFmtId="49" fontId="20" fillId="0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4" fontId="26" fillId="3" borderId="1" xfId="0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left" vertical="center" wrapText="1"/>
    </xf>
    <xf numFmtId="4" fontId="26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177" fontId="15" fillId="0" borderId="2" xfId="0" applyNumberFormat="1" applyFont="1" applyBorder="1" applyAlignment="1">
      <alignment horizontal="right" vertical="center" wrapText="1"/>
    </xf>
    <xf numFmtId="177" fontId="27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vertical="center" wrapText="1"/>
    </xf>
    <xf numFmtId="177" fontId="26" fillId="0" borderId="2" xfId="0" applyNumberFormat="1" applyFont="1" applyBorder="1" applyAlignment="1">
      <alignment vertical="center" wrapText="1"/>
    </xf>
    <xf numFmtId="177" fontId="26" fillId="0" borderId="2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/>
    </xf>
    <xf numFmtId="0" fontId="20" fillId="0" borderId="1" xfId="1" applyFont="1" applyFill="1" applyBorder="1" applyAlignment="1" applyProtection="1">
      <alignment vertical="center"/>
    </xf>
    <xf numFmtId="178" fontId="20" fillId="0" borderId="1" xfId="0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>
      <alignment horizontal="right" vertical="center"/>
    </xf>
    <xf numFmtId="0" fontId="20" fillId="0" borderId="1" xfId="1" applyFont="1" applyBorder="1" applyAlignment="1" applyProtection="1">
      <alignment vertical="center"/>
    </xf>
    <xf numFmtId="0" fontId="24" fillId="0" borderId="1" xfId="1" applyFont="1" applyFill="1" applyBorder="1" applyAlignment="1" applyProtection="1">
      <alignment horizontal="center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9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0" borderId="2" xfId="0" applyNumberFormat="1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179" fontId="15" fillId="0" borderId="0" xfId="0" applyNumberFormat="1" applyFont="1" applyBorder="1" applyAlignment="1">
      <alignment vertical="center" wrapText="1"/>
    </xf>
    <xf numFmtId="0" fontId="39" fillId="0" borderId="0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49" fontId="34" fillId="0" borderId="1" xfId="0" applyNumberFormat="1" applyFont="1" applyFill="1" applyBorder="1" applyAlignment="1" applyProtection="1">
      <alignment horizontal="left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Border="1">
      <alignment vertical="center"/>
    </xf>
    <xf numFmtId="0" fontId="34" fillId="0" borderId="1" xfId="0" applyFont="1" applyBorder="1" applyAlignment="1">
      <alignment horizontal="center" vertical="center" wrapText="1"/>
    </xf>
    <xf numFmtId="0" fontId="37" fillId="0" borderId="0" xfId="0" applyFont="1">
      <alignment vertical="center"/>
    </xf>
    <xf numFmtId="4" fontId="27" fillId="0" borderId="2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 applyProtection="1">
      <alignment horizontal="center" vertical="center"/>
    </xf>
    <xf numFmtId="4" fontId="15" fillId="0" borderId="1" xfId="0" applyNumberFormat="1" applyFont="1" applyBorder="1" applyAlignment="1">
      <alignment vertical="center" wrapText="1"/>
    </xf>
    <xf numFmtId="0" fontId="4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9" fontId="36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9" fontId="36" fillId="0" borderId="4" xfId="0" applyNumberFormat="1" applyFont="1" applyBorder="1" applyAlignment="1">
      <alignment horizontal="center" vertical="center" wrapText="1"/>
    </xf>
    <xf numFmtId="9" fontId="36" fillId="0" borderId="6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J15" sqref="J15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spans="1:11" ht="14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7" customHeight="1">
      <c r="A3" s="14"/>
      <c r="B3" s="14" t="s">
        <v>0</v>
      </c>
      <c r="C3" s="108"/>
      <c r="D3" s="108"/>
      <c r="E3" s="14"/>
      <c r="F3" s="14"/>
      <c r="G3" s="14"/>
      <c r="H3" s="14"/>
      <c r="I3" s="14"/>
      <c r="J3" s="14"/>
      <c r="K3" s="14"/>
    </row>
    <row r="4" spans="1:11" ht="22.7" customHeight="1">
      <c r="A4" s="14"/>
      <c r="B4" s="14" t="s">
        <v>1</v>
      </c>
      <c r="C4" s="109" t="s">
        <v>252</v>
      </c>
      <c r="D4" s="109"/>
      <c r="E4" s="109"/>
      <c r="F4" s="14"/>
      <c r="G4" s="14"/>
      <c r="H4" s="14"/>
      <c r="I4" s="14"/>
      <c r="J4" s="14"/>
      <c r="K4" s="14"/>
    </row>
    <row r="5" spans="1:11" ht="14.2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78.599999999999994" customHeight="1">
      <c r="A6" s="13"/>
      <c r="B6" s="110" t="s">
        <v>2</v>
      </c>
      <c r="C6" s="110"/>
      <c r="D6" s="110"/>
      <c r="E6" s="110"/>
      <c r="F6" s="110"/>
      <c r="G6" s="110"/>
      <c r="H6" s="110"/>
      <c r="I6" s="110"/>
      <c r="J6" s="110"/>
      <c r="K6" s="110"/>
    </row>
    <row r="7" spans="1:11" ht="22.7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2.7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22.7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22.7" customHeight="1">
      <c r="A10" s="14"/>
      <c r="B10" s="14" t="s">
        <v>3</v>
      </c>
      <c r="C10" s="14"/>
      <c r="F10" s="91" t="s">
        <v>4</v>
      </c>
      <c r="G10" s="92"/>
      <c r="H10" s="14"/>
      <c r="I10" s="14"/>
      <c r="J10" s="14"/>
      <c r="K10" s="14"/>
    </row>
    <row r="11" spans="1:11" ht="22.7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2.7" customHeight="1">
      <c r="A12" s="14"/>
      <c r="B12" s="91" t="s">
        <v>5</v>
      </c>
      <c r="C12" s="93" t="s">
        <v>253</v>
      </c>
      <c r="D12" s="14"/>
      <c r="E12" s="91" t="s">
        <v>6</v>
      </c>
      <c r="F12" s="13" t="s">
        <v>254</v>
      </c>
      <c r="G12" s="14"/>
      <c r="H12" s="91" t="s">
        <v>7</v>
      </c>
      <c r="I12" s="13" t="s">
        <v>255</v>
      </c>
      <c r="J12" s="14"/>
      <c r="K12" s="14"/>
    </row>
    <row r="13" spans="1:11" ht="14.25" customHeight="1">
      <c r="A13" s="13"/>
      <c r="B13" s="13"/>
      <c r="C13" s="13" t="s">
        <v>8</v>
      </c>
      <c r="D13" s="13"/>
      <c r="E13" s="13"/>
      <c r="F13" s="13"/>
      <c r="G13" s="13"/>
      <c r="H13" s="13"/>
      <c r="I13" s="13"/>
      <c r="J13" s="13"/>
      <c r="K13" s="13"/>
    </row>
    <row r="14" spans="1:11" ht="14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</sheetData>
  <mergeCells count="3">
    <mergeCell ref="C3:D3"/>
    <mergeCell ref="C4:E4"/>
    <mergeCell ref="B6:K6"/>
  </mergeCells>
  <phoneticPr fontId="38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A20" sqref="A20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4.25" customHeight="1">
      <c r="A1" s="13"/>
      <c r="B1" s="13"/>
      <c r="C1" s="13"/>
      <c r="D1" s="13"/>
      <c r="E1" s="13"/>
      <c r="F1" s="13"/>
      <c r="G1" s="13"/>
      <c r="H1" s="13"/>
    </row>
    <row r="2" spans="1:8" ht="39.950000000000003" customHeight="1">
      <c r="A2" s="119" t="s">
        <v>166</v>
      </c>
      <c r="B2" s="119"/>
      <c r="C2" s="119"/>
      <c r="D2" s="119"/>
      <c r="E2" s="119"/>
      <c r="F2" s="119"/>
      <c r="G2" s="119"/>
      <c r="H2" s="119"/>
    </row>
    <row r="3" spans="1:8" ht="22.7" customHeight="1">
      <c r="A3" s="13"/>
      <c r="B3" s="13"/>
      <c r="C3" s="13"/>
      <c r="D3" s="13"/>
      <c r="E3" s="13"/>
      <c r="F3" s="13"/>
      <c r="G3" s="13"/>
      <c r="H3" s="41" t="s">
        <v>31</v>
      </c>
    </row>
    <row r="4" spans="1:8" ht="22.7" customHeight="1">
      <c r="A4" s="120" t="s">
        <v>152</v>
      </c>
      <c r="B4" s="120" t="s">
        <v>167</v>
      </c>
      <c r="C4" s="120"/>
      <c r="D4" s="120"/>
      <c r="E4" s="120"/>
      <c r="F4" s="120"/>
      <c r="G4" s="120" t="s">
        <v>168</v>
      </c>
      <c r="H4" s="120" t="s">
        <v>169</v>
      </c>
    </row>
    <row r="5" spans="1:8" ht="22.7" customHeight="1">
      <c r="A5" s="120"/>
      <c r="B5" s="120" t="s">
        <v>112</v>
      </c>
      <c r="C5" s="120" t="s">
        <v>170</v>
      </c>
      <c r="D5" s="120" t="s">
        <v>171</v>
      </c>
      <c r="E5" s="120" t="s">
        <v>172</v>
      </c>
      <c r="F5" s="120"/>
      <c r="G5" s="120"/>
      <c r="H5" s="120"/>
    </row>
    <row r="6" spans="1:8" ht="22.7" customHeight="1">
      <c r="A6" s="120"/>
      <c r="B6" s="120"/>
      <c r="C6" s="120"/>
      <c r="D6" s="120"/>
      <c r="E6" s="16" t="s">
        <v>173</v>
      </c>
      <c r="F6" s="16" t="s">
        <v>174</v>
      </c>
      <c r="G6" s="120"/>
      <c r="H6" s="120"/>
    </row>
    <row r="7" spans="1:8" ht="22.7" customHeight="1">
      <c r="A7" s="42" t="s">
        <v>112</v>
      </c>
      <c r="B7" s="43"/>
      <c r="C7" s="43"/>
      <c r="D7" s="43"/>
      <c r="E7" s="43"/>
      <c r="F7" s="43"/>
      <c r="G7" s="43"/>
      <c r="H7" s="43"/>
    </row>
    <row r="8" spans="1:8" ht="22.7" customHeight="1">
      <c r="A8" s="42" t="s">
        <v>251</v>
      </c>
      <c r="B8" s="43"/>
      <c r="C8" s="43"/>
      <c r="D8" s="43"/>
      <c r="E8" s="43"/>
      <c r="F8" s="43"/>
      <c r="G8" s="43"/>
      <c r="H8" s="43"/>
    </row>
    <row r="9" spans="1:8" ht="22.7" customHeight="1">
      <c r="A9" s="17"/>
      <c r="B9" s="18"/>
      <c r="C9" s="18"/>
      <c r="D9" s="18"/>
      <c r="E9" s="18"/>
      <c r="F9" s="18"/>
      <c r="G9" s="18"/>
      <c r="H9" s="18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38" type="noConversion"/>
  <pageMargins left="0.75" right="0.75" top="0.270000010728836" bottom="0.270000010728836" header="0" footer="0"/>
  <pageSetup paperSize="9" scale="9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E8" sqref="E8"/>
    </sheetView>
  </sheetViews>
  <sheetFormatPr defaultColWidth="10" defaultRowHeight="15"/>
  <cols>
    <col min="1" max="1" width="9.75" customWidth="1"/>
    <col min="2" max="2" width="12" style="20" customWidth="1"/>
    <col min="3" max="3" width="29.625" style="20" customWidth="1"/>
    <col min="4" max="4" width="9.75" customWidth="1"/>
    <col min="5" max="5" width="12" customWidth="1"/>
    <col min="6" max="6" width="12.5" customWidth="1"/>
    <col min="7" max="11" width="9.75" customWidth="1"/>
  </cols>
  <sheetData>
    <row r="1" spans="1:11" ht="14.25" customHeight="1">
      <c r="A1" s="13"/>
      <c r="B1" s="27"/>
      <c r="C1" s="28"/>
      <c r="D1" s="13"/>
      <c r="E1" s="13"/>
      <c r="F1" s="13"/>
      <c r="G1" s="13"/>
      <c r="H1" s="13"/>
      <c r="I1" s="13"/>
      <c r="J1" s="13"/>
      <c r="K1" s="13"/>
    </row>
    <row r="2" spans="1:11" ht="39.950000000000003" customHeight="1">
      <c r="A2" s="112" t="s">
        <v>175</v>
      </c>
      <c r="B2" s="115"/>
      <c r="C2" s="115"/>
      <c r="D2" s="112"/>
      <c r="E2" s="112"/>
      <c r="F2" s="112"/>
      <c r="G2" s="13"/>
      <c r="H2" s="13"/>
      <c r="I2" s="13"/>
      <c r="J2" s="13"/>
      <c r="K2" s="13"/>
    </row>
    <row r="3" spans="1:11" ht="22.7" customHeight="1">
      <c r="A3" s="14"/>
      <c r="D3" s="14"/>
      <c r="E3" s="14"/>
      <c r="F3" s="14" t="s">
        <v>31</v>
      </c>
      <c r="G3" s="13"/>
      <c r="H3" s="13"/>
      <c r="I3" s="13"/>
      <c r="J3" s="13"/>
      <c r="K3" s="13"/>
    </row>
    <row r="4" spans="1:11" ht="22.7" customHeight="1">
      <c r="A4" s="29" t="s">
        <v>176</v>
      </c>
      <c r="B4" s="30" t="s">
        <v>177</v>
      </c>
      <c r="C4" s="31" t="s">
        <v>178</v>
      </c>
      <c r="D4" s="29" t="s">
        <v>112</v>
      </c>
      <c r="E4" s="29" t="s">
        <v>109</v>
      </c>
      <c r="F4" s="29" t="s">
        <v>110</v>
      </c>
      <c r="G4" s="13"/>
      <c r="H4" s="13"/>
      <c r="I4" s="13"/>
      <c r="J4" s="13"/>
      <c r="K4" s="13"/>
    </row>
    <row r="5" spans="1:11" ht="27.95" customHeight="1">
      <c r="A5" s="29"/>
      <c r="B5" s="32"/>
      <c r="C5" s="33" t="s">
        <v>112</v>
      </c>
      <c r="D5" s="103">
        <v>318022</v>
      </c>
      <c r="E5" s="103">
        <v>318022</v>
      </c>
      <c r="F5" s="34"/>
      <c r="G5" s="14"/>
      <c r="H5" s="14"/>
      <c r="I5" s="14"/>
      <c r="J5" s="14"/>
      <c r="K5" s="14"/>
    </row>
    <row r="6" spans="1:11" ht="27.95" customHeight="1">
      <c r="A6" s="35">
        <v>1</v>
      </c>
      <c r="B6" s="32" t="s">
        <v>179</v>
      </c>
      <c r="C6" s="36" t="s">
        <v>180</v>
      </c>
      <c r="D6" s="103">
        <v>318022</v>
      </c>
      <c r="E6" s="103">
        <v>318022</v>
      </c>
      <c r="F6" s="37"/>
    </row>
    <row r="7" spans="1:11" ht="27.95" customHeight="1">
      <c r="A7" s="35">
        <v>2</v>
      </c>
      <c r="B7" s="38" t="s">
        <v>274</v>
      </c>
      <c r="C7" s="39" t="s">
        <v>270</v>
      </c>
      <c r="D7" s="103">
        <v>172921</v>
      </c>
      <c r="E7" s="103">
        <v>172921</v>
      </c>
      <c r="F7" s="37"/>
    </row>
    <row r="8" spans="1:11" ht="27.95" customHeight="1">
      <c r="A8" s="35">
        <v>3</v>
      </c>
      <c r="B8" s="38" t="s">
        <v>275</v>
      </c>
      <c r="C8" s="39" t="s">
        <v>271</v>
      </c>
      <c r="D8" s="103">
        <v>145101</v>
      </c>
      <c r="E8" s="103">
        <v>145101</v>
      </c>
      <c r="F8" s="37"/>
    </row>
    <row r="9" spans="1:11" ht="27.95" customHeight="1">
      <c r="A9" s="37"/>
      <c r="B9" s="38"/>
      <c r="C9" s="39"/>
      <c r="D9" s="37"/>
      <c r="E9" s="37"/>
      <c r="F9" s="37"/>
    </row>
    <row r="10" spans="1:11" ht="27.95" customHeight="1">
      <c r="A10" s="37"/>
      <c r="B10" s="38"/>
      <c r="C10" s="39"/>
      <c r="D10" s="37"/>
      <c r="E10" s="37"/>
      <c r="F10" s="37"/>
    </row>
    <row r="11" spans="1:11" ht="27.95" customHeight="1">
      <c r="A11" s="37"/>
      <c r="B11" s="38"/>
      <c r="C11" s="39"/>
      <c r="D11" s="37"/>
      <c r="E11" s="37"/>
      <c r="F11" s="37"/>
    </row>
    <row r="12" spans="1:11" ht="27.95" customHeight="1">
      <c r="A12" s="37"/>
      <c r="B12" s="38"/>
      <c r="C12" s="39"/>
      <c r="D12" s="37"/>
      <c r="E12" s="40"/>
      <c r="F12" s="37"/>
    </row>
    <row r="13" spans="1:11" ht="27.95" customHeight="1">
      <c r="A13" s="37"/>
      <c r="B13" s="38"/>
      <c r="C13" s="39"/>
      <c r="D13" s="37"/>
      <c r="E13" s="37"/>
      <c r="F13" s="37"/>
    </row>
    <row r="14" spans="1:11" ht="27.95" customHeight="1">
      <c r="A14" s="37"/>
      <c r="B14" s="38"/>
      <c r="C14" s="39"/>
      <c r="D14" s="37"/>
      <c r="E14" s="37"/>
      <c r="F14" s="37"/>
    </row>
    <row r="15" spans="1:11" ht="27.95" customHeight="1">
      <c r="A15" s="37"/>
      <c r="B15" s="38"/>
      <c r="C15" s="39"/>
      <c r="D15" s="37"/>
      <c r="E15" s="37"/>
      <c r="F15" s="37"/>
    </row>
    <row r="16" spans="1:11" ht="27.95" customHeight="1">
      <c r="A16" s="37"/>
      <c r="B16" s="38"/>
      <c r="C16" s="39"/>
      <c r="D16" s="37"/>
      <c r="E16" s="37"/>
      <c r="F16" s="37"/>
    </row>
    <row r="17" spans="1:6" ht="27.95" customHeight="1">
      <c r="A17" s="37"/>
      <c r="B17" s="38"/>
      <c r="C17" s="39"/>
      <c r="D17" s="37"/>
      <c r="E17" s="37"/>
      <c r="F17" s="37"/>
    </row>
    <row r="18" spans="1:6" ht="27.95" customHeight="1">
      <c r="A18" s="37"/>
      <c r="B18" s="38"/>
      <c r="C18" s="39"/>
      <c r="D18" s="37"/>
      <c r="E18" s="37"/>
      <c r="F18" s="37"/>
    </row>
    <row r="19" spans="1:6" ht="27.95" customHeight="1">
      <c r="A19" s="37"/>
      <c r="B19" s="38"/>
      <c r="C19" s="39"/>
      <c r="D19" s="37"/>
      <c r="E19" s="37"/>
      <c r="F19" s="37"/>
    </row>
    <row r="25" spans="1:6" ht="13.5">
      <c r="B25" s="19"/>
      <c r="C25" s="19"/>
    </row>
    <row r="26" spans="1:6" ht="13.5">
      <c r="B26" s="19"/>
      <c r="C26" s="19"/>
    </row>
    <row r="27" spans="1:6" ht="13.5">
      <c r="B27" s="19"/>
      <c r="C27" s="19"/>
    </row>
  </sheetData>
  <mergeCells count="1">
    <mergeCell ref="A2:F2"/>
  </mergeCells>
  <phoneticPr fontId="38" type="noConversion"/>
  <pageMargins left="0.75" right="0.75" top="0.270000010728836" bottom="0.270000010728836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20" customWidth="1"/>
    <col min="2" max="2" width="41.375" style="20" customWidth="1"/>
    <col min="3" max="3" width="29.375" style="20" customWidth="1"/>
    <col min="4" max="4" width="2.5" style="20" customWidth="1"/>
    <col min="5" max="16" width="8" style="20"/>
    <col min="17" max="16384" width="7.875" style="19"/>
  </cols>
  <sheetData>
    <row r="1" spans="1:16" ht="15" customHeight="1">
      <c r="A1" s="21"/>
      <c r="B1" s="2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32.25" customHeight="1">
      <c r="A2" s="115" t="s">
        <v>181</v>
      </c>
      <c r="B2" s="115"/>
      <c r="C2" s="11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 customHeight="1">
      <c r="A3" s="19"/>
      <c r="B3" s="19"/>
      <c r="C3" s="22" t="s">
        <v>31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5.5" customHeight="1">
      <c r="A4" s="121" t="s">
        <v>182</v>
      </c>
      <c r="B4" s="121"/>
      <c r="C4" s="122" t="s">
        <v>35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5.5" customHeight="1">
      <c r="A5" s="23" t="s">
        <v>183</v>
      </c>
      <c r="B5" s="23" t="s">
        <v>184</v>
      </c>
      <c r="C5" s="122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25.5" customHeight="1">
      <c r="A6" s="23" t="s">
        <v>112</v>
      </c>
      <c r="B6" s="23"/>
      <c r="C6" s="2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6.25" customHeight="1">
      <c r="A7" s="25"/>
      <c r="B7" s="25"/>
      <c r="C7" s="26">
        <v>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26.25" customHeight="1">
      <c r="A8" s="25"/>
      <c r="B8" s="25"/>
      <c r="C8" s="2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26.25" customHeight="1">
      <c r="A9" s="25"/>
      <c r="B9" s="25"/>
      <c r="C9" s="26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26.25" customHeight="1">
      <c r="A10" s="25"/>
      <c r="B10" s="25"/>
      <c r="C10" s="26"/>
    </row>
    <row r="11" spans="1:16" ht="26.25" customHeight="1">
      <c r="A11" s="25"/>
      <c r="B11" s="25"/>
      <c r="C11" s="26"/>
    </row>
    <row r="12" spans="1:16" ht="26.25" customHeight="1">
      <c r="A12" s="25"/>
      <c r="B12" s="25"/>
      <c r="C12" s="26"/>
    </row>
  </sheetData>
  <sheetProtection formatCells="0" formatColumns="0" formatRows="0"/>
  <mergeCells count="3">
    <mergeCell ref="A2:C2"/>
    <mergeCell ref="A4:B4"/>
    <mergeCell ref="C4:C5"/>
  </mergeCells>
  <phoneticPr fontId="38" type="noConversion"/>
  <printOptions horizontalCentered="1"/>
  <pageMargins left="0.78740157480314998" right="0.39370078740157499" top="1.1811023622047201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22" sqref="D22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4.25" customHeight="1">
      <c r="A1" s="13"/>
      <c r="B1" s="13"/>
      <c r="C1" s="13"/>
      <c r="D1" s="13"/>
      <c r="E1" s="13"/>
    </row>
    <row r="2" spans="1:5" ht="39.950000000000003" customHeight="1">
      <c r="A2" s="112" t="s">
        <v>185</v>
      </c>
      <c r="B2" s="112"/>
      <c r="C2" s="112"/>
      <c r="D2" s="112"/>
      <c r="E2" s="112"/>
    </row>
    <row r="3" spans="1:5" ht="22.7" customHeight="1">
      <c r="A3" s="14"/>
      <c r="B3" s="14"/>
      <c r="C3" s="14"/>
      <c r="D3" s="14"/>
      <c r="E3" s="15" t="s">
        <v>31</v>
      </c>
    </row>
    <row r="4" spans="1:5" ht="22.7" customHeight="1">
      <c r="A4" s="16" t="s">
        <v>152</v>
      </c>
      <c r="B4" s="16" t="s">
        <v>112</v>
      </c>
      <c r="C4" s="16" t="s">
        <v>186</v>
      </c>
      <c r="D4" s="16" t="s">
        <v>187</v>
      </c>
      <c r="E4" s="16" t="s">
        <v>188</v>
      </c>
    </row>
    <row r="5" spans="1:5" ht="22.7" customHeight="1">
      <c r="A5" s="17" t="s">
        <v>251</v>
      </c>
      <c r="B5" s="18"/>
      <c r="C5" s="18"/>
      <c r="D5" s="18"/>
      <c r="E5" s="18"/>
    </row>
    <row r="19" spans="5:5">
      <c r="E19" s="99"/>
    </row>
  </sheetData>
  <mergeCells count="1">
    <mergeCell ref="A2:E2"/>
  </mergeCells>
  <phoneticPr fontId="38" type="noConversion"/>
  <pageMargins left="0.75" right="0.75" top="0.270000010728836" bottom="0.270000010728836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6"/>
  <sheetViews>
    <sheetView workbookViewId="0">
      <selection activeCell="B17" sqref="B17"/>
    </sheetView>
  </sheetViews>
  <sheetFormatPr defaultColWidth="9" defaultRowHeight="13.5"/>
  <cols>
    <col min="1" max="1" width="34.125" customWidth="1"/>
    <col min="2" max="2" width="46" customWidth="1"/>
  </cols>
  <sheetData>
    <row r="1" spans="1:2" ht="20.25">
      <c r="A1" s="123" t="s">
        <v>189</v>
      </c>
      <c r="B1" s="123"/>
    </row>
    <row r="2" spans="1:2">
      <c r="A2" s="7" t="s">
        <v>190</v>
      </c>
    </row>
    <row r="3" spans="1:2" ht="15" customHeight="1">
      <c r="A3" s="124" t="s">
        <v>34</v>
      </c>
      <c r="B3" s="125" t="s">
        <v>35</v>
      </c>
    </row>
    <row r="4" spans="1:2">
      <c r="A4" s="124"/>
      <c r="B4" s="125"/>
    </row>
    <row r="5" spans="1:2">
      <c r="A5" s="6" t="s">
        <v>191</v>
      </c>
      <c r="B5" s="8">
        <v>1</v>
      </c>
    </row>
    <row r="6" spans="1:2">
      <c r="A6" s="9" t="s">
        <v>192</v>
      </c>
      <c r="B6" s="10"/>
    </row>
    <row r="7" spans="1:2">
      <c r="A7" s="11" t="s">
        <v>193</v>
      </c>
      <c r="B7" s="10"/>
    </row>
    <row r="8" spans="1:2">
      <c r="A8" s="11"/>
      <c r="B8" s="10"/>
    </row>
    <row r="9" spans="1:2">
      <c r="A9" s="11"/>
      <c r="B9" s="10"/>
    </row>
    <row r="10" spans="1:2">
      <c r="A10" s="11"/>
      <c r="B10" s="10"/>
    </row>
    <row r="11" spans="1:2">
      <c r="A11" s="11"/>
      <c r="B11" s="10"/>
    </row>
    <row r="12" spans="1:2">
      <c r="A12" s="11"/>
      <c r="B12" s="10"/>
    </row>
    <row r="13" spans="1:2">
      <c r="A13" s="11"/>
      <c r="B13" s="10"/>
    </row>
    <row r="14" spans="1:2">
      <c r="A14" s="11"/>
      <c r="B14" s="10"/>
    </row>
    <row r="15" spans="1:2">
      <c r="A15" s="11"/>
      <c r="B15" s="10"/>
    </row>
    <row r="16" spans="1:2">
      <c r="A16" s="12" t="s">
        <v>194</v>
      </c>
    </row>
  </sheetData>
  <mergeCells count="3">
    <mergeCell ref="A1:B1"/>
    <mergeCell ref="A3:A4"/>
    <mergeCell ref="B3:B4"/>
  </mergeCells>
  <phoneticPr fontId="38" type="noConversion"/>
  <pageMargins left="0.75" right="0.75" top="1" bottom="1" header="0.5" footer="0.5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7"/>
  <sheetViews>
    <sheetView view="pageBreakPreview" topLeftCell="A19" zoomScale="160" zoomScaleNormal="100" zoomScaleSheetLayoutView="160" workbookViewId="0">
      <selection activeCell="B13" sqref="B13:P13"/>
    </sheetView>
  </sheetViews>
  <sheetFormatPr defaultColWidth="9" defaultRowHeight="13.5"/>
  <cols>
    <col min="2" max="2" width="11.875" bestFit="1" customWidth="1"/>
    <col min="4" max="16" width="5.75" customWidth="1"/>
  </cols>
  <sheetData>
    <row r="1" spans="1:16" ht="18.75">
      <c r="A1" s="138" t="s">
        <v>195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14.25">
      <c r="A2" s="1" t="s">
        <v>196</v>
      </c>
    </row>
    <row r="3" spans="1:16" ht="33" customHeight="1">
      <c r="A3" s="2" t="s">
        <v>197</v>
      </c>
      <c r="B3" s="139" t="s">
        <v>252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1"/>
    </row>
    <row r="4" spans="1:16" ht="36" customHeight="1">
      <c r="A4" s="2" t="s">
        <v>198</v>
      </c>
      <c r="B4" s="142" t="s">
        <v>254</v>
      </c>
      <c r="C4" s="143"/>
      <c r="D4" s="143"/>
      <c r="E4" s="143"/>
      <c r="F4" s="144" t="s">
        <v>199</v>
      </c>
      <c r="G4" s="144"/>
      <c r="H4" s="144"/>
      <c r="I4" s="144"/>
      <c r="J4" s="143">
        <v>18393649981</v>
      </c>
      <c r="K4" s="143"/>
      <c r="L4" s="143"/>
      <c r="M4" s="143"/>
      <c r="N4" s="143"/>
      <c r="O4" s="143"/>
      <c r="P4" s="143"/>
    </row>
    <row r="5" spans="1:16" ht="36" customHeight="1">
      <c r="A5" s="144" t="s">
        <v>200</v>
      </c>
      <c r="B5" s="144" t="s">
        <v>201</v>
      </c>
      <c r="C5" s="144"/>
      <c r="D5" s="145" t="s">
        <v>330</v>
      </c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1"/>
    </row>
    <row r="6" spans="1:16" ht="51.75" customHeight="1">
      <c r="A6" s="144"/>
      <c r="B6" s="144" t="s">
        <v>202</v>
      </c>
      <c r="C6" s="144"/>
      <c r="D6" s="146" t="s">
        <v>278</v>
      </c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ht="36" customHeight="1">
      <c r="A7" s="144"/>
      <c r="B7" s="144" t="s">
        <v>203</v>
      </c>
      <c r="C7" s="144"/>
      <c r="D7" s="148" t="s">
        <v>204</v>
      </c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8" spans="1:16" ht="36" customHeight="1">
      <c r="A8" s="144"/>
      <c r="B8" s="144" t="s">
        <v>205</v>
      </c>
      <c r="C8" s="144"/>
      <c r="D8" s="146" t="s">
        <v>276</v>
      </c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spans="1:16" ht="36" customHeight="1">
      <c r="A9" s="144" t="s">
        <v>206</v>
      </c>
      <c r="B9" s="144" t="s">
        <v>207</v>
      </c>
      <c r="C9" s="144"/>
      <c r="D9" s="148" t="s">
        <v>208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</row>
    <row r="10" spans="1:16" ht="36" customHeight="1">
      <c r="A10" s="144"/>
      <c r="B10" s="149" t="s">
        <v>209</v>
      </c>
      <c r="C10" s="149"/>
      <c r="D10" s="146" t="s">
        <v>277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</row>
    <row r="11" spans="1:16" ht="36" customHeight="1">
      <c r="A11" s="144"/>
      <c r="B11" s="149" t="s">
        <v>210</v>
      </c>
      <c r="C11" s="149"/>
      <c r="D11" s="144" t="s">
        <v>211</v>
      </c>
      <c r="E11" s="144"/>
      <c r="F11" s="144"/>
      <c r="G11" s="144"/>
      <c r="H11" s="144" t="s">
        <v>212</v>
      </c>
      <c r="I11" s="144"/>
      <c r="J11" s="144"/>
      <c r="K11" s="144"/>
      <c r="L11" s="144" t="s">
        <v>213</v>
      </c>
      <c r="M11" s="144"/>
      <c r="N11" s="144"/>
      <c r="O11" s="144"/>
      <c r="P11" s="2" t="s">
        <v>214</v>
      </c>
    </row>
    <row r="12" spans="1:16" ht="36" customHeight="1">
      <c r="A12" s="144"/>
      <c r="B12" s="150">
        <v>84</v>
      </c>
      <c r="C12" s="150"/>
      <c r="D12" s="151">
        <v>130</v>
      </c>
      <c r="E12" s="151"/>
      <c r="F12" s="151"/>
      <c r="G12" s="151"/>
      <c r="H12" s="151"/>
      <c r="I12" s="151"/>
      <c r="J12" s="151"/>
      <c r="K12" s="151"/>
      <c r="L12" s="151">
        <v>84</v>
      </c>
      <c r="M12" s="151"/>
      <c r="N12" s="151"/>
      <c r="O12" s="151"/>
      <c r="P12" s="3">
        <v>46</v>
      </c>
    </row>
    <row r="13" spans="1:16" ht="57.75" customHeight="1">
      <c r="A13" s="2" t="s">
        <v>215</v>
      </c>
      <c r="B13" s="152" t="s">
        <v>331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</row>
    <row r="14" spans="1:16" ht="36" customHeight="1">
      <c r="A14" s="144" t="s">
        <v>216</v>
      </c>
      <c r="B14" s="2" t="s">
        <v>217</v>
      </c>
      <c r="C14" s="144" t="s">
        <v>218</v>
      </c>
      <c r="D14" s="144"/>
      <c r="E14" s="144"/>
      <c r="F14" s="144"/>
      <c r="G14" s="144" t="s">
        <v>219</v>
      </c>
      <c r="H14" s="144"/>
      <c r="I14" s="144"/>
      <c r="J14" s="144"/>
      <c r="K14" s="144" t="s">
        <v>220</v>
      </c>
      <c r="L14" s="144"/>
      <c r="M14" s="144"/>
      <c r="N14" s="144"/>
      <c r="O14" s="144" t="s">
        <v>221</v>
      </c>
      <c r="P14" s="144"/>
    </row>
    <row r="15" spans="1:16" ht="36" customHeight="1">
      <c r="A15" s="144"/>
      <c r="B15" s="104">
        <v>1224.3251</v>
      </c>
      <c r="C15" s="143">
        <v>2192.691656</v>
      </c>
      <c r="D15" s="143"/>
      <c r="E15" s="143"/>
      <c r="F15" s="143"/>
      <c r="G15" s="143">
        <v>2192.691656</v>
      </c>
      <c r="H15" s="143"/>
      <c r="I15" s="143"/>
      <c r="J15" s="143"/>
      <c r="K15" s="153">
        <v>1</v>
      </c>
      <c r="L15" s="143"/>
      <c r="M15" s="143"/>
      <c r="N15" s="143"/>
      <c r="O15" s="143"/>
      <c r="P15" s="143"/>
    </row>
    <row r="16" spans="1:16" ht="36" customHeight="1">
      <c r="A16" s="144" t="s">
        <v>222</v>
      </c>
      <c r="B16" s="144" t="s">
        <v>223</v>
      </c>
      <c r="C16" s="144"/>
      <c r="D16" s="144"/>
      <c r="E16" s="144"/>
      <c r="F16" s="144"/>
      <c r="G16" s="144"/>
      <c r="H16" s="144"/>
      <c r="I16" s="144" t="s">
        <v>224</v>
      </c>
      <c r="J16" s="144"/>
      <c r="K16" s="144"/>
      <c r="L16" s="144"/>
      <c r="M16" s="144"/>
      <c r="N16" s="144"/>
      <c r="O16" s="144"/>
      <c r="P16" s="144"/>
    </row>
    <row r="17" spans="1:16" ht="36" customHeight="1">
      <c r="A17" s="144"/>
      <c r="B17" s="144" t="s">
        <v>225</v>
      </c>
      <c r="C17" s="144"/>
      <c r="D17" s="144"/>
      <c r="E17" s="143"/>
      <c r="F17" s="143"/>
      <c r="G17" s="143"/>
      <c r="H17" s="143"/>
      <c r="I17" s="144" t="s">
        <v>162</v>
      </c>
      <c r="J17" s="144"/>
      <c r="K17" s="144"/>
      <c r="L17" s="144"/>
      <c r="M17" s="144"/>
      <c r="N17" s="143">
        <v>868.51499999999999</v>
      </c>
      <c r="O17" s="143"/>
      <c r="P17" s="143"/>
    </row>
    <row r="18" spans="1:16" ht="36" customHeight="1">
      <c r="A18" s="144"/>
      <c r="B18" s="144" t="s">
        <v>226</v>
      </c>
      <c r="C18" s="144"/>
      <c r="D18" s="144"/>
      <c r="E18" s="143">
        <v>1036.3172</v>
      </c>
      <c r="F18" s="143"/>
      <c r="G18" s="143"/>
      <c r="H18" s="143"/>
      <c r="I18" s="144" t="s">
        <v>163</v>
      </c>
      <c r="J18" s="144"/>
      <c r="K18" s="144"/>
      <c r="L18" s="144"/>
      <c r="M18" s="144"/>
      <c r="N18" s="143">
        <v>91.802199999999999</v>
      </c>
      <c r="O18" s="143"/>
      <c r="P18" s="143"/>
    </row>
    <row r="19" spans="1:16" ht="36" customHeight="1">
      <c r="A19" s="144"/>
      <c r="B19" s="144" t="s">
        <v>227</v>
      </c>
      <c r="C19" s="144"/>
      <c r="D19" s="144"/>
      <c r="E19" s="143">
        <v>60</v>
      </c>
      <c r="F19" s="143"/>
      <c r="G19" s="143"/>
      <c r="H19" s="143"/>
      <c r="I19" s="144" t="s">
        <v>228</v>
      </c>
      <c r="J19" s="144"/>
      <c r="K19" s="144"/>
      <c r="L19" s="144"/>
      <c r="M19" s="144"/>
      <c r="N19" s="143">
        <v>136</v>
      </c>
      <c r="O19" s="143"/>
      <c r="P19" s="143"/>
    </row>
    <row r="20" spans="1:16" ht="36" customHeight="1">
      <c r="A20" s="144"/>
      <c r="B20" s="144" t="s">
        <v>229</v>
      </c>
      <c r="C20" s="144"/>
      <c r="D20" s="144"/>
      <c r="E20" s="143">
        <f>SUM(E18:E19)</f>
        <v>1096.3172</v>
      </c>
      <c r="F20" s="143"/>
      <c r="G20" s="143"/>
      <c r="H20" s="143"/>
      <c r="I20" s="144" t="s">
        <v>230</v>
      </c>
      <c r="J20" s="144"/>
      <c r="K20" s="144"/>
      <c r="L20" s="144"/>
      <c r="M20" s="144"/>
      <c r="N20" s="143">
        <f>SUM(N17:N19)</f>
        <v>1096.3172</v>
      </c>
      <c r="O20" s="143"/>
      <c r="P20" s="143"/>
    </row>
    <row r="21" spans="1:16" ht="25.5" customHeight="1">
      <c r="A21" s="2" t="s">
        <v>231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</row>
    <row r="22" spans="1:16" ht="22.5" customHeight="1">
      <c r="A22" s="2" t="s">
        <v>232</v>
      </c>
      <c r="B22" s="144" t="s">
        <v>233</v>
      </c>
      <c r="C22" s="144"/>
      <c r="D22" s="144" t="s">
        <v>234</v>
      </c>
      <c r="E22" s="144"/>
      <c r="F22" s="144"/>
      <c r="G22" s="144"/>
      <c r="H22" s="144"/>
      <c r="I22" s="144"/>
      <c r="J22" s="144"/>
      <c r="K22" s="144"/>
      <c r="L22" s="144"/>
      <c r="M22" s="144" t="s">
        <v>235</v>
      </c>
      <c r="N22" s="144"/>
      <c r="O22" s="144"/>
      <c r="P22" s="144"/>
    </row>
    <row r="23" spans="1:16" ht="12.75" customHeight="1">
      <c r="A23" s="135" t="s">
        <v>314</v>
      </c>
      <c r="B23" s="126" t="s">
        <v>315</v>
      </c>
      <c r="C23" s="127"/>
      <c r="D23" s="126" t="s">
        <v>316</v>
      </c>
      <c r="E23" s="128"/>
      <c r="F23" s="128"/>
      <c r="G23" s="128"/>
      <c r="H23" s="128"/>
      <c r="I23" s="128"/>
      <c r="J23" s="128"/>
      <c r="K23" s="128"/>
      <c r="L23" s="127"/>
      <c r="M23" s="126" t="s">
        <v>317</v>
      </c>
      <c r="N23" s="128"/>
      <c r="O23" s="128"/>
      <c r="P23" s="127"/>
    </row>
    <row r="24" spans="1:16" ht="18" customHeight="1">
      <c r="A24" s="136"/>
      <c r="B24" s="154" t="s">
        <v>323</v>
      </c>
      <c r="C24" s="151"/>
      <c r="D24" s="154" t="s">
        <v>324</v>
      </c>
      <c r="E24" s="151"/>
      <c r="F24" s="151"/>
      <c r="G24" s="151"/>
      <c r="H24" s="151"/>
      <c r="I24" s="151"/>
      <c r="J24" s="151"/>
      <c r="K24" s="151"/>
      <c r="L24" s="151"/>
      <c r="M24" s="151" t="s">
        <v>319</v>
      </c>
      <c r="N24" s="151"/>
      <c r="O24" s="151"/>
      <c r="P24" s="151"/>
    </row>
    <row r="25" spans="1:16" ht="11.25" customHeight="1">
      <c r="A25" s="137"/>
      <c r="B25" s="129" t="s">
        <v>325</v>
      </c>
      <c r="C25" s="130"/>
      <c r="D25" s="129" t="s">
        <v>327</v>
      </c>
      <c r="E25" s="131"/>
      <c r="F25" s="131"/>
      <c r="G25" s="131"/>
      <c r="H25" s="131"/>
      <c r="I25" s="131"/>
      <c r="J25" s="131"/>
      <c r="K25" s="131"/>
      <c r="L25" s="130"/>
      <c r="M25" s="132" t="s">
        <v>326</v>
      </c>
      <c r="N25" s="133"/>
      <c r="O25" s="133"/>
      <c r="P25" s="134"/>
    </row>
    <row r="26" spans="1:16" ht="15" customHeight="1">
      <c r="A26" s="98" t="s">
        <v>312</v>
      </c>
      <c r="B26" s="154" t="s">
        <v>328</v>
      </c>
      <c r="C26" s="151"/>
      <c r="D26" s="154" t="s">
        <v>318</v>
      </c>
      <c r="E26" s="151"/>
      <c r="F26" s="151"/>
      <c r="G26" s="151"/>
      <c r="H26" s="151"/>
      <c r="I26" s="151"/>
      <c r="J26" s="151"/>
      <c r="K26" s="151"/>
      <c r="L26" s="151"/>
      <c r="M26" s="154" t="s">
        <v>320</v>
      </c>
      <c r="N26" s="151"/>
      <c r="O26" s="151"/>
      <c r="P26" s="151"/>
    </row>
    <row r="27" spans="1:16" ht="18" customHeight="1">
      <c r="A27" s="98" t="s">
        <v>313</v>
      </c>
      <c r="B27" s="154" t="s">
        <v>329</v>
      </c>
      <c r="C27" s="151"/>
      <c r="D27" s="154" t="s">
        <v>321</v>
      </c>
      <c r="E27" s="151"/>
      <c r="F27" s="151"/>
      <c r="G27" s="151"/>
      <c r="H27" s="151"/>
      <c r="I27" s="151"/>
      <c r="J27" s="151"/>
      <c r="K27" s="151"/>
      <c r="L27" s="151"/>
      <c r="M27" s="155" t="s">
        <v>322</v>
      </c>
      <c r="N27" s="151"/>
      <c r="O27" s="151"/>
      <c r="P27" s="151"/>
    </row>
  </sheetData>
  <mergeCells count="76">
    <mergeCell ref="A5:A8"/>
    <mergeCell ref="A9:A12"/>
    <mergeCell ref="A14:A15"/>
    <mergeCell ref="A16:A20"/>
    <mergeCell ref="B26:C26"/>
    <mergeCell ref="B21:P21"/>
    <mergeCell ref="B22:C22"/>
    <mergeCell ref="D22:L22"/>
    <mergeCell ref="M22:P22"/>
    <mergeCell ref="B24:C24"/>
    <mergeCell ref="D24:L24"/>
    <mergeCell ref="M24:P24"/>
    <mergeCell ref="B19:D19"/>
    <mergeCell ref="E19:H19"/>
    <mergeCell ref="I19:M19"/>
    <mergeCell ref="N19:P19"/>
    <mergeCell ref="D26:L26"/>
    <mergeCell ref="M26:P26"/>
    <mergeCell ref="B27:C27"/>
    <mergeCell ref="D27:L27"/>
    <mergeCell ref="M27:P27"/>
    <mergeCell ref="B16:H16"/>
    <mergeCell ref="I16:P16"/>
    <mergeCell ref="B20:D20"/>
    <mergeCell ref="E20:H20"/>
    <mergeCell ref="I20:M20"/>
    <mergeCell ref="N20:P20"/>
    <mergeCell ref="B17:D17"/>
    <mergeCell ref="E17:H17"/>
    <mergeCell ref="I17:M17"/>
    <mergeCell ref="N17:P17"/>
    <mergeCell ref="B18:D18"/>
    <mergeCell ref="E18:H18"/>
    <mergeCell ref="I18:M18"/>
    <mergeCell ref="N18:P18"/>
    <mergeCell ref="C14:F14"/>
    <mergeCell ref="G14:J14"/>
    <mergeCell ref="K14:N14"/>
    <mergeCell ref="O14:P14"/>
    <mergeCell ref="C15:F15"/>
    <mergeCell ref="G15:J15"/>
    <mergeCell ref="K15:N15"/>
    <mergeCell ref="O15:P15"/>
    <mergeCell ref="B12:C12"/>
    <mergeCell ref="D12:G12"/>
    <mergeCell ref="H12:K12"/>
    <mergeCell ref="L12:O12"/>
    <mergeCell ref="B13:P13"/>
    <mergeCell ref="B10:C10"/>
    <mergeCell ref="D10:P10"/>
    <mergeCell ref="B11:C11"/>
    <mergeCell ref="D11:G11"/>
    <mergeCell ref="H11:K11"/>
    <mergeCell ref="L11:O11"/>
    <mergeCell ref="A23:A25"/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23:C23"/>
    <mergeCell ref="D23:L23"/>
    <mergeCell ref="M23:P23"/>
    <mergeCell ref="B25:C25"/>
    <mergeCell ref="D25:L25"/>
    <mergeCell ref="M25:P25"/>
  </mergeCells>
  <phoneticPr fontId="38" type="noConversion"/>
  <pageMargins left="0.75" right="0.75" top="1" bottom="1" header="0.5" footer="0.5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6"/>
  <sheetViews>
    <sheetView workbookViewId="0">
      <selection activeCell="L6" sqref="L6"/>
    </sheetView>
  </sheetViews>
  <sheetFormatPr defaultColWidth="9" defaultRowHeight="13.5"/>
  <sheetData>
    <row r="1" spans="1:11" ht="18.75">
      <c r="A1" s="138" t="s">
        <v>236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4.25">
      <c r="A2" s="1" t="s">
        <v>196</v>
      </c>
    </row>
    <row r="3" spans="1:11" ht="45.95" customHeight="1">
      <c r="A3" s="2" t="s">
        <v>237</v>
      </c>
      <c r="B3" s="154" t="s">
        <v>283</v>
      </c>
      <c r="C3" s="151"/>
      <c r="D3" s="151"/>
      <c r="E3" s="151"/>
      <c r="F3" s="144" t="s">
        <v>238</v>
      </c>
      <c r="G3" s="144"/>
      <c r="H3" s="142" t="s">
        <v>303</v>
      </c>
      <c r="I3" s="143"/>
      <c r="J3" s="143"/>
      <c r="K3" s="143"/>
    </row>
    <row r="4" spans="1:11" ht="45.95" customHeight="1">
      <c r="A4" s="2" t="s">
        <v>239</v>
      </c>
      <c r="B4" s="154" t="s">
        <v>302</v>
      </c>
      <c r="C4" s="151"/>
      <c r="D4" s="151"/>
      <c r="E4" s="151"/>
      <c r="F4" s="144" t="s">
        <v>240</v>
      </c>
      <c r="G4" s="144"/>
      <c r="H4" s="162" t="s">
        <v>304</v>
      </c>
      <c r="I4" s="143"/>
      <c r="J4" s="143"/>
      <c r="K4" s="143"/>
    </row>
    <row r="5" spans="1:11" ht="45.95" customHeight="1">
      <c r="A5" s="2" t="s">
        <v>241</v>
      </c>
      <c r="B5" s="154" t="s">
        <v>346</v>
      </c>
      <c r="C5" s="151"/>
      <c r="D5" s="151"/>
      <c r="E5" s="151"/>
      <c r="F5" s="144" t="s">
        <v>242</v>
      </c>
      <c r="G5" s="144"/>
      <c r="H5" s="142" t="s">
        <v>305</v>
      </c>
      <c r="I5" s="143"/>
      <c r="J5" s="143"/>
      <c r="K5" s="143"/>
    </row>
    <row r="6" spans="1:11" ht="45.95" customHeight="1">
      <c r="A6" s="2" t="s">
        <v>243</v>
      </c>
      <c r="B6" s="154" t="s">
        <v>299</v>
      </c>
      <c r="C6" s="151"/>
      <c r="D6" s="151"/>
      <c r="E6" s="151"/>
      <c r="F6" s="144" t="s">
        <v>244</v>
      </c>
      <c r="G6" s="144"/>
      <c r="H6" s="142" t="s">
        <v>347</v>
      </c>
      <c r="I6" s="143"/>
      <c r="J6" s="143"/>
      <c r="K6" s="143"/>
    </row>
    <row r="7" spans="1:11" ht="45.95" customHeight="1">
      <c r="A7" s="2" t="s">
        <v>245</v>
      </c>
      <c r="B7" s="5" t="s">
        <v>246</v>
      </c>
      <c r="C7" s="143">
        <v>36</v>
      </c>
      <c r="D7" s="143"/>
      <c r="E7" s="163" t="s">
        <v>247</v>
      </c>
      <c r="F7" s="163"/>
      <c r="G7" s="143"/>
      <c r="H7" s="143"/>
      <c r="I7" s="163" t="s">
        <v>248</v>
      </c>
      <c r="J7" s="163"/>
      <c r="K7" s="4"/>
    </row>
    <row r="8" spans="1:11" ht="45.95" customHeight="1">
      <c r="A8" s="2" t="s">
        <v>249</v>
      </c>
      <c r="B8" s="164" t="s">
        <v>306</v>
      </c>
      <c r="C8" s="165"/>
      <c r="D8" s="165"/>
      <c r="E8" s="165"/>
      <c r="F8" s="165"/>
      <c r="G8" s="165"/>
      <c r="H8" s="165"/>
      <c r="I8" s="165"/>
      <c r="J8" s="165"/>
      <c r="K8" s="165"/>
    </row>
    <row r="9" spans="1:11" ht="45.95" customHeight="1">
      <c r="A9" s="2" t="s">
        <v>232</v>
      </c>
      <c r="B9" s="144" t="s">
        <v>233</v>
      </c>
      <c r="C9" s="144"/>
      <c r="D9" s="144" t="s">
        <v>234</v>
      </c>
      <c r="E9" s="144"/>
      <c r="F9" s="144"/>
      <c r="G9" s="144"/>
      <c r="H9" s="144"/>
      <c r="I9" s="144"/>
      <c r="J9" s="144" t="s">
        <v>250</v>
      </c>
      <c r="K9" s="144"/>
    </row>
    <row r="10" spans="1:11" ht="28.5" customHeight="1">
      <c r="A10" s="135" t="s">
        <v>284</v>
      </c>
      <c r="B10" s="154" t="s">
        <v>285</v>
      </c>
      <c r="C10" s="151"/>
      <c r="D10" s="154" t="s">
        <v>298</v>
      </c>
      <c r="E10" s="151"/>
      <c r="F10" s="151"/>
      <c r="G10" s="151"/>
      <c r="H10" s="151"/>
      <c r="I10" s="151"/>
      <c r="J10" s="142" t="s">
        <v>301</v>
      </c>
      <c r="K10" s="162"/>
    </row>
    <row r="11" spans="1:11" ht="28.5" customHeight="1">
      <c r="A11" s="136"/>
      <c r="B11" s="154" t="s">
        <v>286</v>
      </c>
      <c r="C11" s="151"/>
      <c r="D11" s="151" t="s">
        <v>297</v>
      </c>
      <c r="E11" s="151"/>
      <c r="F11" s="151"/>
      <c r="G11" s="151"/>
      <c r="H11" s="151"/>
      <c r="I11" s="151"/>
      <c r="J11" s="160" t="s">
        <v>308</v>
      </c>
      <c r="K11" s="160"/>
    </row>
    <row r="12" spans="1:11" ht="28.5" customHeight="1">
      <c r="A12" s="137"/>
      <c r="B12" s="154" t="s">
        <v>287</v>
      </c>
      <c r="C12" s="151"/>
      <c r="D12" s="154" t="s">
        <v>307</v>
      </c>
      <c r="E12" s="151"/>
      <c r="F12" s="151"/>
      <c r="G12" s="151"/>
      <c r="H12" s="151"/>
      <c r="I12" s="151"/>
      <c r="J12" s="161">
        <v>1</v>
      </c>
      <c r="K12" s="151"/>
    </row>
    <row r="13" spans="1:11" ht="28.5" customHeight="1">
      <c r="A13" s="135" t="s">
        <v>293</v>
      </c>
      <c r="B13" s="154" t="s">
        <v>288</v>
      </c>
      <c r="C13" s="151"/>
      <c r="D13" s="154" t="s">
        <v>296</v>
      </c>
      <c r="E13" s="151"/>
      <c r="F13" s="151"/>
      <c r="G13" s="151"/>
      <c r="H13" s="151"/>
      <c r="I13" s="151"/>
      <c r="J13" s="162" t="s">
        <v>300</v>
      </c>
      <c r="K13" s="162"/>
    </row>
    <row r="14" spans="1:11" ht="28.5" customHeight="1">
      <c r="A14" s="137"/>
      <c r="B14" s="154" t="s">
        <v>289</v>
      </c>
      <c r="C14" s="151"/>
      <c r="D14" s="154" t="s">
        <v>295</v>
      </c>
      <c r="E14" s="151"/>
      <c r="F14" s="151"/>
      <c r="G14" s="151"/>
      <c r="H14" s="151"/>
      <c r="I14" s="151"/>
      <c r="J14" s="151" t="s">
        <v>291</v>
      </c>
      <c r="K14" s="151"/>
    </row>
    <row r="15" spans="1:11" ht="28.5" customHeight="1">
      <c r="A15" s="135" t="s">
        <v>294</v>
      </c>
      <c r="B15" s="156" t="s">
        <v>290</v>
      </c>
      <c r="C15" s="157"/>
      <c r="D15" s="154" t="s">
        <v>309</v>
      </c>
      <c r="E15" s="151"/>
      <c r="F15" s="151"/>
      <c r="G15" s="151"/>
      <c r="H15" s="151"/>
      <c r="I15" s="151"/>
      <c r="J15" s="151" t="s">
        <v>292</v>
      </c>
      <c r="K15" s="151"/>
    </row>
    <row r="16" spans="1:11" ht="20.25" customHeight="1">
      <c r="A16" s="137"/>
      <c r="B16" s="158"/>
      <c r="C16" s="159"/>
      <c r="D16" s="154" t="s">
        <v>310</v>
      </c>
      <c r="E16" s="151"/>
      <c r="F16" s="151"/>
      <c r="G16" s="151"/>
      <c r="H16" s="151"/>
      <c r="I16" s="151"/>
      <c r="J16" s="151" t="s">
        <v>311</v>
      </c>
      <c r="K16" s="151"/>
    </row>
  </sheetData>
  <mergeCells count="44">
    <mergeCell ref="J15:K15"/>
    <mergeCell ref="B14:C14"/>
    <mergeCell ref="D14:I14"/>
    <mergeCell ref="J14:K14"/>
    <mergeCell ref="B9:C9"/>
    <mergeCell ref="D9:I9"/>
    <mergeCell ref="J9:K9"/>
    <mergeCell ref="B10:C10"/>
    <mergeCell ref="D10:I10"/>
    <mergeCell ref="J10:K10"/>
    <mergeCell ref="C7:D7"/>
    <mergeCell ref="E7:F7"/>
    <mergeCell ref="G7:H7"/>
    <mergeCell ref="I7:J7"/>
    <mergeCell ref="B8:K8"/>
    <mergeCell ref="B5:E5"/>
    <mergeCell ref="F5:G5"/>
    <mergeCell ref="H5:K5"/>
    <mergeCell ref="B6:E6"/>
    <mergeCell ref="F6:G6"/>
    <mergeCell ref="H6:K6"/>
    <mergeCell ref="A1:K1"/>
    <mergeCell ref="B3:E3"/>
    <mergeCell ref="F3:G3"/>
    <mergeCell ref="H3:K3"/>
    <mergeCell ref="B4:E4"/>
    <mergeCell ref="F4:G4"/>
    <mergeCell ref="H4:K4"/>
    <mergeCell ref="D16:I16"/>
    <mergeCell ref="J16:K16"/>
    <mergeCell ref="B15:C16"/>
    <mergeCell ref="A15:A16"/>
    <mergeCell ref="A10:A12"/>
    <mergeCell ref="A13:A14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D15:I15"/>
  </mergeCells>
  <phoneticPr fontId="38" type="noConversion"/>
  <pageMargins left="0.75" right="0.75" top="1" bottom="1" header="0.5" footer="0.5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7"/>
  <sheetViews>
    <sheetView tabSelected="1" topLeftCell="A7" workbookViewId="0">
      <selection activeCell="L17" sqref="L17"/>
    </sheetView>
  </sheetViews>
  <sheetFormatPr defaultColWidth="9" defaultRowHeight="13.5"/>
  <sheetData>
    <row r="1" spans="1:11" ht="18.75">
      <c r="A1" s="138" t="s">
        <v>236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4.25">
      <c r="A2" s="1" t="s">
        <v>196</v>
      </c>
    </row>
    <row r="3" spans="1:11" ht="45.95" customHeight="1">
      <c r="A3" s="106" t="s">
        <v>237</v>
      </c>
      <c r="B3" s="154" t="s">
        <v>252</v>
      </c>
      <c r="C3" s="151"/>
      <c r="D3" s="151"/>
      <c r="E3" s="151"/>
      <c r="F3" s="144" t="s">
        <v>238</v>
      </c>
      <c r="G3" s="144"/>
      <c r="H3" s="142" t="s">
        <v>333</v>
      </c>
      <c r="I3" s="143"/>
      <c r="J3" s="143"/>
      <c r="K3" s="143"/>
    </row>
    <row r="4" spans="1:11" ht="45.95" customHeight="1">
      <c r="A4" s="106" t="s">
        <v>239</v>
      </c>
      <c r="B4" s="154" t="s">
        <v>332</v>
      </c>
      <c r="C4" s="151"/>
      <c r="D4" s="151"/>
      <c r="E4" s="151"/>
      <c r="F4" s="144" t="s">
        <v>240</v>
      </c>
      <c r="G4" s="144"/>
      <c r="H4" s="162" t="s">
        <v>332</v>
      </c>
      <c r="I4" s="143"/>
      <c r="J4" s="143"/>
      <c r="K4" s="143"/>
    </row>
    <row r="5" spans="1:11" ht="45.95" customHeight="1">
      <c r="A5" s="106" t="s">
        <v>241</v>
      </c>
      <c r="B5" s="154" t="s">
        <v>345</v>
      </c>
      <c r="C5" s="151"/>
      <c r="D5" s="151"/>
      <c r="E5" s="151"/>
      <c r="F5" s="144" t="s">
        <v>242</v>
      </c>
      <c r="G5" s="144"/>
      <c r="H5" s="142" t="s">
        <v>334</v>
      </c>
      <c r="I5" s="143"/>
      <c r="J5" s="143"/>
      <c r="K5" s="143"/>
    </row>
    <row r="6" spans="1:11" ht="45.95" customHeight="1">
      <c r="A6" s="106" t="s">
        <v>243</v>
      </c>
      <c r="B6" s="154" t="s">
        <v>299</v>
      </c>
      <c r="C6" s="151"/>
      <c r="D6" s="151"/>
      <c r="E6" s="151"/>
      <c r="F6" s="144" t="s">
        <v>244</v>
      </c>
      <c r="G6" s="144"/>
      <c r="H6" s="142" t="s">
        <v>335</v>
      </c>
      <c r="I6" s="143"/>
      <c r="J6" s="143"/>
      <c r="K6" s="143"/>
    </row>
    <row r="7" spans="1:11" ht="45.95" customHeight="1">
      <c r="A7" s="106" t="s">
        <v>245</v>
      </c>
      <c r="B7" s="107" t="s">
        <v>246</v>
      </c>
      <c r="C7" s="143">
        <v>100</v>
      </c>
      <c r="D7" s="143"/>
      <c r="E7" s="163" t="s">
        <v>247</v>
      </c>
      <c r="F7" s="163"/>
      <c r="G7" s="143"/>
      <c r="H7" s="143"/>
      <c r="I7" s="163" t="s">
        <v>248</v>
      </c>
      <c r="J7" s="163"/>
      <c r="K7" s="105"/>
    </row>
    <row r="8" spans="1:11" ht="45.95" customHeight="1">
      <c r="A8" s="106" t="s">
        <v>249</v>
      </c>
      <c r="B8" s="164" t="s">
        <v>306</v>
      </c>
      <c r="C8" s="165"/>
      <c r="D8" s="165"/>
      <c r="E8" s="165"/>
      <c r="F8" s="165"/>
      <c r="G8" s="165"/>
      <c r="H8" s="165"/>
      <c r="I8" s="165"/>
      <c r="J8" s="165"/>
      <c r="K8" s="165"/>
    </row>
    <row r="9" spans="1:11" ht="45.95" customHeight="1">
      <c r="A9" s="106" t="s">
        <v>232</v>
      </c>
      <c r="B9" s="144" t="s">
        <v>233</v>
      </c>
      <c r="C9" s="144"/>
      <c r="D9" s="144" t="s">
        <v>234</v>
      </c>
      <c r="E9" s="144"/>
      <c r="F9" s="144"/>
      <c r="G9" s="144"/>
      <c r="H9" s="144"/>
      <c r="I9" s="144"/>
      <c r="J9" s="144" t="s">
        <v>250</v>
      </c>
      <c r="K9" s="144"/>
    </row>
    <row r="10" spans="1:11" ht="28.5" customHeight="1">
      <c r="A10" s="135" t="s">
        <v>284</v>
      </c>
      <c r="B10" s="156" t="s">
        <v>285</v>
      </c>
      <c r="C10" s="157"/>
      <c r="D10" s="154" t="s">
        <v>336</v>
      </c>
      <c r="E10" s="151"/>
      <c r="F10" s="151"/>
      <c r="G10" s="151"/>
      <c r="H10" s="151"/>
      <c r="I10" s="151"/>
      <c r="J10" s="142" t="s">
        <v>337</v>
      </c>
      <c r="K10" s="162"/>
    </row>
    <row r="11" spans="1:11" ht="28.5" customHeight="1">
      <c r="A11" s="136"/>
      <c r="B11" s="158"/>
      <c r="C11" s="159"/>
      <c r="D11" s="154" t="s">
        <v>348</v>
      </c>
      <c r="E11" s="151"/>
      <c r="F11" s="151"/>
      <c r="G11" s="151"/>
      <c r="H11" s="151"/>
      <c r="I11" s="151"/>
      <c r="J11" s="160" t="s">
        <v>338</v>
      </c>
      <c r="K11" s="160"/>
    </row>
    <row r="12" spans="1:11" ht="28.5" customHeight="1">
      <c r="A12" s="136"/>
      <c r="B12" s="156" t="s">
        <v>339</v>
      </c>
      <c r="C12" s="157"/>
      <c r="D12" s="154" t="s">
        <v>340</v>
      </c>
      <c r="E12" s="151"/>
      <c r="F12" s="151"/>
      <c r="G12" s="151"/>
      <c r="H12" s="151"/>
      <c r="I12" s="151"/>
      <c r="J12" s="161">
        <v>1</v>
      </c>
      <c r="K12" s="151"/>
    </row>
    <row r="13" spans="1:11" ht="28.5" customHeight="1">
      <c r="A13" s="137"/>
      <c r="B13" s="158"/>
      <c r="C13" s="159"/>
      <c r="D13" s="129" t="s">
        <v>341</v>
      </c>
      <c r="E13" s="131"/>
      <c r="F13" s="131"/>
      <c r="G13" s="131"/>
      <c r="H13" s="131"/>
      <c r="I13" s="130"/>
      <c r="J13" s="166">
        <v>1</v>
      </c>
      <c r="K13" s="167"/>
    </row>
    <row r="14" spans="1:11" ht="28.5" customHeight="1">
      <c r="A14" s="135" t="s">
        <v>293</v>
      </c>
      <c r="B14" s="154" t="s">
        <v>288</v>
      </c>
      <c r="C14" s="151"/>
      <c r="D14" s="154" t="s">
        <v>342</v>
      </c>
      <c r="E14" s="151"/>
      <c r="F14" s="151"/>
      <c r="G14" s="151"/>
      <c r="H14" s="151"/>
      <c r="I14" s="151"/>
      <c r="J14" s="162" t="s">
        <v>300</v>
      </c>
      <c r="K14" s="162"/>
    </row>
    <row r="15" spans="1:11" ht="28.5" customHeight="1">
      <c r="A15" s="137"/>
      <c r="B15" s="154" t="s">
        <v>289</v>
      </c>
      <c r="C15" s="151"/>
      <c r="D15" s="154" t="s">
        <v>343</v>
      </c>
      <c r="E15" s="151"/>
      <c r="F15" s="151"/>
      <c r="G15" s="151"/>
      <c r="H15" s="151"/>
      <c r="I15" s="151"/>
      <c r="J15" s="154" t="s">
        <v>344</v>
      </c>
      <c r="K15" s="151"/>
    </row>
    <row r="16" spans="1:11" ht="28.5" customHeight="1">
      <c r="A16" s="135" t="s">
        <v>294</v>
      </c>
      <c r="B16" s="156" t="s">
        <v>290</v>
      </c>
      <c r="C16" s="157"/>
      <c r="D16" s="154" t="s">
        <v>309</v>
      </c>
      <c r="E16" s="151"/>
      <c r="F16" s="151"/>
      <c r="G16" s="151"/>
      <c r="H16" s="151"/>
      <c r="I16" s="151"/>
      <c r="J16" s="151" t="s">
        <v>292</v>
      </c>
      <c r="K16" s="151"/>
    </row>
    <row r="17" spans="1:11" ht="20.25" customHeight="1">
      <c r="A17" s="137"/>
      <c r="B17" s="158"/>
      <c r="C17" s="159"/>
      <c r="D17" s="154" t="s">
        <v>310</v>
      </c>
      <c r="E17" s="151"/>
      <c r="F17" s="151"/>
      <c r="G17" s="151"/>
      <c r="H17" s="151"/>
      <c r="I17" s="151"/>
      <c r="J17" s="151" t="s">
        <v>292</v>
      </c>
      <c r="K17" s="151"/>
    </row>
  </sheetData>
  <mergeCells count="45">
    <mergeCell ref="A1:K1"/>
    <mergeCell ref="B3:E3"/>
    <mergeCell ref="F3:G3"/>
    <mergeCell ref="H3:K3"/>
    <mergeCell ref="B4:E4"/>
    <mergeCell ref="F4:G4"/>
    <mergeCell ref="H4:K4"/>
    <mergeCell ref="B9:C9"/>
    <mergeCell ref="D9:I9"/>
    <mergeCell ref="J9:K9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A14:A15"/>
    <mergeCell ref="B14:C14"/>
    <mergeCell ref="D14:I14"/>
    <mergeCell ref="J14:K14"/>
    <mergeCell ref="B15:C15"/>
    <mergeCell ref="D15:I15"/>
    <mergeCell ref="J15:K15"/>
    <mergeCell ref="A16:A17"/>
    <mergeCell ref="B16:C17"/>
    <mergeCell ref="D16:I16"/>
    <mergeCell ref="J16:K16"/>
    <mergeCell ref="D17:I17"/>
    <mergeCell ref="J17:K17"/>
    <mergeCell ref="B10:C11"/>
    <mergeCell ref="B12:C13"/>
    <mergeCell ref="A10:A13"/>
    <mergeCell ref="D13:I13"/>
    <mergeCell ref="J13:K13"/>
    <mergeCell ref="D10:I10"/>
    <mergeCell ref="J10:K10"/>
    <mergeCell ref="D11:I11"/>
    <mergeCell ref="J11:K11"/>
    <mergeCell ref="D12:I12"/>
    <mergeCell ref="J12:K12"/>
  </mergeCells>
  <phoneticPr fontId="38" type="noConversion"/>
  <pageMargins left="0.75" right="0.75" top="1" bottom="1" header="0.5" footer="0.5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35.450000000000003" customHeight="1">
      <c r="A1" s="13"/>
      <c r="B1" s="13"/>
    </row>
    <row r="2" spans="1:3" ht="39.200000000000003" customHeight="1">
      <c r="A2" s="13"/>
      <c r="B2" s="111" t="s">
        <v>9</v>
      </c>
      <c r="C2" s="111"/>
    </row>
    <row r="3" spans="1:3" ht="29.45" customHeight="1">
      <c r="A3" s="88"/>
      <c r="B3" s="89" t="s">
        <v>10</v>
      </c>
      <c r="C3" s="89" t="s">
        <v>11</v>
      </c>
    </row>
    <row r="4" spans="1:3" ht="28.5" customHeight="1">
      <c r="A4" s="81"/>
      <c r="B4" s="90" t="s">
        <v>12</v>
      </c>
      <c r="C4" s="42" t="s">
        <v>13</v>
      </c>
    </row>
    <row r="5" spans="1:3" ht="28.5" customHeight="1">
      <c r="A5" s="81"/>
      <c r="B5" s="90" t="s">
        <v>14</v>
      </c>
      <c r="C5" s="42" t="s">
        <v>15</v>
      </c>
    </row>
    <row r="6" spans="1:3" ht="28.5" customHeight="1">
      <c r="A6" s="81"/>
      <c r="B6" s="90" t="s">
        <v>16</v>
      </c>
      <c r="C6" s="42" t="s">
        <v>17</v>
      </c>
    </row>
    <row r="7" spans="1:3" ht="28.5" customHeight="1">
      <c r="A7" s="81"/>
      <c r="B7" s="90" t="s">
        <v>18</v>
      </c>
      <c r="C7" s="42"/>
    </row>
    <row r="8" spans="1:3" ht="28.5" customHeight="1">
      <c r="A8" s="81"/>
      <c r="B8" s="90" t="s">
        <v>19</v>
      </c>
      <c r="C8" s="42" t="s">
        <v>20</v>
      </c>
    </row>
    <row r="9" spans="1:3" ht="28.5" customHeight="1">
      <c r="A9" s="81"/>
      <c r="B9" s="90" t="s">
        <v>21</v>
      </c>
      <c r="C9" s="42" t="s">
        <v>22</v>
      </c>
    </row>
    <row r="10" spans="1:3" ht="28.5" customHeight="1">
      <c r="A10" s="81"/>
      <c r="B10" s="90" t="s">
        <v>23</v>
      </c>
      <c r="C10" s="42" t="s">
        <v>24</v>
      </c>
    </row>
    <row r="11" spans="1:3" ht="28.5" customHeight="1">
      <c r="A11" s="81"/>
      <c r="B11" s="90" t="s">
        <v>25</v>
      </c>
      <c r="C11" s="42" t="s">
        <v>26</v>
      </c>
    </row>
    <row r="12" spans="1:3" ht="28.5" customHeight="1">
      <c r="A12" s="81"/>
      <c r="B12" s="90" t="s">
        <v>27</v>
      </c>
      <c r="C12" s="42"/>
    </row>
    <row r="13" spans="1:3" ht="28.5" customHeight="1">
      <c r="A13" s="13"/>
      <c r="B13" s="90" t="s">
        <v>28</v>
      </c>
      <c r="C13" s="42"/>
    </row>
    <row r="14" spans="1:3" ht="28.5" customHeight="1">
      <c r="A14" s="13"/>
      <c r="B14" s="90" t="s">
        <v>29</v>
      </c>
      <c r="C14" s="42" t="s">
        <v>13</v>
      </c>
    </row>
  </sheetData>
  <mergeCells count="1">
    <mergeCell ref="B2:C2"/>
  </mergeCells>
  <phoneticPr fontId="38" type="noConversion"/>
  <pageMargins left="0.75" right="0.75" top="0.270000010728836" bottom="0.2700000107288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workbookViewId="0">
      <selection activeCell="B6" sqref="B6"/>
    </sheetView>
  </sheetViews>
  <sheetFormatPr defaultRowHeight="13.5"/>
  <cols>
    <col min="1" max="1" width="23.875" customWidth="1"/>
    <col min="2" max="2" width="16.75" customWidth="1"/>
    <col min="3" max="3" width="27.125" customWidth="1"/>
    <col min="4" max="4" width="14.5" customWidth="1"/>
  </cols>
  <sheetData>
    <row r="1" spans="1:4" ht="14.25" customHeight="1">
      <c r="A1" s="13"/>
      <c r="B1" s="13"/>
      <c r="C1" s="13"/>
      <c r="D1" s="13"/>
    </row>
    <row r="2" spans="1:4" ht="39.950000000000003" customHeight="1">
      <c r="A2" s="112" t="s">
        <v>30</v>
      </c>
      <c r="B2" s="112"/>
      <c r="C2" s="112"/>
      <c r="D2" s="112"/>
    </row>
    <row r="3" spans="1:4" ht="22.7" customHeight="1">
      <c r="A3" s="113"/>
      <c r="B3" s="113"/>
      <c r="C3" s="113"/>
      <c r="D3" s="82" t="s">
        <v>31</v>
      </c>
    </row>
    <row r="4" spans="1:4" ht="22.7" customHeight="1">
      <c r="A4" s="114" t="s">
        <v>32</v>
      </c>
      <c r="B4" s="114"/>
      <c r="C4" s="114" t="s">
        <v>33</v>
      </c>
      <c r="D4" s="114"/>
    </row>
    <row r="5" spans="1:4" ht="22.7" customHeight="1">
      <c r="A5" s="61" t="s">
        <v>34</v>
      </c>
      <c r="B5" s="61" t="s">
        <v>35</v>
      </c>
      <c r="C5" s="61" t="s">
        <v>34</v>
      </c>
      <c r="D5" s="61" t="s">
        <v>35</v>
      </c>
    </row>
    <row r="6" spans="1:4" ht="22.7" customHeight="1">
      <c r="A6" s="83" t="s">
        <v>36</v>
      </c>
      <c r="B6" s="68">
        <v>10363172</v>
      </c>
      <c r="C6" s="83" t="s">
        <v>37</v>
      </c>
      <c r="D6" s="68"/>
    </row>
    <row r="7" spans="1:4" ht="22.7" customHeight="1">
      <c r="A7" s="83" t="s">
        <v>38</v>
      </c>
      <c r="B7" s="68"/>
      <c r="C7" s="83" t="s">
        <v>39</v>
      </c>
      <c r="D7" s="84"/>
    </row>
    <row r="8" spans="1:4" ht="22.7" customHeight="1">
      <c r="A8" s="83" t="s">
        <v>40</v>
      </c>
      <c r="B8" s="68"/>
      <c r="C8" s="83" t="s">
        <v>41</v>
      </c>
      <c r="D8" s="84"/>
    </row>
    <row r="9" spans="1:4" ht="22.7" customHeight="1">
      <c r="A9" s="83" t="s">
        <v>42</v>
      </c>
      <c r="B9" s="68"/>
      <c r="C9" s="83" t="s">
        <v>43</v>
      </c>
      <c r="D9" s="84"/>
    </row>
    <row r="10" spans="1:4" ht="22.7" customHeight="1">
      <c r="A10" s="83" t="s">
        <v>44</v>
      </c>
      <c r="B10" s="68">
        <v>600000</v>
      </c>
      <c r="C10" s="83" t="s">
        <v>45</v>
      </c>
      <c r="D10" s="100">
        <v>10963172</v>
      </c>
    </row>
    <row r="11" spans="1:4" ht="22.7" customHeight="1">
      <c r="A11" s="83" t="s">
        <v>46</v>
      </c>
      <c r="B11" s="68"/>
      <c r="C11" s="83" t="s">
        <v>47</v>
      </c>
      <c r="D11" s="84"/>
    </row>
    <row r="12" spans="1:4" ht="22.7" customHeight="1">
      <c r="A12" s="83" t="s">
        <v>48</v>
      </c>
      <c r="B12" s="68"/>
      <c r="C12" s="83" t="s">
        <v>49</v>
      </c>
      <c r="D12" s="84"/>
    </row>
    <row r="13" spans="1:4" ht="22.7" customHeight="1">
      <c r="A13" s="83" t="s">
        <v>50</v>
      </c>
      <c r="B13" s="68"/>
      <c r="C13" s="83" t="s">
        <v>51</v>
      </c>
      <c r="D13" s="84"/>
    </row>
    <row r="14" spans="1:4" ht="22.7" customHeight="1">
      <c r="A14" s="83" t="s">
        <v>52</v>
      </c>
      <c r="B14" s="68"/>
      <c r="C14" s="83" t="s">
        <v>53</v>
      </c>
      <c r="D14" s="84"/>
    </row>
    <row r="15" spans="1:4" ht="22.7" customHeight="1">
      <c r="A15" s="83"/>
      <c r="B15" s="85"/>
      <c r="C15" s="83" t="s">
        <v>54</v>
      </c>
      <c r="D15" s="84"/>
    </row>
    <row r="16" spans="1:4" ht="22.7" customHeight="1">
      <c r="A16" s="83"/>
      <c r="B16" s="85"/>
      <c r="C16" s="83" t="s">
        <v>55</v>
      </c>
      <c r="D16" s="84"/>
    </row>
    <row r="17" spans="1:4" ht="22.7" customHeight="1">
      <c r="A17" s="83"/>
      <c r="B17" s="85"/>
      <c r="C17" s="83" t="s">
        <v>56</v>
      </c>
      <c r="D17" s="84"/>
    </row>
    <row r="18" spans="1:4" ht="22.7" customHeight="1">
      <c r="A18" s="83"/>
      <c r="B18" s="85"/>
      <c r="C18" s="83" t="s">
        <v>57</v>
      </c>
      <c r="D18" s="84"/>
    </row>
    <row r="19" spans="1:4" ht="22.7" customHeight="1">
      <c r="A19" s="83"/>
      <c r="B19" s="85"/>
      <c r="C19" s="83" t="s">
        <v>58</v>
      </c>
      <c r="D19" s="84"/>
    </row>
    <row r="20" spans="1:4" ht="22.7" customHeight="1">
      <c r="A20" s="86"/>
      <c r="B20" s="87"/>
      <c r="C20" s="83" t="s">
        <v>59</v>
      </c>
      <c r="D20" s="84"/>
    </row>
    <row r="21" spans="1:4" ht="22.7" customHeight="1">
      <c r="A21" s="86"/>
      <c r="B21" s="87"/>
      <c r="C21" s="83" t="s">
        <v>60</v>
      </c>
      <c r="D21" s="84"/>
    </row>
    <row r="22" spans="1:4" ht="22.7" customHeight="1">
      <c r="A22" s="86"/>
      <c r="B22" s="87"/>
      <c r="C22" s="83" t="s">
        <v>61</v>
      </c>
      <c r="D22" s="84"/>
    </row>
    <row r="23" spans="1:4" ht="22.7" customHeight="1">
      <c r="A23" s="86"/>
      <c r="B23" s="87"/>
      <c r="C23" s="83" t="s">
        <v>62</v>
      </c>
      <c r="D23" s="84"/>
    </row>
    <row r="24" spans="1:4" ht="22.7" customHeight="1">
      <c r="A24" s="86"/>
      <c r="B24" s="87"/>
      <c r="C24" s="83" t="s">
        <v>63</v>
      </c>
      <c r="D24" s="84"/>
    </row>
    <row r="25" spans="1:4" ht="22.7" customHeight="1">
      <c r="A25" s="83"/>
      <c r="B25" s="85"/>
      <c r="C25" s="83" t="s">
        <v>64</v>
      </c>
      <c r="D25" s="84"/>
    </row>
    <row r="26" spans="1:4" ht="22.7" customHeight="1">
      <c r="A26" s="83"/>
      <c r="B26" s="85"/>
      <c r="C26" s="83" t="s">
        <v>65</v>
      </c>
      <c r="D26" s="84"/>
    </row>
    <row r="27" spans="1:4" ht="22.7" customHeight="1">
      <c r="A27" s="83"/>
      <c r="B27" s="85"/>
      <c r="C27" s="83" t="s">
        <v>66</v>
      </c>
      <c r="D27" s="84"/>
    </row>
    <row r="28" spans="1:4" ht="22.7" customHeight="1">
      <c r="A28" s="86"/>
      <c r="B28" s="87"/>
      <c r="C28" s="83" t="s">
        <v>67</v>
      </c>
      <c r="D28" s="84"/>
    </row>
    <row r="29" spans="1:4" ht="22.7" customHeight="1">
      <c r="A29" s="86"/>
      <c r="B29" s="87"/>
      <c r="C29" s="83" t="s">
        <v>68</v>
      </c>
      <c r="D29" s="84"/>
    </row>
    <row r="30" spans="1:4" ht="22.7" customHeight="1">
      <c r="A30" s="86"/>
      <c r="B30" s="87"/>
      <c r="C30" s="83" t="s">
        <v>69</v>
      </c>
      <c r="D30" s="84"/>
    </row>
    <row r="31" spans="1:4" ht="22.7" customHeight="1">
      <c r="A31" s="86"/>
      <c r="B31" s="87"/>
      <c r="C31" s="83" t="s">
        <v>70</v>
      </c>
      <c r="D31" s="84"/>
    </row>
    <row r="32" spans="1:4" ht="22.7" customHeight="1">
      <c r="A32" s="86"/>
      <c r="B32" s="87"/>
      <c r="C32" s="83" t="s">
        <v>71</v>
      </c>
      <c r="D32" s="84"/>
    </row>
    <row r="33" spans="1:4" ht="22.7" customHeight="1">
      <c r="A33" s="83"/>
      <c r="B33" s="83"/>
      <c r="C33" s="83" t="s">
        <v>72</v>
      </c>
      <c r="D33" s="84"/>
    </row>
    <row r="34" spans="1:4" ht="22.7" customHeight="1">
      <c r="A34" s="83"/>
      <c r="B34" s="83"/>
      <c r="C34" s="83" t="s">
        <v>73</v>
      </c>
      <c r="D34" s="84"/>
    </row>
    <row r="35" spans="1:4" ht="22.7" customHeight="1">
      <c r="A35" s="83"/>
      <c r="B35" s="83"/>
      <c r="C35" s="83" t="s">
        <v>74</v>
      </c>
      <c r="D35" s="84"/>
    </row>
    <row r="36" spans="1:4" ht="22.7" customHeight="1">
      <c r="A36" s="83"/>
      <c r="B36" s="85"/>
      <c r="C36" s="83"/>
      <c r="D36" s="83"/>
    </row>
    <row r="37" spans="1:4" ht="22.7" customHeight="1">
      <c r="A37" s="83"/>
      <c r="B37" s="83"/>
      <c r="C37" s="83"/>
      <c r="D37" s="83"/>
    </row>
    <row r="38" spans="1:4" ht="22.7" customHeight="1">
      <c r="A38" s="83"/>
      <c r="B38" s="83"/>
      <c r="C38" s="83"/>
      <c r="D38" s="83"/>
    </row>
    <row r="39" spans="1:4" ht="22.7" customHeight="1">
      <c r="A39" s="86" t="s">
        <v>75</v>
      </c>
      <c r="B39" s="87">
        <f>SUM(B6:B14)</f>
        <v>10963172</v>
      </c>
      <c r="C39" s="86" t="s">
        <v>76</v>
      </c>
      <c r="D39" s="87">
        <f>SUM(D6:D38)</f>
        <v>10963172</v>
      </c>
    </row>
    <row r="40" spans="1:4" ht="22.7" customHeight="1">
      <c r="A40" s="86" t="s">
        <v>77</v>
      </c>
      <c r="B40" s="87"/>
      <c r="C40" s="86" t="s">
        <v>78</v>
      </c>
      <c r="D40" s="87"/>
    </row>
    <row r="41" spans="1:4" ht="22.7" customHeight="1">
      <c r="A41" s="83"/>
      <c r="B41" s="85"/>
      <c r="C41" s="83"/>
      <c r="D41" s="85"/>
    </row>
    <row r="42" spans="1:4" ht="22.7" customHeight="1">
      <c r="A42" s="86" t="s">
        <v>79</v>
      </c>
      <c r="B42" s="87">
        <f>B39+B40</f>
        <v>10963172</v>
      </c>
      <c r="C42" s="86" t="s">
        <v>80</v>
      </c>
      <c r="D42" s="87">
        <f>D39+D40</f>
        <v>10963172</v>
      </c>
    </row>
  </sheetData>
  <mergeCells count="4">
    <mergeCell ref="A2:D2"/>
    <mergeCell ref="A3:C3"/>
    <mergeCell ref="A4:B4"/>
    <mergeCell ref="C4:D4"/>
  </mergeCells>
  <phoneticPr fontId="38" type="noConversion"/>
  <pageMargins left="0.75" right="0.75" top="0.270000010728836" bottom="0.270000010728836" header="0" footer="0"/>
  <pageSetup paperSize="9" scale="8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showZeros="0" workbookViewId="0">
      <selection activeCell="B39" sqref="B39"/>
    </sheetView>
  </sheetViews>
  <sheetFormatPr defaultColWidth="7.875" defaultRowHeight="12.75" customHeight="1"/>
  <cols>
    <col min="1" max="1" width="39.5" style="20" customWidth="1"/>
    <col min="2" max="2" width="35.625" style="20" customWidth="1"/>
    <col min="3" max="3" width="27.375" style="20" customWidth="1"/>
    <col min="4" max="16384" width="7.875" style="19"/>
  </cols>
  <sheetData>
    <row r="1" spans="1:2" ht="24.75" customHeight="1">
      <c r="A1" s="27"/>
    </row>
    <row r="2" spans="1:2" ht="24.75" customHeight="1">
      <c r="A2" s="115" t="s">
        <v>81</v>
      </c>
      <c r="B2" s="115"/>
    </row>
    <row r="3" spans="1:2" ht="24.75" customHeight="1">
      <c r="A3" s="74"/>
      <c r="B3" s="22" t="s">
        <v>31</v>
      </c>
    </row>
    <row r="4" spans="1:2" ht="24" customHeight="1">
      <c r="A4" s="31" t="s">
        <v>34</v>
      </c>
      <c r="B4" s="31" t="s">
        <v>35</v>
      </c>
    </row>
    <row r="5" spans="1:2" ht="24.95" customHeight="1">
      <c r="A5" s="75" t="s">
        <v>82</v>
      </c>
      <c r="B5" s="76">
        <v>10363172</v>
      </c>
    </row>
    <row r="6" spans="1:2" ht="24.95" customHeight="1">
      <c r="A6" s="75" t="s">
        <v>83</v>
      </c>
      <c r="B6" s="77">
        <v>10363172</v>
      </c>
    </row>
    <row r="7" spans="1:2" ht="24.95" customHeight="1">
      <c r="A7" s="75" t="s">
        <v>84</v>
      </c>
      <c r="B7" s="77"/>
    </row>
    <row r="8" spans="1:2" ht="24.95" customHeight="1">
      <c r="A8" s="75" t="s">
        <v>85</v>
      </c>
      <c r="B8" s="77"/>
    </row>
    <row r="9" spans="1:2" ht="24.95" customHeight="1">
      <c r="A9" s="75" t="s">
        <v>86</v>
      </c>
      <c r="B9" s="77"/>
    </row>
    <row r="10" spans="1:2" ht="24.95" customHeight="1">
      <c r="A10" s="75" t="s">
        <v>87</v>
      </c>
      <c r="B10" s="77"/>
    </row>
    <row r="11" spans="1:2" ht="24.95" customHeight="1">
      <c r="A11" s="75" t="s">
        <v>88</v>
      </c>
      <c r="B11" s="77">
        <v>600000</v>
      </c>
    </row>
    <row r="12" spans="1:2" ht="24.95" customHeight="1">
      <c r="A12" s="75" t="s">
        <v>89</v>
      </c>
      <c r="B12" s="77">
        <v>600000</v>
      </c>
    </row>
    <row r="13" spans="1:2" ht="24.95" customHeight="1">
      <c r="A13" s="75" t="s">
        <v>90</v>
      </c>
      <c r="B13" s="77"/>
    </row>
    <row r="14" spans="1:2" ht="24.95" customHeight="1">
      <c r="A14" s="75" t="s">
        <v>91</v>
      </c>
      <c r="B14" s="77"/>
    </row>
    <row r="15" spans="1:2" ht="24.95" customHeight="1">
      <c r="A15" s="75" t="s">
        <v>92</v>
      </c>
      <c r="B15" s="77"/>
    </row>
    <row r="16" spans="1:2" ht="24.95" customHeight="1">
      <c r="A16" s="75" t="s">
        <v>93</v>
      </c>
      <c r="B16" s="77"/>
    </row>
    <row r="17" spans="1:2" ht="24.95" customHeight="1">
      <c r="A17" s="75" t="s">
        <v>94</v>
      </c>
      <c r="B17" s="77"/>
    </row>
    <row r="18" spans="1:2" ht="24.95" customHeight="1">
      <c r="A18" s="75" t="s">
        <v>95</v>
      </c>
      <c r="B18" s="77"/>
    </row>
    <row r="19" spans="1:2" ht="24.95" customHeight="1">
      <c r="A19" s="75" t="s">
        <v>96</v>
      </c>
      <c r="B19" s="76">
        <f>B20+B23+B26+B27</f>
        <v>0</v>
      </c>
    </row>
    <row r="20" spans="1:2" ht="24.95" customHeight="1">
      <c r="A20" s="75" t="s">
        <v>97</v>
      </c>
      <c r="B20" s="76">
        <f>B21+B22</f>
        <v>0</v>
      </c>
    </row>
    <row r="21" spans="1:2" ht="24.95" customHeight="1">
      <c r="A21" s="75" t="s">
        <v>98</v>
      </c>
      <c r="B21" s="76"/>
    </row>
    <row r="22" spans="1:2" ht="24.95" customHeight="1">
      <c r="A22" s="75" t="s">
        <v>99</v>
      </c>
      <c r="B22" s="76"/>
    </row>
    <row r="23" spans="1:2" ht="24.95" customHeight="1">
      <c r="A23" s="75" t="s">
        <v>100</v>
      </c>
      <c r="B23" s="76">
        <f>B24+B25</f>
        <v>0</v>
      </c>
    </row>
    <row r="24" spans="1:2" ht="24.95" customHeight="1">
      <c r="A24" s="75" t="s">
        <v>101</v>
      </c>
      <c r="B24" s="76"/>
    </row>
    <row r="25" spans="1:2" ht="24.95" customHeight="1">
      <c r="A25" s="75" t="s">
        <v>102</v>
      </c>
      <c r="B25" s="76"/>
    </row>
    <row r="26" spans="1:2" ht="24.95" customHeight="1">
      <c r="A26" s="75" t="s">
        <v>103</v>
      </c>
      <c r="B26" s="76"/>
    </row>
    <row r="27" spans="1:2" ht="24.95" customHeight="1">
      <c r="A27" s="75" t="s">
        <v>104</v>
      </c>
      <c r="B27" s="76"/>
    </row>
    <row r="28" spans="1:2" ht="24.95" customHeight="1">
      <c r="A28" s="78"/>
      <c r="B28" s="76"/>
    </row>
    <row r="29" spans="1:2" ht="24.95" customHeight="1">
      <c r="A29" s="79" t="s">
        <v>105</v>
      </c>
      <c r="B29" s="80">
        <f>B5+B8+B11+B15+B16+B17+B18+B19</f>
        <v>10963172</v>
      </c>
    </row>
  </sheetData>
  <sheetProtection formatCells="0" formatColumns="0" formatRows="0"/>
  <mergeCells count="1">
    <mergeCell ref="A2:B2"/>
  </mergeCells>
  <phoneticPr fontId="38" type="noConversion"/>
  <printOptions horizontalCentered="1"/>
  <pageMargins left="0.59027777777777801" right="0.39370078740157499" top="0.51180555555555596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4" sqref="B14"/>
    </sheetView>
  </sheetViews>
  <sheetFormatPr defaultColWidth="10" defaultRowHeight="13.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4.25" customHeight="1">
      <c r="A1" s="13"/>
      <c r="B1" s="13"/>
      <c r="C1" s="13"/>
      <c r="D1" s="13"/>
      <c r="E1" s="13"/>
    </row>
    <row r="2" spans="1:5" ht="39.950000000000003" customHeight="1">
      <c r="A2" s="112" t="s">
        <v>106</v>
      </c>
      <c r="B2" s="112"/>
      <c r="C2" s="112"/>
      <c r="D2" s="112"/>
      <c r="E2" s="112"/>
    </row>
    <row r="3" spans="1:5" ht="22.7" customHeight="1">
      <c r="A3" s="14"/>
      <c r="B3" s="14"/>
      <c r="C3" s="14"/>
      <c r="D3" s="14"/>
      <c r="E3" s="14" t="s">
        <v>31</v>
      </c>
    </row>
    <row r="4" spans="1:5" ht="22.7" customHeight="1">
      <c r="A4" s="72" t="s">
        <v>107</v>
      </c>
      <c r="B4" s="72" t="s">
        <v>108</v>
      </c>
      <c r="C4" s="72" t="s">
        <v>109</v>
      </c>
      <c r="D4" s="72" t="s">
        <v>110</v>
      </c>
      <c r="E4" s="72" t="s">
        <v>111</v>
      </c>
    </row>
    <row r="5" spans="1:5" ht="22.7" customHeight="1">
      <c r="A5" s="73" t="s">
        <v>112</v>
      </c>
      <c r="B5" s="101" t="str">
        <f>B6</f>
        <v>10,963,172.00</v>
      </c>
      <c r="C5" s="102">
        <f>C6</f>
        <v>9603172</v>
      </c>
      <c r="D5" s="50">
        <f>D6</f>
        <v>1360000</v>
      </c>
      <c r="E5" s="59"/>
    </row>
    <row r="6" spans="1:5" ht="24" customHeight="1">
      <c r="A6" s="36" t="s">
        <v>256</v>
      </c>
      <c r="B6" s="33" t="s">
        <v>279</v>
      </c>
      <c r="C6" s="102">
        <v>9603172</v>
      </c>
      <c r="D6" s="50">
        <v>1360000</v>
      </c>
      <c r="E6" s="59"/>
    </row>
    <row r="7" spans="1:5" ht="24" customHeight="1">
      <c r="A7" s="36" t="s">
        <v>257</v>
      </c>
      <c r="B7" s="33" t="s">
        <v>279</v>
      </c>
      <c r="C7" s="33" t="s">
        <v>280</v>
      </c>
      <c r="D7" s="50">
        <v>1360000</v>
      </c>
      <c r="E7" s="59"/>
    </row>
    <row r="8" spans="1:5" ht="24" customHeight="1">
      <c r="A8" s="39" t="s">
        <v>258</v>
      </c>
      <c r="B8" s="96" t="s">
        <v>279</v>
      </c>
      <c r="C8" s="96" t="s">
        <v>280</v>
      </c>
      <c r="D8" s="52">
        <v>1360000</v>
      </c>
      <c r="E8" s="60"/>
    </row>
    <row r="9" spans="1:5" ht="24" customHeight="1">
      <c r="A9" s="95"/>
      <c r="B9" s="96"/>
      <c r="C9" s="96"/>
      <c r="D9" s="37"/>
      <c r="E9" s="37"/>
    </row>
    <row r="10" spans="1:5" ht="24" customHeight="1">
      <c r="A10" s="39"/>
      <c r="B10" s="96"/>
      <c r="C10" s="96"/>
      <c r="D10" s="37"/>
      <c r="E10" s="37"/>
    </row>
    <row r="11" spans="1:5" ht="24" customHeight="1">
      <c r="A11" s="39"/>
      <c r="B11" s="96"/>
      <c r="C11" s="96"/>
      <c r="D11" s="37"/>
      <c r="E11" s="37"/>
    </row>
    <row r="12" spans="1:5" ht="24" customHeight="1">
      <c r="A12" s="39"/>
      <c r="B12" s="96"/>
      <c r="C12" s="96"/>
      <c r="D12" s="94"/>
      <c r="E12" s="94"/>
    </row>
    <row r="13" spans="1:5" ht="24" customHeight="1">
      <c r="A13" s="39"/>
      <c r="B13" s="96"/>
      <c r="C13" s="96"/>
      <c r="D13" s="94"/>
      <c r="E13" s="94"/>
    </row>
    <row r="14" spans="1:5" ht="24" customHeight="1">
      <c r="A14" s="95"/>
      <c r="B14" s="96"/>
      <c r="C14" s="96"/>
      <c r="D14" s="94"/>
      <c r="E14" s="94"/>
    </row>
    <row r="15" spans="1:5" ht="24" customHeight="1">
      <c r="A15" s="39"/>
      <c r="B15" s="96"/>
      <c r="C15" s="96"/>
      <c r="D15" s="94"/>
      <c r="E15" s="94"/>
    </row>
    <row r="16" spans="1:5" ht="24" customHeight="1">
      <c r="A16" s="39"/>
      <c r="B16" s="96"/>
      <c r="C16" s="96"/>
      <c r="D16" s="94"/>
      <c r="E16" s="94"/>
    </row>
  </sheetData>
  <mergeCells count="1">
    <mergeCell ref="A2:E2"/>
  </mergeCells>
  <phoneticPr fontId="38" type="noConversion"/>
  <pageMargins left="0.75" right="0.75" top="0.270000010728836" bottom="0.270000010728836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19" workbookViewId="0">
      <selection activeCell="D14" sqref="D14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spans="1:7" ht="14.25" customHeight="1">
      <c r="A1" s="13"/>
      <c r="B1" s="13"/>
      <c r="C1" s="13"/>
      <c r="D1" s="13"/>
      <c r="E1" s="13"/>
      <c r="F1" s="13"/>
      <c r="G1" s="13"/>
    </row>
    <row r="2" spans="1:7" ht="39.950000000000003" customHeight="1">
      <c r="A2" s="112" t="s">
        <v>113</v>
      </c>
      <c r="B2" s="112"/>
      <c r="C2" s="112"/>
      <c r="D2" s="112"/>
      <c r="E2" s="13"/>
      <c r="F2" s="13"/>
      <c r="G2" s="13"/>
    </row>
    <row r="3" spans="1:7" ht="22.7" customHeight="1">
      <c r="A3" s="14"/>
      <c r="B3" s="14"/>
      <c r="C3" s="116" t="s">
        <v>31</v>
      </c>
      <c r="D3" s="116"/>
      <c r="E3" s="14"/>
      <c r="F3" s="14"/>
      <c r="G3" s="14"/>
    </row>
    <row r="4" spans="1:7" ht="22.7" customHeight="1">
      <c r="A4" s="114" t="s">
        <v>32</v>
      </c>
      <c r="B4" s="114"/>
      <c r="C4" s="114" t="s">
        <v>33</v>
      </c>
      <c r="D4" s="114"/>
      <c r="E4" s="14"/>
      <c r="F4" s="14"/>
      <c r="G4" s="14"/>
    </row>
    <row r="5" spans="1:7" ht="22.7" customHeight="1">
      <c r="A5" s="61" t="s">
        <v>34</v>
      </c>
      <c r="B5" s="61" t="s">
        <v>35</v>
      </c>
      <c r="C5" s="61" t="s">
        <v>34</v>
      </c>
      <c r="D5" s="61" t="s">
        <v>112</v>
      </c>
      <c r="E5" s="14"/>
      <c r="F5" s="14"/>
      <c r="G5" s="14"/>
    </row>
    <row r="6" spans="1:7" ht="22.7" customHeight="1">
      <c r="A6" s="17" t="s">
        <v>114</v>
      </c>
      <c r="B6" s="67">
        <v>10363172</v>
      </c>
      <c r="C6" s="17" t="s">
        <v>115</v>
      </c>
      <c r="D6" s="67">
        <f>D11+D14+D16</f>
        <v>10363172</v>
      </c>
      <c r="E6" s="14"/>
      <c r="F6" s="14"/>
      <c r="G6" s="14"/>
    </row>
    <row r="7" spans="1:7" ht="22.7" customHeight="1">
      <c r="A7" s="17" t="s">
        <v>116</v>
      </c>
      <c r="B7" s="68">
        <v>10363172</v>
      </c>
      <c r="C7" s="17" t="s">
        <v>117</v>
      </c>
      <c r="D7" s="68"/>
      <c r="E7" s="14"/>
      <c r="F7" s="14"/>
      <c r="G7" s="14"/>
    </row>
    <row r="8" spans="1:7" ht="22.7" customHeight="1">
      <c r="A8" s="17" t="s">
        <v>118</v>
      </c>
      <c r="B8" s="68"/>
      <c r="C8" s="17" t="s">
        <v>119</v>
      </c>
      <c r="D8" s="68"/>
      <c r="E8" s="14"/>
      <c r="F8" s="14"/>
      <c r="G8" s="14"/>
    </row>
    <row r="9" spans="1:7" ht="22.7" customHeight="1">
      <c r="A9" s="17" t="s">
        <v>120</v>
      </c>
      <c r="B9" s="68"/>
      <c r="C9" s="17" t="s">
        <v>121</v>
      </c>
      <c r="D9" s="68"/>
      <c r="E9" s="14"/>
      <c r="F9" s="14"/>
      <c r="G9" s="14"/>
    </row>
    <row r="10" spans="1:7" ht="22.7" customHeight="1">
      <c r="A10" s="17"/>
      <c r="B10" s="69"/>
      <c r="C10" s="17" t="s">
        <v>122</v>
      </c>
      <c r="D10" s="68"/>
      <c r="E10" s="14"/>
      <c r="F10" s="14"/>
      <c r="G10" s="14"/>
    </row>
    <row r="11" spans="1:7" ht="22.7" customHeight="1">
      <c r="A11" s="17"/>
      <c r="B11" s="69"/>
      <c r="C11" s="17" t="s">
        <v>123</v>
      </c>
      <c r="D11" s="68">
        <v>10363172</v>
      </c>
      <c r="E11" s="14"/>
      <c r="F11" s="14"/>
      <c r="G11" s="14"/>
    </row>
    <row r="12" spans="1:7" ht="22.7" customHeight="1">
      <c r="A12" s="17"/>
      <c r="B12" s="69"/>
      <c r="C12" s="17" t="s">
        <v>124</v>
      </c>
      <c r="D12" s="68"/>
      <c r="E12" s="14"/>
      <c r="F12" s="14"/>
      <c r="G12" s="14"/>
    </row>
    <row r="13" spans="1:7" ht="22.7" customHeight="1">
      <c r="A13" s="42"/>
      <c r="B13" s="64"/>
      <c r="C13" s="17" t="s">
        <v>125</v>
      </c>
      <c r="D13" s="68"/>
      <c r="E13" s="14"/>
      <c r="F13" s="14"/>
      <c r="G13" s="14"/>
    </row>
    <row r="14" spans="1:7" ht="22.7" customHeight="1">
      <c r="A14" s="17"/>
      <c r="B14" s="69"/>
      <c r="C14" s="17" t="s">
        <v>126</v>
      </c>
      <c r="D14" s="68"/>
      <c r="E14" s="14"/>
      <c r="F14" s="14"/>
      <c r="G14" s="44"/>
    </row>
    <row r="15" spans="1:7" ht="22.7" customHeight="1">
      <c r="A15" s="17"/>
      <c r="B15" s="69"/>
      <c r="C15" s="17" t="s">
        <v>127</v>
      </c>
      <c r="D15" s="68"/>
      <c r="E15" s="14"/>
      <c r="F15" s="14"/>
      <c r="G15" s="14"/>
    </row>
    <row r="16" spans="1:7" ht="22.7" customHeight="1">
      <c r="A16" s="17"/>
      <c r="B16" s="69"/>
      <c r="C16" s="17" t="s">
        <v>128</v>
      </c>
      <c r="D16" s="68"/>
      <c r="E16" s="14"/>
      <c r="F16" s="14"/>
      <c r="G16" s="14"/>
    </row>
    <row r="17" spans="1:7" ht="22.7" customHeight="1">
      <c r="A17" s="17"/>
      <c r="B17" s="69"/>
      <c r="C17" s="17" t="s">
        <v>129</v>
      </c>
      <c r="D17" s="68"/>
      <c r="E17" s="14"/>
      <c r="F17" s="14"/>
      <c r="G17" s="14"/>
    </row>
    <row r="18" spans="1:7" ht="22.7" customHeight="1">
      <c r="A18" s="17"/>
      <c r="B18" s="69"/>
      <c r="C18" s="17" t="s">
        <v>130</v>
      </c>
      <c r="D18" s="68"/>
      <c r="E18" s="14"/>
      <c r="F18" s="14"/>
      <c r="G18" s="14"/>
    </row>
    <row r="19" spans="1:7" ht="22.7" customHeight="1">
      <c r="A19" s="17"/>
      <c r="B19" s="17"/>
      <c r="C19" s="17" t="s">
        <v>131</v>
      </c>
      <c r="D19" s="68"/>
      <c r="E19" s="14"/>
      <c r="F19" s="14"/>
      <c r="G19" s="14"/>
    </row>
    <row r="20" spans="1:7" ht="22.7" customHeight="1">
      <c r="A20" s="17"/>
      <c r="B20" s="17"/>
      <c r="C20" s="17" t="s">
        <v>132</v>
      </c>
      <c r="D20" s="68"/>
      <c r="E20" s="14"/>
      <c r="F20" s="14"/>
      <c r="G20" s="14"/>
    </row>
    <row r="21" spans="1:7" ht="22.7" customHeight="1">
      <c r="A21" s="17"/>
      <c r="B21" s="17"/>
      <c r="C21" s="17" t="s">
        <v>133</v>
      </c>
      <c r="D21" s="68"/>
      <c r="E21" s="14"/>
      <c r="F21" s="14"/>
      <c r="G21" s="14"/>
    </row>
    <row r="22" spans="1:7" ht="22.7" customHeight="1">
      <c r="A22" s="17"/>
      <c r="B22" s="17"/>
      <c r="C22" s="17" t="s">
        <v>134</v>
      </c>
      <c r="D22" s="68"/>
      <c r="E22" s="14"/>
      <c r="F22" s="14"/>
      <c r="G22" s="14"/>
    </row>
    <row r="23" spans="1:7" ht="22.7" customHeight="1">
      <c r="A23" s="17"/>
      <c r="B23" s="17"/>
      <c r="C23" s="17" t="s">
        <v>135</v>
      </c>
      <c r="D23" s="68"/>
      <c r="E23" s="14"/>
      <c r="F23" s="14"/>
      <c r="G23" s="14"/>
    </row>
    <row r="24" spans="1:7" ht="22.7" customHeight="1">
      <c r="A24" s="17"/>
      <c r="B24" s="17"/>
      <c r="C24" s="17" t="s">
        <v>136</v>
      </c>
      <c r="D24" s="68"/>
      <c r="E24" s="14"/>
      <c r="F24" s="14"/>
      <c r="G24" s="14"/>
    </row>
    <row r="25" spans="1:7" ht="22.7" customHeight="1">
      <c r="A25" s="17"/>
      <c r="B25" s="17"/>
      <c r="C25" s="17" t="s">
        <v>137</v>
      </c>
      <c r="D25" s="68"/>
      <c r="E25" s="14"/>
      <c r="F25" s="14"/>
      <c r="G25" s="14"/>
    </row>
    <row r="26" spans="1:7" ht="22.7" customHeight="1">
      <c r="A26" s="17"/>
      <c r="B26" s="17"/>
      <c r="C26" s="17" t="s">
        <v>138</v>
      </c>
      <c r="D26" s="68"/>
      <c r="E26" s="14"/>
      <c r="F26" s="14"/>
      <c r="G26" s="14"/>
    </row>
    <row r="27" spans="1:7" ht="22.7" customHeight="1">
      <c r="A27" s="17"/>
      <c r="B27" s="17"/>
      <c r="C27" s="17" t="s">
        <v>139</v>
      </c>
      <c r="D27" s="68"/>
      <c r="E27" s="14"/>
      <c r="F27" s="14"/>
      <c r="G27" s="14"/>
    </row>
    <row r="28" spans="1:7" ht="22.7" customHeight="1">
      <c r="A28" s="17"/>
      <c r="B28" s="17"/>
      <c r="C28" s="17" t="s">
        <v>140</v>
      </c>
      <c r="D28" s="68"/>
      <c r="E28" s="14"/>
      <c r="F28" s="14"/>
      <c r="G28" s="14"/>
    </row>
    <row r="29" spans="1:7" ht="22.7" customHeight="1">
      <c r="A29" s="17"/>
      <c r="B29" s="17"/>
      <c r="C29" s="17" t="s">
        <v>141</v>
      </c>
      <c r="D29" s="68"/>
      <c r="E29" s="14"/>
      <c r="F29" s="14"/>
      <c r="G29" s="14"/>
    </row>
    <row r="30" spans="1:7" ht="22.7" customHeight="1">
      <c r="A30" s="17"/>
      <c r="B30" s="17"/>
      <c r="C30" s="17" t="s">
        <v>142</v>
      </c>
      <c r="D30" s="68"/>
      <c r="E30" s="14"/>
      <c r="F30" s="14"/>
      <c r="G30" s="14"/>
    </row>
    <row r="31" spans="1:7" ht="22.7" customHeight="1">
      <c r="A31" s="17"/>
      <c r="B31" s="17"/>
      <c r="C31" s="17" t="s">
        <v>143</v>
      </c>
      <c r="D31" s="68"/>
      <c r="E31" s="14"/>
      <c r="F31" s="14"/>
      <c r="G31" s="14"/>
    </row>
    <row r="32" spans="1:7" ht="22.7" customHeight="1">
      <c r="A32" s="17"/>
      <c r="B32" s="17"/>
      <c r="C32" s="17" t="s">
        <v>144</v>
      </c>
      <c r="D32" s="68"/>
      <c r="E32" s="14"/>
      <c r="F32" s="14"/>
      <c r="G32" s="14"/>
    </row>
    <row r="33" spans="1:7" ht="22.7" customHeight="1">
      <c r="A33" s="17"/>
      <c r="B33" s="17"/>
      <c r="C33" s="17" t="s">
        <v>145</v>
      </c>
      <c r="D33" s="68"/>
      <c r="E33" s="14"/>
      <c r="F33" s="14"/>
      <c r="G33" s="14"/>
    </row>
    <row r="34" spans="1:7" ht="22.7" customHeight="1">
      <c r="A34" s="17"/>
      <c r="B34" s="17"/>
      <c r="C34" s="17" t="s">
        <v>146</v>
      </c>
      <c r="D34" s="68"/>
      <c r="E34" s="14"/>
      <c r="F34" s="14"/>
      <c r="G34" s="14"/>
    </row>
    <row r="35" spans="1:7" ht="22.7" customHeight="1">
      <c r="A35" s="17"/>
      <c r="B35" s="17"/>
      <c r="C35" s="17" t="s">
        <v>147</v>
      </c>
      <c r="D35" s="68"/>
      <c r="E35" s="14"/>
      <c r="F35" s="14"/>
      <c r="G35" s="14"/>
    </row>
    <row r="36" spans="1:7" ht="22.7" customHeight="1">
      <c r="A36" s="17"/>
      <c r="B36" s="17"/>
      <c r="C36" s="17" t="s">
        <v>148</v>
      </c>
      <c r="D36" s="67"/>
      <c r="E36" s="14"/>
      <c r="F36" s="14"/>
      <c r="G36" s="14"/>
    </row>
    <row r="37" spans="1:7" ht="22.7" customHeight="1">
      <c r="A37" s="61" t="s">
        <v>149</v>
      </c>
      <c r="B37" s="70">
        <f>B6</f>
        <v>10363172</v>
      </c>
      <c r="C37" s="61" t="s">
        <v>150</v>
      </c>
      <c r="D37" s="71">
        <f>D6</f>
        <v>10363172</v>
      </c>
      <c r="E37" s="44"/>
      <c r="F37" s="14"/>
      <c r="G37" s="14"/>
    </row>
  </sheetData>
  <mergeCells count="4">
    <mergeCell ref="A2:D2"/>
    <mergeCell ref="C3:D3"/>
    <mergeCell ref="A4:B4"/>
    <mergeCell ref="C4:D4"/>
  </mergeCells>
  <phoneticPr fontId="38" type="noConversion"/>
  <pageMargins left="0.75" right="0.75" top="0.270000010728836" bottom="0.270000010728836" header="0" footer="0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E11" sqref="E11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3.8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4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9.950000000000003" customHeight="1">
      <c r="A2" s="112" t="s">
        <v>151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22.7" customHeight="1">
      <c r="A3" s="14"/>
      <c r="B3" s="14"/>
      <c r="C3" s="14"/>
      <c r="D3" s="14"/>
      <c r="E3" s="14"/>
      <c r="F3" s="14"/>
      <c r="G3" s="14"/>
      <c r="H3" s="14"/>
      <c r="I3" s="14"/>
      <c r="J3" s="116" t="s">
        <v>31</v>
      </c>
      <c r="K3" s="116"/>
    </row>
    <row r="4" spans="1:11" ht="22.7" customHeight="1">
      <c r="A4" s="114" t="s">
        <v>152</v>
      </c>
      <c r="B4" s="114" t="s">
        <v>112</v>
      </c>
      <c r="C4" s="114" t="s">
        <v>153</v>
      </c>
      <c r="D4" s="114"/>
      <c r="E4" s="114"/>
      <c r="F4" s="114" t="s">
        <v>154</v>
      </c>
      <c r="G4" s="114"/>
      <c r="H4" s="114"/>
      <c r="I4" s="114" t="s">
        <v>155</v>
      </c>
      <c r="J4" s="114"/>
      <c r="K4" s="114"/>
    </row>
    <row r="5" spans="1:11" ht="22.7" customHeight="1">
      <c r="A5" s="114"/>
      <c r="B5" s="114"/>
      <c r="C5" s="16" t="s">
        <v>112</v>
      </c>
      <c r="D5" s="16" t="s">
        <v>109</v>
      </c>
      <c r="E5" s="16" t="s">
        <v>110</v>
      </c>
      <c r="F5" s="16" t="s">
        <v>112</v>
      </c>
      <c r="G5" s="16" t="s">
        <v>109</v>
      </c>
      <c r="H5" s="16" t="s">
        <v>110</v>
      </c>
      <c r="I5" s="16" t="s">
        <v>112</v>
      </c>
      <c r="J5" s="16" t="s">
        <v>109</v>
      </c>
      <c r="K5" s="16" t="s">
        <v>110</v>
      </c>
    </row>
    <row r="6" spans="1:11" ht="22.7" customHeight="1">
      <c r="A6" s="42" t="s">
        <v>112</v>
      </c>
      <c r="B6" s="62">
        <v>10363172</v>
      </c>
      <c r="C6" s="62">
        <v>10363172</v>
      </c>
      <c r="D6" s="62">
        <v>9003172</v>
      </c>
      <c r="E6" s="62">
        <v>1360000</v>
      </c>
      <c r="F6" s="62"/>
      <c r="G6" s="62"/>
      <c r="H6" s="62"/>
      <c r="I6" s="62"/>
      <c r="J6" s="62"/>
      <c r="K6" s="62"/>
    </row>
    <row r="7" spans="1:11" ht="22.7" customHeight="1">
      <c r="A7" s="63" t="s">
        <v>251</v>
      </c>
      <c r="B7" s="62">
        <v>10363172</v>
      </c>
      <c r="C7" s="62">
        <v>10363172</v>
      </c>
      <c r="D7" s="64">
        <v>9003172</v>
      </c>
      <c r="E7" s="64">
        <v>1360000</v>
      </c>
      <c r="F7" s="64"/>
      <c r="G7" s="64"/>
      <c r="H7" s="64"/>
      <c r="I7" s="64"/>
      <c r="J7" s="64"/>
      <c r="K7" s="64"/>
    </row>
    <row r="8" spans="1:11" ht="22.7" customHeight="1">
      <c r="A8" s="65"/>
      <c r="B8" s="66"/>
      <c r="C8" s="66"/>
      <c r="D8" s="64"/>
      <c r="E8" s="64"/>
      <c r="F8" s="64"/>
      <c r="G8" s="64"/>
      <c r="H8" s="64"/>
      <c r="I8" s="64"/>
      <c r="J8" s="64"/>
      <c r="K8" s="64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38" type="noConversion"/>
  <pageMargins left="0.75" right="0.75" top="0.270000010728836" bottom="0.270000010728836" header="0" footer="0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12" sqref="D12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4.25" customHeight="1">
      <c r="A1" s="53"/>
    </row>
    <row r="2" spans="1:5" ht="36.950000000000003" customHeight="1">
      <c r="A2" s="112" t="s">
        <v>156</v>
      </c>
      <c r="B2" s="112"/>
      <c r="C2" s="112"/>
      <c r="D2" s="112"/>
      <c r="E2" s="112"/>
    </row>
    <row r="3" spans="1:5" ht="21.95" customHeight="1">
      <c r="A3" s="14"/>
      <c r="B3" s="14"/>
      <c r="C3" s="116" t="s">
        <v>31</v>
      </c>
      <c r="D3" s="116"/>
      <c r="E3" s="116"/>
    </row>
    <row r="4" spans="1:5" ht="22.7" customHeight="1">
      <c r="A4" s="117" t="s">
        <v>107</v>
      </c>
      <c r="B4" s="117"/>
      <c r="C4" s="117" t="s">
        <v>153</v>
      </c>
      <c r="D4" s="117"/>
      <c r="E4" s="117"/>
    </row>
    <row r="5" spans="1:5" ht="22.7" customHeight="1">
      <c r="A5" s="54" t="s">
        <v>157</v>
      </c>
      <c r="B5" s="54" t="s">
        <v>158</v>
      </c>
      <c r="C5" s="55" t="s">
        <v>112</v>
      </c>
      <c r="D5" s="54" t="s">
        <v>109</v>
      </c>
      <c r="E5" s="54" t="s">
        <v>110</v>
      </c>
    </row>
    <row r="6" spans="1:5" ht="22.7" customHeight="1">
      <c r="A6" s="56"/>
      <c r="B6" s="57" t="s">
        <v>112</v>
      </c>
      <c r="C6" s="58">
        <v>10363172</v>
      </c>
      <c r="D6" s="58">
        <v>9003172</v>
      </c>
      <c r="E6" s="58">
        <v>1360000</v>
      </c>
    </row>
    <row r="7" spans="1:5" ht="29.1" customHeight="1">
      <c r="A7" s="36" t="s">
        <v>259</v>
      </c>
      <c r="B7" s="36" t="s">
        <v>260</v>
      </c>
      <c r="C7" s="50">
        <v>10363172</v>
      </c>
      <c r="D7" s="50">
        <v>9003172</v>
      </c>
      <c r="E7" s="50">
        <v>1360000</v>
      </c>
    </row>
    <row r="8" spans="1:5" ht="29.1" customHeight="1">
      <c r="A8" s="36" t="s">
        <v>261</v>
      </c>
      <c r="B8" s="36" t="s">
        <v>262</v>
      </c>
      <c r="C8" s="50">
        <v>10363172</v>
      </c>
      <c r="D8" s="50">
        <v>9003172</v>
      </c>
      <c r="E8" s="50">
        <v>1360000</v>
      </c>
    </row>
    <row r="9" spans="1:5" ht="29.1" customHeight="1">
      <c r="A9" s="39" t="s">
        <v>263</v>
      </c>
      <c r="B9" s="39" t="s">
        <v>264</v>
      </c>
      <c r="C9" s="52">
        <v>10363172</v>
      </c>
      <c r="D9" s="52">
        <v>9003172</v>
      </c>
      <c r="E9" s="52">
        <v>1360000</v>
      </c>
    </row>
    <row r="10" spans="1:5" ht="29.1" customHeight="1">
      <c r="A10" s="39"/>
      <c r="B10" s="39"/>
      <c r="C10" s="37"/>
      <c r="D10" s="37"/>
      <c r="E10" s="37"/>
    </row>
    <row r="11" spans="1:5" ht="29.1" customHeight="1">
      <c r="A11" s="39"/>
      <c r="B11" s="39"/>
      <c r="C11" s="37"/>
      <c r="D11" s="37"/>
      <c r="E11" s="37"/>
    </row>
    <row r="12" spans="1:5" ht="29.1" customHeight="1">
      <c r="A12" s="39"/>
      <c r="B12" s="39"/>
      <c r="C12" s="37"/>
      <c r="D12" s="37"/>
      <c r="E12" s="37"/>
    </row>
    <row r="13" spans="1:5" ht="29.1" customHeight="1">
      <c r="A13" s="39"/>
      <c r="B13" s="39"/>
      <c r="C13" s="37"/>
      <c r="D13" s="37"/>
      <c r="E13" s="37"/>
    </row>
    <row r="14" spans="1:5" ht="29.1" customHeight="1">
      <c r="A14" s="39"/>
      <c r="B14" s="39"/>
      <c r="C14" s="37"/>
      <c r="D14" s="37"/>
      <c r="E14" s="37"/>
    </row>
    <row r="15" spans="1:5" ht="29.1" customHeight="1">
      <c r="A15" s="39"/>
      <c r="B15" s="39"/>
      <c r="C15" s="37"/>
      <c r="D15" s="37"/>
      <c r="E15" s="37"/>
    </row>
    <row r="16" spans="1:5" ht="29.1" customHeight="1">
      <c r="A16" s="39"/>
      <c r="B16" s="39"/>
      <c r="C16" s="37"/>
      <c r="D16" s="37"/>
      <c r="E16" s="37"/>
    </row>
    <row r="17" spans="1:5" ht="29.1" customHeight="1">
      <c r="A17" s="39"/>
      <c r="B17" s="39"/>
      <c r="C17" s="37"/>
      <c r="D17" s="37"/>
      <c r="E17" s="37"/>
    </row>
  </sheetData>
  <mergeCells count="4">
    <mergeCell ref="A2:E2"/>
    <mergeCell ref="C3:E3"/>
    <mergeCell ref="A4:B4"/>
    <mergeCell ref="C4:E4"/>
  </mergeCells>
  <phoneticPr fontId="38" type="noConversion"/>
  <pageMargins left="0.75" right="0.75" top="0.268999993801117" bottom="0.26899999380111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6" sqref="C16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18" customHeight="1">
      <c r="A1" s="13"/>
      <c r="B1" s="13"/>
      <c r="C1" s="13"/>
      <c r="D1" s="13"/>
      <c r="E1" s="13"/>
    </row>
    <row r="2" spans="1:5" ht="39.950000000000003" customHeight="1">
      <c r="A2" s="112" t="s">
        <v>159</v>
      </c>
      <c r="B2" s="112"/>
      <c r="C2" s="112"/>
      <c r="D2" s="112"/>
      <c r="E2" s="112"/>
    </row>
    <row r="3" spans="1:5" ht="22.7" customHeight="1">
      <c r="A3" s="118"/>
      <c r="B3" s="118"/>
      <c r="C3" s="14"/>
      <c r="D3" s="14"/>
      <c r="E3" s="45" t="s">
        <v>31</v>
      </c>
    </row>
    <row r="4" spans="1:5" ht="22.7" customHeight="1">
      <c r="A4" s="117" t="s">
        <v>160</v>
      </c>
      <c r="B4" s="117"/>
      <c r="C4" s="117" t="s">
        <v>161</v>
      </c>
      <c r="D4" s="117"/>
      <c r="E4" s="117"/>
    </row>
    <row r="5" spans="1:5" ht="22.7" customHeight="1">
      <c r="A5" s="46" t="s">
        <v>157</v>
      </c>
      <c r="B5" s="46" t="s">
        <v>158</v>
      </c>
      <c r="C5" s="46" t="s">
        <v>112</v>
      </c>
      <c r="D5" s="46" t="s">
        <v>162</v>
      </c>
      <c r="E5" s="46" t="s">
        <v>163</v>
      </c>
    </row>
    <row r="6" spans="1:5" ht="22.7" customHeight="1">
      <c r="A6" s="46"/>
      <c r="B6" s="47" t="s">
        <v>112</v>
      </c>
      <c r="C6" s="48">
        <f>C7+C10+C13</f>
        <v>9003172</v>
      </c>
      <c r="D6" s="48">
        <f>D7+D10+D13</f>
        <v>8685150</v>
      </c>
      <c r="E6" s="48">
        <f>E10</f>
        <v>318022</v>
      </c>
    </row>
    <row r="7" spans="1:5" ht="27" customHeight="1">
      <c r="A7" s="36" t="s">
        <v>164</v>
      </c>
      <c r="B7" s="36" t="s">
        <v>165</v>
      </c>
      <c r="C7" s="49">
        <v>8678430</v>
      </c>
      <c r="D7" s="50">
        <v>8678430</v>
      </c>
      <c r="E7" s="50"/>
    </row>
    <row r="8" spans="1:5" ht="27" customHeight="1">
      <c r="A8" s="39" t="s">
        <v>265</v>
      </c>
      <c r="B8" s="39" t="s">
        <v>266</v>
      </c>
      <c r="C8" s="51">
        <v>4979520</v>
      </c>
      <c r="D8" s="52">
        <v>4979520</v>
      </c>
      <c r="E8" s="52"/>
    </row>
    <row r="9" spans="1:5" ht="27" customHeight="1">
      <c r="A9" s="39" t="s">
        <v>267</v>
      </c>
      <c r="B9" s="39" t="s">
        <v>268</v>
      </c>
      <c r="C9" s="51">
        <v>3698910</v>
      </c>
      <c r="D9" s="51">
        <v>3698910</v>
      </c>
      <c r="E9" s="51"/>
    </row>
    <row r="10" spans="1:5" ht="27" customHeight="1">
      <c r="A10" s="39" t="s">
        <v>179</v>
      </c>
      <c r="B10" s="39" t="s">
        <v>269</v>
      </c>
      <c r="C10" s="51">
        <v>318022</v>
      </c>
      <c r="D10" s="51"/>
      <c r="E10" s="51">
        <v>318022</v>
      </c>
    </row>
    <row r="11" spans="1:5" ht="27" customHeight="1">
      <c r="A11" s="39" t="s">
        <v>274</v>
      </c>
      <c r="B11" s="39" t="s">
        <v>270</v>
      </c>
      <c r="C11" s="51">
        <v>172921</v>
      </c>
      <c r="D11" s="51"/>
      <c r="E11" s="51">
        <v>172921</v>
      </c>
    </row>
    <row r="12" spans="1:5" ht="27" customHeight="1">
      <c r="A12" s="39" t="s">
        <v>275</v>
      </c>
      <c r="B12" s="39" t="s">
        <v>271</v>
      </c>
      <c r="C12" s="51">
        <v>145101</v>
      </c>
      <c r="D12" s="51"/>
      <c r="E12" s="51">
        <v>145101</v>
      </c>
    </row>
    <row r="13" spans="1:5" ht="27" customHeight="1">
      <c r="A13" s="39" t="s">
        <v>281</v>
      </c>
      <c r="B13" s="39" t="s">
        <v>272</v>
      </c>
      <c r="C13" s="51">
        <v>6720</v>
      </c>
      <c r="D13" s="51">
        <v>6720</v>
      </c>
      <c r="E13" s="51"/>
    </row>
    <row r="14" spans="1:5" ht="27" customHeight="1">
      <c r="A14" s="39" t="s">
        <v>282</v>
      </c>
      <c r="B14" s="36" t="s">
        <v>273</v>
      </c>
      <c r="C14" s="51">
        <v>6720</v>
      </c>
      <c r="D14" s="51">
        <v>6720</v>
      </c>
      <c r="E14" s="51"/>
    </row>
    <row r="15" spans="1:5" ht="27" customHeight="1">
      <c r="A15" s="39"/>
      <c r="B15" s="39"/>
      <c r="C15" s="97"/>
      <c r="D15" s="97"/>
      <c r="E15" s="97"/>
    </row>
    <row r="16" spans="1:5" ht="27" customHeight="1">
      <c r="A16" s="39"/>
      <c r="B16" s="39"/>
      <c r="C16" s="97"/>
      <c r="D16" s="97"/>
      <c r="E16" s="97"/>
    </row>
    <row r="17" spans="1:5" ht="27" customHeight="1">
      <c r="A17" s="39"/>
      <c r="B17" s="36"/>
      <c r="C17" s="97"/>
      <c r="D17" s="97"/>
      <c r="E17" s="97"/>
    </row>
    <row r="18" spans="1:5" ht="27" customHeight="1">
      <c r="A18" s="39"/>
      <c r="B18" s="39"/>
      <c r="C18" s="97"/>
      <c r="D18" s="97"/>
      <c r="E18" s="97"/>
    </row>
    <row r="19" spans="1:5" ht="27" customHeight="1">
      <c r="A19" s="39"/>
      <c r="B19" s="39"/>
      <c r="C19" s="97"/>
      <c r="D19" s="97"/>
      <c r="E19" s="97"/>
    </row>
  </sheetData>
  <mergeCells count="4">
    <mergeCell ref="A2:E2"/>
    <mergeCell ref="A3:B3"/>
    <mergeCell ref="A4:B4"/>
    <mergeCell ref="C4:E4"/>
  </mergeCells>
  <phoneticPr fontId="38" type="noConversion"/>
  <pageMargins left="0.75" right="0.75" top="0.270000010728836" bottom="0.2700000107288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4</vt:i4>
      </vt:variant>
    </vt:vector>
  </HeadingPairs>
  <TitlesOfParts>
    <vt:vector size="21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表15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cp:lastPrinted>2023-03-31T01:40:53Z</cp:lastPrinted>
  <dcterms:created xsi:type="dcterms:W3CDTF">2023-01-31T08:53:00Z</dcterms:created>
  <dcterms:modified xsi:type="dcterms:W3CDTF">2023-03-31T01:48:20Z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