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3" r:id="rId13"/>
    <sheet name="12" sheetId="30" r:id="rId14"/>
    <sheet name="13" sheetId="31" r:id="rId15"/>
    <sheet name="14" sheetId="32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9">'8'!$A$1:$I$8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<sst xmlns="http://schemas.openxmlformats.org/spreadsheetml/2006/main" count="493" uniqueCount="309">
  <si>
    <t>单位代码：083001</t>
  </si>
  <si>
    <t>单位名称：宁县宁江小学</t>
  </si>
  <si>
    <t xml:space="preserve">      部门预算公开表</t>
  </si>
  <si>
    <t>编制日期：2022 年1月7日</t>
  </si>
  <si>
    <t>部门领导：郝建平</t>
  </si>
  <si>
    <t>财务负责人：王志强</t>
  </si>
  <si>
    <t>制表人：李奎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</si>
  <si>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</si>
  <si>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</si>
  <si>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</si>
  <si>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</si>
  <si>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</si>
  <si>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</si>
  <si>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</si>
  <si>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</si>
  <si>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</si>
  <si>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</si>
  <si>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</si>
  <si>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</si>
  <si>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</si>
  <si>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</si>
  <si>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</si>
  <si>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</si>
  <si>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</si>
  <si>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</si>
  <si>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</si>
  <si>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</si>
  <si>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</si>
  <si>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</si>
  <si>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</si>
  <si>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</si>
  <si>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</si>
  <si>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</si>
  <si>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</si>
  <si>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</si>
  <si>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</si>
  <si>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</si>
  <si>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</si>
  <si>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</si>
  <si>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</si>
  <si>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</si>
  <si>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</si>
  <si>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</si>
  <si>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</si>
  <si>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</si>
  <si>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</si>
  <si>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</si>
  <si>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</si>
  <si>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</si>
  <si>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</si>
  <si>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</si>
  <si>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</si>
  <si>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</si>
  <si>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</si>
  <si>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</si>
  <si>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</si>
  <si>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</si>
  <si>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</si>
  <si>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</si>
  <si>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</si>
  <si>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</si>
  <si>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</si>
  <si>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</si>
  <si>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</si>
  <si>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</si>
  <si>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</si>
  <si>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</si>
  <si>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</si>
  <si>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</si>
  <si>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</si>
  <si>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</si>
  <si>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</si>
  <si>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</si>
  <si>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</si>
  <si>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</si>
  <si>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</si>
  <si>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</si>
  <si>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</si>
  <si>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</si>
  <si>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</si>
  <si>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</si>
  <si>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</si>
  <si>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</si>
  <si>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</si>
  <si>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</si>
  <si>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</si>
  <si>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</si>
  <si>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</si>
  <si>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</si>
  <si>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</si>
  <si>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</si>
  <si>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</si>
  <si>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单位名称:宁县宁江小学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</si>
  <si>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</si>
  <si>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</si>
  <si>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</si>
  <si>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</si>
  <si>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</si>
  <si>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</si>
  <si>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</si>
  <si>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</si>
  <si>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r>
      <rPr>
        <b/>
        <sz val="9"/>
        <color indexed="8"/>
        <rFont val="宋体"/>
        <charset val="134"/>
      </rPr>
      <t>20</t>
    </r>
    <r>
      <rPr>
        <b/>
        <sz val="9"/>
        <color indexed="8"/>
        <rFont val="宋体"/>
        <charset val="134"/>
      </rPr>
      <t>5</t>
    </r>
  </si>
  <si>
    <t>教育支出</t>
  </si>
  <si>
    <r>
      <rPr>
        <b/>
        <sz val="9"/>
        <color indexed="8"/>
        <rFont val="宋体"/>
        <charset val="134"/>
      </rPr>
      <t xml:space="preserve">  20</t>
    </r>
    <r>
      <rPr>
        <b/>
        <sz val="9"/>
        <color indexed="8"/>
        <rFont val="宋体"/>
        <charset val="134"/>
      </rPr>
      <t>502</t>
    </r>
  </si>
  <si>
    <t xml:space="preserve">  普通教育</t>
  </si>
  <si>
    <t xml:space="preserve">   2050202</t>
  </si>
  <si>
    <t xml:space="preserve">   小学教育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</si>
  <si>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</si>
  <si>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</si>
  <si>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</si>
  <si>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</si>
  <si>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</si>
  <si>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</si>
  <si>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</si>
  <si>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</si>
  <si>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</si>
  <si>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</si>
  <si>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</si>
  <si>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</si>
  <si>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</si>
  <si>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</si>
  <si>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</si>
  <si>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</si>
  <si>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208007</t>
  </si>
  <si>
    <t>宁县宁江小学</t>
  </si>
  <si>
    <t>一般公共预算支出情况表</t>
  </si>
  <si>
    <t>功能分类科目</t>
  </si>
  <si>
    <t>科目编码</t>
  </si>
  <si>
    <t>科目名称</t>
  </si>
  <si>
    <t xml:space="preserve">    小学教育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</si>
  <si>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</si>
  <si>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</si>
  <si>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</si>
  <si>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</si>
  <si>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</si>
  <si>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</si>
  <si>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</si>
  <si>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</si>
  <si>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</si>
  <si>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</si>
  <si>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</si>
  <si>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</si>
  <si>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</si>
  <si>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</si>
  <si>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</si>
  <si>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</si>
  <si>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</si>
  <si>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</si>
  <si>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</si>
  <si>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</si>
  <si>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</si>
  <si>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</si>
  <si>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</si>
  <si>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</si>
  <si>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</si>
  <si>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</si>
  <si>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</si>
  <si>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</si>
  <si>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</si>
  <si>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</si>
  <si>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</si>
  <si>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</si>
  <si>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</si>
  <si>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</si>
  <si>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</si>
  <si>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</si>
  <si>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</si>
  <si>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</si>
  <si>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</si>
  <si>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</si>
  <si>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</si>
  <si>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</si>
  <si>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</si>
  <si>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</si>
  <si>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</si>
  <si>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</si>
  <si>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</si>
  <si>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</si>
  <si>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</si>
  <si>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</si>
  <si>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</si>
  <si>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</si>
  <si>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</si>
  <si>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</si>
  <si>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</si>
  <si>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</si>
  <si>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</si>
  <si>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</si>
  <si>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</si>
  <si>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</si>
  <si>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</si>
  <si>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</si>
  <si>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</si>
  <si>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</si>
  <si>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</si>
  <si>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</si>
  <si>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</si>
  <si>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</si>
  <si>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</si>
  <si>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</si>
  <si>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</si>
  <si>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</si>
  <si>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</si>
  <si>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</si>
  <si>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</si>
  <si>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</si>
  <si>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</si>
  <si>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</si>
  <si>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</si>
  <si>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</si>
  <si>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</si>
  <si>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</si>
  <si>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</si>
  <si>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</si>
  <si>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</si>
  <si>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</si>
  <si>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</si>
  <si>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</si>
  <si>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</si>
  <si>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</si>
  <si>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</si>
  <si>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</si>
  <si>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</si>
  <si>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</si>
  <si>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</si>
  <si>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</si>
  <si>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</si>
  <si>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</si>
  <si>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</si>
  <si>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</si>
  <si>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</si>
  <si>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</si>
  <si>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</si>
  <si>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</si>
  <si>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</si>
  <si>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</si>
  <si>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</si>
  <si>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</si>
  <si>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本年度无国有资本经营预算支出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</si>
  <si>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</si>
  <si>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</si>
  <si>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</si>
  <si>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</si>
  <si>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</si>
  <si>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李奎</t>
  </si>
  <si>
    <t>联系电话</t>
  </si>
  <si>
    <t>部门（单位）职能</t>
  </si>
  <si>
    <t>依据</t>
  </si>
  <si>
    <t>《中华人民共和国教育法》</t>
  </si>
  <si>
    <t>职能概述</t>
  </si>
  <si>
    <t>（一）贯彻执行国家教育方针政策，促进全县教育事业的发展。
（二）制定相关教学激励方案，提高教育教学质量。
（三）保障本辖区内适龄儿童受教育的权利，对贫困学生做好资助工作。
（四）做好留守儿童的关爱工作。
（五）做好退休教师的生活保障工作。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</si>
  <si>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</si>
  <si>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</si>
  <si>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</si>
  <si>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</si>
  <si>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</si>
  <si>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</si>
  <si>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</si>
  <si>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</si>
  <si>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</si>
  <si>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</si>
  <si>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</si>
  <si>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</si>
  <si>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</si>
  <si>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</si>
  <si>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</si>
  <si>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</si>
  <si>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</si>
  <si>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</si>
  <si>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</si>
  <si>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</si>
  <si>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</si>
  <si>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</si>
  <si>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</si>
  <si>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</si>
  <si>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</si>
  <si>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</si>
  <si>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</si>
  <si>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</si>
  <si>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</si>
  <si>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</si>
  <si>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</si>
  <si>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</si>
  <si>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</si>
  <si>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</si>
  <si>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</si>
  <si>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</si>
  <si>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</si>
  <si>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</si>
  <si>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：保障辖区内小学教育；指标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：保障了单位日常运转， 学生及教师工作正常开展；指标3：保障了单位各项维修，维护；日常维修维护；指标4：维护单位绿化环境。</t>
    </r>
  </si>
  <si>
    <t>满意度指标（20）</t>
  </si>
  <si>
    <t>服务对象满意度指标</t>
  </si>
  <si>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：对辖区内小学教育工作满意率为</t>
    </r>
    <r>
      <rPr>
        <b/>
        <sz val="9"/>
        <color rgb="FF000000"/>
        <rFont val="Calibri"/>
        <charset val="134"/>
      </rPr>
      <t>98%</t>
    </r>
    <r>
      <rPr>
        <b/>
        <sz val="9"/>
        <color rgb="FF000000"/>
        <rFont val="宋体"/>
        <charset val="134"/>
      </rPr>
      <t>；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：对单位设备及教学教具及时更新维护服务满意度为</t>
    </r>
    <r>
      <rPr>
        <b/>
        <sz val="9"/>
        <color rgb="FF000000"/>
        <rFont val="Calibri"/>
        <charset val="134"/>
      </rPr>
      <t>100%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</si>
  <si>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</si>
  <si>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</si>
  <si>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</si>
  <si>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</si>
  <si>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</si>
  <si>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</si>
  <si>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</si>
  <si>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</si>
  <si>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</si>
  <si>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</si>
  <si>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</si>
  <si>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</si>
  <si>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</si>
  <si>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</si>
  <si>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全面贯彻党的教育方针，推行素质教育，加强师德师风建设，搞好教书育人工作，认真完成小学教育教学任务，努力提高全体师生的综合素质。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</si>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</sst>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_(&quot;$&quot;* #,##0_);_(&quot;$&quot;* \(#,##0\);_(&quot;$&quot;* &quot;-&quot;_);_(@_)"/>
    <numFmt numFmtId="178" formatCode="_-* #,##0.00_-;\-* #,##0.00_-;_-* &quot;-&quot;??_-;_-@_-"/>
    <numFmt numFmtId="179" formatCode="#,##0.00\¥;\-#,##0.00\¥"/>
    <numFmt numFmtId="180" formatCode="yy\.mm\.dd"/>
    <numFmt numFmtId="181" formatCode="_-* #,##0_-;\-* #,##0_-;_-* &quot;-&quot;_-;_-@_-"/>
    <numFmt numFmtId="182" formatCode="[Blue]#,##0_);[Blue]\(#,##0\)"/>
    <numFmt numFmtId="183" formatCode="_([$€-2]* #,##0.00_);_([$€-2]* \(#,##0.00\);_([$€-2]* &quot;-&quot;??_)"/>
    <numFmt numFmtId="184" formatCode="\(#,##0\)\ "/>
    <numFmt numFmtId="185" formatCode="0.0%;\(0.0%\)"/>
    <numFmt numFmtId="186" formatCode="_-#0&quot;.&quot;0000_-;\(#0&quot;.&quot;0000\);_-\ \ &quot;-&quot;_-;_-@_-"/>
    <numFmt numFmtId="187" formatCode="&quot;\&quot;#,##0.00;[Red]&quot;\&quot;\-#,##0.00"/>
    <numFmt numFmtId="188" formatCode="#,##0_);\(#,##0_)"/>
    <numFmt numFmtId="189" formatCode="&quot;$&quot;#,##0.00_);[Red]\(&quot;$&quot;#,##0.00\)"/>
    <numFmt numFmtId="190" formatCode="_-#,###.00,_-;\(#,###.00,\);_-\ \ &quot;-&quot;_-;_-@_-"/>
    <numFmt numFmtId="191" formatCode="_-* #,##0.00_$_-;\-* #,##0.00_$_-;_-* &quot;-&quot;??_$_-;_-@_-"/>
    <numFmt numFmtId="192" formatCode="#,##0_);[Blue]\(#,##0\)"/>
    <numFmt numFmtId="193" formatCode="[Blue]0.0%;[Blue]\(0.0%\)"/>
    <numFmt numFmtId="194" formatCode="_-#,##0%_-;\(#,##0%\);_-\ &quot;-&quot;_-"/>
    <numFmt numFmtId="195" formatCode="&quot;$&quot;\ #,##0.00_-;[Red]&quot;$&quot;\ #,##0.00\-"/>
    <numFmt numFmtId="196" formatCode="#,##0.00\¥;[Red]\-#,##0.00\¥"/>
    <numFmt numFmtId="197" formatCode="_-&quot;$&quot;\ * #,##0_-;_-&quot;$&quot;\ * #,##0\-;_-&quot;$&quot;\ * &quot;-&quot;_-;_-@_-"/>
    <numFmt numFmtId="198" formatCode="_-* #,##0_-;\-* #,##0_-;_-* &quot;-&quot;??_-;_-@_-"/>
    <numFmt numFmtId="199" formatCode="&quot;\&quot;#,##0;[Red]&quot;\&quot;&quot;\&quot;&quot;\&quot;&quot;\&quot;&quot;\&quot;&quot;\&quot;&quot;\&quot;\-#,##0"/>
    <numFmt numFmtId="200" formatCode="_-* #,##0.0000000000_-;\-* #,##0.0000000000_-;_-* &quot;-&quot;??_-;_-@_-"/>
    <numFmt numFmtId="201" formatCode="&quot;$&quot;\ #,##0_-;[Red]&quot;$&quot;\ #,##0\-"/>
    <numFmt numFmtId="202" formatCode="&quot;$&quot;#,##0;\-&quot;$&quot;#,##0"/>
    <numFmt numFmtId="203" formatCode="_-&quot;$&quot;* #,##0.00_-;\-&quot;$&quot;* #,##0.00_-;_-&quot;$&quot;* &quot;-&quot;??_-;_-@_-"/>
    <numFmt numFmtId="204" formatCode="\ \ @"/>
    <numFmt numFmtId="205" formatCode="0.0%"/>
    <numFmt numFmtId="206" formatCode="#,##0.000000"/>
    <numFmt numFmtId="207" formatCode="#,##0.0"/>
    <numFmt numFmtId="208" formatCode="&quot;$&quot;#,##0_);[Red]\(&quot;$&quot;#,##0\)"/>
    <numFmt numFmtId="209" formatCode="_(&quot;$&quot;* #,##0.00_);_(&quot;$&quot;* \(#,##0.00\);_(&quot;$&quot;* &quot;-&quot;??_);_(@_)"/>
    <numFmt numFmtId="210" formatCode="_-#,###,_-;\(#,###,\);_-\ \ &quot;-&quot;_-;_-@_-"/>
    <numFmt numFmtId="211" formatCode="_-#,##0_-;\(#,##0\);_-\ \ &quot;-&quot;_-;_-@_-"/>
    <numFmt numFmtId="212" formatCode="#,##0.0_);\(#,##0.0\)"/>
    <numFmt numFmtId="213" formatCode="&quot;\&quot;#,##0;&quot;\&quot;\-#,##0"/>
    <numFmt numFmtId="214" formatCode="[Red]0.0%;[Red]\(0.0%\)"/>
    <numFmt numFmtId="215" formatCode="#,##0;\(#,##0\)"/>
    <numFmt numFmtId="216" formatCode="_ &quot;\&quot;* #,##0.00_ ;_ &quot;\&quot;* \-#,##0.00_ ;_ &quot;\&quot;* &quot;-&quot;??_ ;_ @_ "/>
    <numFmt numFmtId="217" formatCode="0.0"/>
    <numFmt numFmtId="218" formatCode="_-* #,##0&quot;$&quot;_-;\-* #,##0&quot;$&quot;_-;_-* &quot;-&quot;&quot;$&quot;_-;_-@_-"/>
    <numFmt numFmtId="219" formatCode="#\ ??/??"/>
    <numFmt numFmtId="220" formatCode="_-#0&quot;.&quot;0,_-;\(#0&quot;.&quot;0,\);_-\ \ &quot;-&quot;_-;_-@_-"/>
    <numFmt numFmtId="221" formatCode="_-#,##0.00_-;\(#,##0.00\);_-\ \ &quot;-&quot;_-;_-@_-"/>
    <numFmt numFmtId="222" formatCode="mmm/dd/yyyy;_-\ &quot;N/A&quot;_-;_-\ &quot;-&quot;_-"/>
    <numFmt numFmtId="223" formatCode="mmm/yyyy;_-\ &quot;N/A&quot;_-;_-\ &quot;-&quot;_-"/>
    <numFmt numFmtId="224" formatCode="_-* #,##0\¥_-;\-* #,##0\¥_-;_-* &quot;-&quot;\¥_-;_-@_-"/>
    <numFmt numFmtId="225" formatCode="\$#,##0;\(\$#,##0\)"/>
    <numFmt numFmtId="226" formatCode="&quot;$&quot;#,##0.00_);\(&quot;$&quot;#,##0.00\)"/>
    <numFmt numFmtId="227" formatCode="\$#,##0.00;\(\$#,##0.00\)"/>
    <numFmt numFmtId="228" formatCode="#,##0;\-#,##0;&quot;-&quot;"/>
    <numFmt numFmtId="229" formatCode="&quot;$&quot;#,##0_);\(&quot;$&quot;#,##0\)"/>
    <numFmt numFmtId="230" formatCode="#,##0\ &quot; &quot;;\(#,##0\)\ ;&quot;—&quot;&quot; &quot;&quot; &quot;&quot; &quot;&quot; &quot;"/>
    <numFmt numFmtId="231" formatCode="0%;\(0%\)"/>
    <numFmt numFmtId="232" formatCode="_(* #,##0.0,_);_(* \(#,##0.0,\);_(* &quot;-&quot;_);_(@_)"/>
    <numFmt numFmtId="233" formatCode="_ &quot;\&quot;* #,##0_ ;_ &quot;\&quot;* \-#,##0_ ;_ &quot;\&quot;* &quot;-&quot;_ ;_ @_ 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-* #,##0_$_-;\-* #,##0_$_-;_-* &quot;-&quot;_$_-;_-@_-"/>
    <numFmt numFmtId="236" formatCode="_-* #,##0.00&quot;$&quot;_-;\-* #,##0.00&quot;$&quot;_-;_-* &quot;-&quot;??&quot;$&quot;_-;_-@_-"/>
    <numFmt numFmtId="237" formatCode="0.00_ "/>
    <numFmt numFmtId="238" formatCode="#,##0.00_ "/>
    <numFmt numFmtId="239" formatCode="#,##0_ "/>
    <numFmt numFmtId="240" formatCode="#,##0.00_ ;[Red]\-#,##0.00\ "/>
  </numFmts>
  <fonts count="17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11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34"/>
    </font>
    <font>
      <b/>
      <sz val="9"/>
      <color indexed="8"/>
      <name val="Calibri"/>
      <charset val="134"/>
    </font>
    <font>
      <b/>
      <sz val="9"/>
      <color rgb="FF000000"/>
      <name val="Calibri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rgb="FF000000"/>
      <name val="宋体"/>
      <charset val="134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color indexed="8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color indexed="12"/>
      <name val="宋体"/>
      <charset val="134"/>
    </font>
    <font>
      <sz val="8"/>
      <color indexed="8"/>
      <name val="Calibri"/>
      <charset val="134"/>
    </font>
    <font>
      <b/>
      <sz val="8"/>
      <color indexed="8"/>
      <name val="Calibri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sz val="10"/>
      <name val="Geneva"/>
      <charset val="134"/>
    </font>
    <font>
      <sz val="7"/>
      <name val="Small Fonts"/>
      <charset val="134"/>
    </font>
    <font>
      <sz val="12"/>
      <name val="MS Sans Serif"/>
      <charset val="134"/>
    </font>
    <font>
      <sz val="10"/>
      <name val="Times New Roman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b/>
      <sz val="8"/>
      <color indexed="8"/>
      <name val="Helv"/>
      <charset val="134"/>
    </font>
    <font>
      <b/>
      <sz val="12"/>
      <color indexed="8"/>
      <name val="楷体_GB2312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sz val="10"/>
      <color indexed="8"/>
      <name val="MS Sans Serif"/>
      <charset val="134"/>
    </font>
    <font>
      <b/>
      <sz val="10"/>
      <name val="Tms Rm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i/>
      <sz val="12"/>
      <name val="Times New Roman"/>
      <charset val="134"/>
    </font>
    <font>
      <i/>
      <sz val="11"/>
      <color indexed="23"/>
      <name val="宋体"/>
      <charset val="134"/>
    </font>
    <font>
      <sz val="12"/>
      <name val="돋움체"/>
      <charset val="134"/>
    </font>
    <font>
      <sz val="10.5"/>
      <color indexed="17"/>
      <name val="宋体"/>
      <charset val="134"/>
    </font>
    <font>
      <i/>
      <sz val="12"/>
      <color indexed="23"/>
      <name val="楷体_GB2312"/>
      <charset val="134"/>
    </font>
    <font>
      <b/>
      <sz val="12"/>
      <name val="Times New Roman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b/>
      <sz val="11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2"/>
      <name val="Arial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0"/>
      <name val="楷体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1"/>
      <name val="돋움"/>
      <charset val="134"/>
    </font>
    <font>
      <sz val="12"/>
      <color indexed="52"/>
      <name val="楷体_GB2312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sz val="12"/>
      <color indexed="60"/>
      <name val="楷体_GB2312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sz val="12"/>
      <name val="Courier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627">
    <xf numFmtId="0" fontId="0" fillId="0" borderId="0"/>
    <xf numFmtId="42" fontId="5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53" fillId="0" borderId="0" applyNumberFormat="0" applyFill="0"/>
    <xf numFmtId="0" fontId="54" fillId="6" borderId="0" applyNumberFormat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57" fillId="9" borderId="0" applyNumberFormat="0" applyBorder="0" applyAlignment="0" applyProtection="0"/>
    <xf numFmtId="0" fontId="58" fillId="10" borderId="14">
      <protection locked="0"/>
    </xf>
    <xf numFmtId="0" fontId="59" fillId="11" borderId="0" applyNumberFormat="0" applyBorder="0" applyAlignment="0" applyProtection="0">
      <alignment vertical="center"/>
    </xf>
    <xf numFmtId="0" fontId="60" fillId="0" borderId="0">
      <protection locked="0"/>
    </xf>
    <xf numFmtId="0" fontId="54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5" fontId="0" fillId="0" borderId="0" applyFill="0" applyBorder="0" applyAlignment="0"/>
    <xf numFmtId="0" fontId="58" fillId="0" borderId="0" applyNumberFormat="0" applyFill="0" applyBorder="0" applyAlignment="0" applyProtection="0">
      <alignment vertical="center"/>
    </xf>
    <xf numFmtId="0" fontId="58" fillId="0" borderId="0"/>
    <xf numFmtId="0" fontId="61" fillId="13" borderId="15" applyNumberFormat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8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/>
    <xf numFmtId="9" fontId="64" fillId="0" borderId="0" applyNumberFormat="0" applyFill="0" applyBorder="0" applyAlignment="0">
      <protection locked="0"/>
    </xf>
    <xf numFmtId="180" fontId="0" fillId="0" borderId="16" applyFill="0" applyProtection="0">
      <alignment horizontal="right"/>
    </xf>
    <xf numFmtId="0" fontId="59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9" fontId="50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0" fontId="66" fillId="0" borderId="0"/>
    <xf numFmtId="0" fontId="68" fillId="19" borderId="0" applyNumberFormat="0" applyBorder="0" applyAlignment="0" applyProtection="0">
      <alignment vertical="center"/>
    </xf>
    <xf numFmtId="0" fontId="69" fillId="0" borderId="0">
      <alignment horizontal="left"/>
    </xf>
    <xf numFmtId="0" fontId="50" fillId="20" borderId="17" applyNumberFormat="0" applyFont="0" applyAlignment="0" applyProtection="0">
      <alignment vertical="center"/>
    </xf>
    <xf numFmtId="0" fontId="60" fillId="0" borderId="0"/>
    <xf numFmtId="0" fontId="63" fillId="21" borderId="0" applyNumberFormat="0" applyBorder="0" applyAlignment="0" applyProtection="0">
      <alignment vertical="center"/>
    </xf>
    <xf numFmtId="0" fontId="56" fillId="16" borderId="0" applyNumberFormat="0" applyBorder="0" applyAlignment="0" applyProtection="0"/>
    <xf numFmtId="0" fontId="70" fillId="0" borderId="0" applyNumberFormat="0" applyAlignment="0">
      <alignment horizontal="left"/>
    </xf>
    <xf numFmtId="0" fontId="7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Font="0" applyFill="0" applyBorder="0" applyAlignment="0" applyProtection="0"/>
    <xf numFmtId="0" fontId="74" fillId="19" borderId="0" applyNumberFormat="0" applyBorder="0" applyAlignment="0" applyProtection="0">
      <alignment vertical="center"/>
    </xf>
    <xf numFmtId="182" fontId="0" fillId="0" borderId="0" applyFill="0" applyBorder="0" applyAlignment="0"/>
    <xf numFmtId="0" fontId="59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4" fontId="76" fillId="0" borderId="0" applyFont="0" applyFill="0" applyBorder="0" applyAlignment="0" applyProtection="0"/>
    <xf numFmtId="0" fontId="58" fillId="10" borderId="14">
      <protection locked="0"/>
    </xf>
    <xf numFmtId="0" fontId="77" fillId="0" borderId="0" applyNumberFormat="0" applyFill="0" applyBorder="0" applyAlignment="0" applyProtection="0">
      <alignment vertical="center"/>
    </xf>
    <xf numFmtId="0" fontId="78" fillId="0" borderId="0"/>
    <xf numFmtId="0" fontId="79" fillId="0" borderId="18" applyNumberFormat="0" applyFill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200" fontId="58" fillId="0" borderId="0" applyFont="0" applyFill="0" applyBorder="0" applyAlignment="0" applyProtection="0"/>
    <xf numFmtId="0" fontId="57" fillId="0" borderId="0">
      <alignment vertical="center"/>
    </xf>
    <xf numFmtId="0" fontId="60" fillId="0" borderId="0"/>
    <xf numFmtId="0" fontId="59" fillId="17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24" fontId="76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56" fillId="16" borderId="0" applyNumberFormat="0" applyBorder="0" applyAlignment="0" applyProtection="0"/>
    <xf numFmtId="0" fontId="72" fillId="0" borderId="19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3" fillId="23" borderId="0" applyNumberFormat="0" applyBorder="0" applyAlignment="0" applyProtection="0">
      <alignment vertical="center"/>
    </xf>
    <xf numFmtId="0" fontId="56" fillId="16" borderId="0" applyNumberFormat="0" applyBorder="0" applyAlignment="0" applyProtection="0"/>
    <xf numFmtId="0" fontId="60" fillId="0" borderId="0"/>
    <xf numFmtId="0" fontId="59" fillId="17" borderId="0" applyNumberFormat="0" applyBorder="0" applyAlignment="0" applyProtection="0">
      <alignment vertical="center"/>
    </xf>
    <xf numFmtId="0" fontId="81" fillId="24" borderId="20" applyNumberFormat="0" applyAlignment="0" applyProtection="0">
      <alignment vertical="center"/>
    </xf>
    <xf numFmtId="0" fontId="60" fillId="0" borderId="0"/>
    <xf numFmtId="0" fontId="82" fillId="25" borderId="15" applyNumberFormat="0" applyAlignment="0" applyProtection="0">
      <alignment vertical="center"/>
    </xf>
    <xf numFmtId="0" fontId="58" fillId="0" borderId="0"/>
    <xf numFmtId="0" fontId="83" fillId="24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4" fillId="26" borderId="21" applyNumberFormat="0" applyAlignment="0" applyProtection="0">
      <alignment vertical="center"/>
    </xf>
    <xf numFmtId="0" fontId="58" fillId="0" borderId="0"/>
    <xf numFmtId="192" fontId="0" fillId="0" borderId="0" applyFill="0" applyBorder="0" applyAlignment="0"/>
    <xf numFmtId="0" fontId="59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60" fillId="0" borderId="0"/>
    <xf numFmtId="0" fontId="59" fillId="17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182" fontId="0" fillId="0" borderId="0" applyFill="0" applyBorder="0" applyAlignment="0"/>
    <xf numFmtId="0" fontId="54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1" fillId="0" borderId="0">
      <alignment vertical="top"/>
    </xf>
    <xf numFmtId="0" fontId="54" fillId="35" borderId="0" applyNumberFormat="0" applyBorder="0" applyAlignment="0" applyProtection="0">
      <alignment vertical="center"/>
    </xf>
    <xf numFmtId="205" fontId="92" fillId="0" borderId="0" applyFont="0" applyFill="0" applyBorder="0" applyAlignment="0" applyProtection="0"/>
    <xf numFmtId="0" fontId="93" fillId="13" borderId="25" applyNumberFormat="0" applyAlignment="0" applyProtection="0">
      <alignment vertical="center"/>
    </xf>
    <xf numFmtId="0" fontId="94" fillId="3" borderId="26"/>
    <xf numFmtId="0" fontId="54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7" fillId="9" borderId="0" applyNumberFormat="0" applyBorder="0" applyAlignment="0" applyProtection="0"/>
    <xf numFmtId="41" fontId="57" fillId="0" borderId="0" applyFont="0" applyFill="0" applyBorder="0" applyAlignment="0" applyProtection="0">
      <alignment vertical="center"/>
    </xf>
    <xf numFmtId="0" fontId="0" fillId="0" borderId="0"/>
    <xf numFmtId="0" fontId="63" fillId="38" borderId="0" applyNumberFormat="0" applyBorder="0" applyAlignment="0" applyProtection="0">
      <alignment vertical="center"/>
    </xf>
    <xf numFmtId="0" fontId="57" fillId="9" borderId="0" applyNumberFormat="0" applyBorder="0" applyAlignment="0" applyProtection="0"/>
    <xf numFmtId="0" fontId="95" fillId="0" borderId="0" applyNumberFormat="0" applyFont="0" applyFill="0" applyBorder="0" applyAlignment="0" applyProtection="0">
      <alignment horizontal="left"/>
    </xf>
    <xf numFmtId="0" fontId="63" fillId="39" borderId="0" applyNumberFormat="0" applyBorder="0" applyAlignment="0" applyProtection="0">
      <alignment vertical="center"/>
    </xf>
    <xf numFmtId="0" fontId="0" fillId="0" borderId="0"/>
    <xf numFmtId="0" fontId="54" fillId="40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/>
    <xf numFmtId="0" fontId="96" fillId="13" borderId="15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58" fillId="0" borderId="0"/>
    <xf numFmtId="0" fontId="58" fillId="17" borderId="0" applyNumberFormat="0" applyBorder="0" applyAlignment="0" applyProtection="0">
      <alignment vertical="center"/>
    </xf>
    <xf numFmtId="206" fontId="0" fillId="0" borderId="0">
      <protection locked="0"/>
    </xf>
    <xf numFmtId="0" fontId="54" fillId="43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206" fontId="0" fillId="0" borderId="0">
      <protection locked="0"/>
    </xf>
    <xf numFmtId="0" fontId="97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78" fillId="0" borderId="0"/>
    <xf numFmtId="181" fontId="60" fillId="0" borderId="0" applyFont="0" applyFill="0" applyBorder="0" applyAlignment="0" applyProtection="0"/>
    <xf numFmtId="0" fontId="58" fillId="0" borderId="0" applyNumberFormat="0" applyFont="0" applyFill="0" applyBorder="0" applyAlignment="0">
      <alignment horizontal="center" vertical="center"/>
    </xf>
    <xf numFmtId="0" fontId="58" fillId="0" borderId="0"/>
    <xf numFmtId="0" fontId="51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56" fillId="8" borderId="0" applyNumberFormat="0" applyBorder="0" applyAlignment="0" applyProtection="0"/>
    <xf numFmtId="0" fontId="58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0" fontId="58" fillId="0" borderId="0">
      <alignment vertical="center"/>
    </xf>
    <xf numFmtId="187" fontId="98" fillId="0" borderId="0" applyFont="0" applyFill="0" applyBorder="0" applyAlignment="0" applyProtection="0"/>
    <xf numFmtId="0" fontId="56" fillId="9" borderId="0" applyNumberFormat="0" applyBorder="0" applyAlignment="0" applyProtection="0"/>
    <xf numFmtId="0" fontId="58" fillId="0" borderId="0" applyFont="0" applyFill="0" applyBorder="0" applyAlignment="0" applyProtection="0"/>
    <xf numFmtId="0" fontId="58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Font="0" applyFill="0" applyBorder="0" applyAlignment="0" applyProtection="0"/>
    <xf numFmtId="0" fontId="56" fillId="8" borderId="0" applyNumberFormat="0" applyBorder="0" applyAlignment="0" applyProtection="0"/>
    <xf numFmtId="0" fontId="58" fillId="0" borderId="0" applyFont="0" applyFill="0" applyBorder="0" applyAlignment="0" applyProtection="0"/>
    <xf numFmtId="0" fontId="58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9" fillId="17" borderId="0" applyNumberFormat="0" applyBorder="0" applyAlignment="0" applyProtection="0">
      <alignment vertical="center"/>
    </xf>
    <xf numFmtId="0" fontId="56" fillId="8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/>
    <xf numFmtId="0" fontId="0" fillId="0" borderId="0">
      <protection locked="0"/>
    </xf>
    <xf numFmtId="0" fontId="59" fillId="17" borderId="0" applyNumberFormat="0" applyBorder="0" applyAlignment="0" applyProtection="0">
      <alignment vertical="center"/>
    </xf>
    <xf numFmtId="0" fontId="10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/>
    <xf numFmtId="49" fontId="58" fillId="0" borderId="0" applyFont="0" applyFill="0" applyBorder="0" applyAlignment="0" applyProtection="0"/>
    <xf numFmtId="0" fontId="60" fillId="0" borderId="0"/>
    <xf numFmtId="0" fontId="58" fillId="0" borderId="0"/>
    <xf numFmtId="0" fontId="58" fillId="0" borderId="0"/>
    <xf numFmtId="0" fontId="102" fillId="49" borderId="0" applyNumberFormat="0" applyBorder="0" applyAlignment="0" applyProtection="0">
      <alignment vertical="center"/>
    </xf>
    <xf numFmtId="0" fontId="58" fillId="0" borderId="0"/>
    <xf numFmtId="0" fontId="58" fillId="0" borderId="0" applyFont="0" applyFill="0" applyBorder="0" applyAlignment="0" applyProtection="0"/>
    <xf numFmtId="0" fontId="56" fillId="9" borderId="0" applyNumberFormat="0" applyBorder="0" applyAlignment="0" applyProtection="0"/>
    <xf numFmtId="209" fontId="0" fillId="0" borderId="0" applyFont="0" applyFill="0" applyBorder="0" applyAlignment="0" applyProtection="0"/>
    <xf numFmtId="0" fontId="33" fillId="0" borderId="0">
      <alignment vertical="center"/>
    </xf>
    <xf numFmtId="0" fontId="103" fillId="4" borderId="0" applyNumberFormat="0" applyBorder="0" applyAlignment="0" applyProtection="0">
      <alignment vertical="center"/>
    </xf>
    <xf numFmtId="9" fontId="58" fillId="0" borderId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57" fillId="50" borderId="0" applyNumberFormat="0" applyBorder="0" applyAlignment="0" applyProtection="0"/>
    <xf numFmtId="0" fontId="58" fillId="0" borderId="0" applyFont="0" applyFill="0" applyBorder="0" applyAlignment="0" applyProtection="0"/>
    <xf numFmtId="0" fontId="0" fillId="0" borderId="0"/>
    <xf numFmtId="0" fontId="47" fillId="51" borderId="0" applyNumberFormat="0" applyBorder="0" applyAlignment="0" applyProtection="0">
      <alignment vertical="center"/>
    </xf>
    <xf numFmtId="0" fontId="104" fillId="0" borderId="0"/>
    <xf numFmtId="0" fontId="58" fillId="0" borderId="0"/>
    <xf numFmtId="0" fontId="61" fillId="13" borderId="15" applyNumberFormat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37" fontId="92" fillId="0" borderId="0" applyFont="0" applyFill="0" applyBorder="0" applyAlignment="0" applyProtection="0"/>
    <xf numFmtId="0" fontId="58" fillId="0" borderId="0"/>
    <xf numFmtId="0" fontId="59" fillId="17" borderId="0" applyNumberFormat="0" applyBorder="0" applyAlignment="0" applyProtection="0">
      <alignment vertical="center"/>
    </xf>
    <xf numFmtId="0" fontId="58" fillId="0" borderId="0"/>
    <xf numFmtId="0" fontId="57" fillId="52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58" fillId="0" borderId="0"/>
    <xf numFmtId="199" fontId="0" fillId="0" borderId="0"/>
    <xf numFmtId="0" fontId="0" fillId="0" borderId="0"/>
    <xf numFmtId="0" fontId="58" fillId="0" borderId="0" applyFont="0" applyFill="0" applyBorder="0" applyAlignment="0" applyProtection="0"/>
    <xf numFmtId="0" fontId="0" fillId="0" borderId="0"/>
    <xf numFmtId="0" fontId="0" fillId="0" borderId="0"/>
    <xf numFmtId="0" fontId="60" fillId="0" borderId="0"/>
    <xf numFmtId="0" fontId="0" fillId="0" borderId="0"/>
    <xf numFmtId="0" fontId="58" fillId="0" borderId="0" applyFont="0" applyFill="0" applyBorder="0" applyAlignment="0" applyProtection="0"/>
    <xf numFmtId="0" fontId="100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205" fontId="58" fillId="0" borderId="0" applyFont="0" applyFill="0" applyBorder="0" applyAlignment="0" applyProtection="0"/>
    <xf numFmtId="0" fontId="0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03" fillId="4" borderId="0" applyNumberFormat="0" applyBorder="0" applyAlignment="0" applyProtection="0">
      <alignment vertical="center"/>
    </xf>
    <xf numFmtId="0" fontId="66" fillId="0" borderId="0"/>
    <xf numFmtId="0" fontId="58" fillId="0" borderId="0">
      <alignment vertical="center"/>
    </xf>
    <xf numFmtId="40" fontId="98" fillId="0" borderId="0" applyFont="0" applyFill="0" applyBorder="0" applyAlignment="0" applyProtection="0"/>
    <xf numFmtId="37" fontId="105" fillId="0" borderId="0"/>
    <xf numFmtId="10" fontId="76" fillId="0" borderId="0" applyFont="0" applyFill="0" applyBorder="0" applyAlignment="0" applyProtection="0"/>
    <xf numFmtId="0" fontId="106" fillId="0" borderId="0" applyNumberFormat="0" applyFill="0">
      <alignment horizontal="left" vertical="center"/>
    </xf>
    <xf numFmtId="0" fontId="51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38" fontId="98" fillId="0" borderId="0" applyFont="0" applyFill="0" applyBorder="0" applyAlignment="0" applyProtection="0"/>
    <xf numFmtId="193" fontId="0" fillId="0" borderId="0" applyFill="0" applyBorder="0" applyAlignment="0"/>
    <xf numFmtId="0" fontId="0" fillId="0" borderId="0"/>
    <xf numFmtId="0" fontId="57" fillId="53" borderId="0" applyNumberFormat="0" applyBorder="0" applyAlignment="0" applyProtection="0"/>
    <xf numFmtId="0" fontId="0" fillId="0" borderId="0"/>
    <xf numFmtId="0" fontId="58" fillId="4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176" fontId="60" fillId="0" borderId="0" applyFont="0" applyFill="0" applyBorder="0" applyAlignment="0" applyProtection="0"/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0" borderId="14">
      <protection locked="0"/>
    </xf>
    <xf numFmtId="0" fontId="58" fillId="4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0" borderId="14">
      <protection locked="0"/>
    </xf>
    <xf numFmtId="0" fontId="58" fillId="17" borderId="0" applyNumberFormat="0" applyBorder="0" applyAlignment="0" applyProtection="0">
      <alignment vertical="center"/>
    </xf>
    <xf numFmtId="0" fontId="0" fillId="0" borderId="0"/>
    <xf numFmtId="0" fontId="60" fillId="0" borderId="0"/>
    <xf numFmtId="0" fontId="58" fillId="10" borderId="14">
      <protection locked="0"/>
    </xf>
    <xf numFmtId="0" fontId="58" fillId="10" borderId="14">
      <protection locked="0"/>
    </xf>
    <xf numFmtId="0" fontId="58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54" borderId="0" applyNumberFormat="0" applyBorder="0" applyAlignment="0" applyProtection="0"/>
    <xf numFmtId="0" fontId="0" fillId="0" borderId="0"/>
    <xf numFmtId="49" fontId="107" fillId="0" borderId="0" applyProtection="0">
      <alignment horizontal="left"/>
    </xf>
    <xf numFmtId="0" fontId="0" fillId="0" borderId="0">
      <protection locked="0"/>
    </xf>
    <xf numFmtId="0" fontId="59" fillId="17" borderId="0" applyNumberFormat="0" applyBorder="0" applyAlignment="0" applyProtection="0">
      <alignment vertical="center"/>
    </xf>
    <xf numFmtId="0" fontId="108" fillId="0" borderId="0" applyNumberFormat="0" applyFill="0" applyBorder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66" fillId="0" borderId="0"/>
    <xf numFmtId="0" fontId="33" fillId="19" borderId="0" applyNumberFormat="0" applyBorder="0" applyAlignment="0" applyProtection="0">
      <alignment vertical="center"/>
    </xf>
    <xf numFmtId="0" fontId="58" fillId="10" borderId="14">
      <protection locked="0"/>
    </xf>
    <xf numFmtId="0" fontId="0" fillId="0" borderId="0"/>
    <xf numFmtId="0" fontId="56" fillId="9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0" fillId="0" borderId="0">
      <protection locked="0"/>
    </xf>
    <xf numFmtId="178" fontId="58" fillId="0" borderId="0" applyFont="0" applyFill="0" applyBorder="0" applyAlignment="0" applyProtection="0"/>
    <xf numFmtId="0" fontId="33" fillId="51" borderId="0" applyNumberFormat="0" applyBorder="0" applyAlignment="0" applyProtection="0">
      <alignment vertical="center"/>
    </xf>
    <xf numFmtId="0" fontId="0" fillId="0" borderId="0"/>
    <xf numFmtId="0" fontId="66" fillId="0" borderId="0"/>
    <xf numFmtId="0" fontId="78" fillId="0" borderId="0"/>
    <xf numFmtId="38" fontId="110" fillId="0" borderId="0"/>
    <xf numFmtId="0" fontId="66" fillId="0" borderId="0"/>
    <xf numFmtId="0" fontId="66" fillId="0" borderId="0"/>
    <xf numFmtId="182" fontId="0" fillId="0" borderId="0" applyFill="0" applyBorder="0" applyAlignment="0"/>
    <xf numFmtId="0" fontId="78" fillId="0" borderId="0"/>
    <xf numFmtId="9" fontId="58" fillId="0" borderId="0" applyFont="0" applyFill="0" applyBorder="0" applyAlignment="0" applyProtection="0">
      <alignment vertical="center"/>
    </xf>
    <xf numFmtId="0" fontId="0" fillId="0" borderId="0"/>
    <xf numFmtId="184" fontId="0" fillId="0" borderId="0" applyFill="0" applyBorder="0" applyAlignment="0"/>
    <xf numFmtId="0" fontId="0" fillId="0" borderId="0"/>
    <xf numFmtId="0" fontId="78" fillId="0" borderId="0"/>
    <xf numFmtId="0" fontId="47" fillId="48" borderId="0" applyNumberFormat="0" applyBorder="0" applyAlignment="0" applyProtection="0">
      <alignment vertical="center"/>
    </xf>
    <xf numFmtId="0" fontId="66" fillId="0" borderId="0"/>
    <xf numFmtId="0" fontId="111" fillId="0" borderId="1">
      <alignment horizontal="center"/>
    </xf>
    <xf numFmtId="0" fontId="58" fillId="0" borderId="0">
      <alignment vertical="center"/>
    </xf>
    <xf numFmtId="0" fontId="58" fillId="0" borderId="0">
      <alignment vertical="center"/>
    </xf>
    <xf numFmtId="0" fontId="66" fillId="0" borderId="0"/>
    <xf numFmtId="0" fontId="66" fillId="0" borderId="0"/>
    <xf numFmtId="0" fontId="0" fillId="0" borderId="0"/>
    <xf numFmtId="0" fontId="58" fillId="0" borderId="0"/>
    <xf numFmtId="0" fontId="66" fillId="0" borderId="0"/>
    <xf numFmtId="0" fontId="58" fillId="0" borderId="0">
      <alignment vertical="center"/>
    </xf>
    <xf numFmtId="0" fontId="66" fillId="0" borderId="0"/>
    <xf numFmtId="0" fontId="0" fillId="0" borderId="0"/>
    <xf numFmtId="0" fontId="60" fillId="0" borderId="0"/>
    <xf numFmtId="0" fontId="71" fillId="17" borderId="0" applyNumberFormat="0" applyBorder="0" applyAlignment="0" applyProtection="0">
      <alignment vertical="center"/>
    </xf>
    <xf numFmtId="0" fontId="66" fillId="0" borderId="0"/>
    <xf numFmtId="199" fontId="0" fillId="0" borderId="0"/>
    <xf numFmtId="0" fontId="56" fillId="56" borderId="0" applyNumberFormat="0" applyBorder="0" applyAlignment="0" applyProtection="0"/>
    <xf numFmtId="0" fontId="60" fillId="0" borderId="0"/>
    <xf numFmtId="0" fontId="112" fillId="0" borderId="0"/>
    <xf numFmtId="0" fontId="0" fillId="0" borderId="0"/>
    <xf numFmtId="0" fontId="0" fillId="0" borderId="0">
      <protection locked="0"/>
    </xf>
    <xf numFmtId="0" fontId="0" fillId="0" borderId="0"/>
    <xf numFmtId="0" fontId="78" fillId="0" borderId="0"/>
    <xf numFmtId="0" fontId="0" fillId="0" borderId="0"/>
    <xf numFmtId="0" fontId="74" fillId="5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/>
    <xf numFmtId="0" fontId="47" fillId="25" borderId="0" applyNumberFormat="0" applyBorder="0" applyAlignment="0" applyProtection="0">
      <alignment vertical="center"/>
    </xf>
    <xf numFmtId="10" fontId="92" fillId="0" borderId="0" applyFont="0" applyFill="0" applyBorder="0" applyAlignment="0" applyProtection="0"/>
    <xf numFmtId="0" fontId="66" fillId="0" borderId="0"/>
    <xf numFmtId="0" fontId="60" fillId="0" borderId="0">
      <protection locked="0"/>
    </xf>
    <xf numFmtId="38" fontId="113" fillId="13" borderId="0" applyNumberFormat="0" applyBorder="0" applyAlignment="0" applyProtection="0"/>
    <xf numFmtId="200" fontId="58" fillId="0" borderId="0" applyFont="0" applyFill="0" applyBorder="0" applyAlignment="0" applyProtection="0"/>
    <xf numFmtId="0" fontId="66" fillId="0" borderId="0"/>
    <xf numFmtId="9" fontId="58" fillId="0" borderId="0" applyFont="0" applyFill="0" applyBorder="0" applyAlignment="0" applyProtection="0">
      <alignment vertical="center"/>
    </xf>
    <xf numFmtId="0" fontId="114" fillId="0" borderId="27">
      <alignment horizontal="center"/>
    </xf>
    <xf numFmtId="0" fontId="115" fillId="0" borderId="28" applyNumberFormat="0" applyFill="0" applyAlignment="0" applyProtection="0">
      <alignment vertical="center"/>
    </xf>
    <xf numFmtId="0" fontId="66" fillId="0" borderId="0"/>
    <xf numFmtId="0" fontId="58" fillId="0" borderId="0">
      <alignment vertical="center"/>
    </xf>
    <xf numFmtId="0" fontId="0" fillId="0" borderId="0"/>
    <xf numFmtId="0" fontId="0" fillId="0" borderId="0"/>
    <xf numFmtId="0" fontId="66" fillId="0" borderId="0"/>
    <xf numFmtId="0" fontId="116" fillId="57" borderId="0" applyNumberFormat="0" applyBorder="0" applyAlignment="0" applyProtection="0"/>
    <xf numFmtId="0" fontId="0" fillId="0" borderId="0"/>
    <xf numFmtId="0" fontId="58" fillId="0" borderId="0" applyNumberFormat="0" applyFill="0" applyBorder="0" applyAlignment="0" applyProtection="0"/>
    <xf numFmtId="0" fontId="91" fillId="0" borderId="0">
      <alignment vertical="top"/>
    </xf>
    <xf numFmtId="0" fontId="60" fillId="0" borderId="0"/>
    <xf numFmtId="0" fontId="57" fillId="52" borderId="0" applyNumberFormat="0" applyBorder="0" applyAlignment="0" applyProtection="0"/>
    <xf numFmtId="0" fontId="0" fillId="0" borderId="0">
      <protection locked="0"/>
    </xf>
    <xf numFmtId="0" fontId="57" fillId="53" borderId="0" applyNumberFormat="0" applyBorder="0" applyAlignment="0" applyProtection="0"/>
    <xf numFmtId="0" fontId="58" fillId="0" borderId="0">
      <alignment vertical="center"/>
    </xf>
    <xf numFmtId="0" fontId="97" fillId="17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1" fillId="4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0" fillId="0" borderId="0">
      <protection locked="0"/>
    </xf>
    <xf numFmtId="0" fontId="60" fillId="0" borderId="0"/>
    <xf numFmtId="0" fontId="58" fillId="10" borderId="14">
      <protection locked="0"/>
    </xf>
    <xf numFmtId="0" fontId="60" fillId="0" borderId="0"/>
    <xf numFmtId="40" fontId="117" fillId="0" borderId="0" applyBorder="0">
      <alignment horizontal="right"/>
    </xf>
    <xf numFmtId="0" fontId="59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/>
    <xf numFmtId="0" fontId="0" fillId="0" borderId="0"/>
    <xf numFmtId="0" fontId="78" fillId="0" borderId="0"/>
    <xf numFmtId="0" fontId="0" fillId="0" borderId="0">
      <protection locked="0"/>
    </xf>
    <xf numFmtId="214" fontId="0" fillId="0" borderId="0" applyFill="0" applyBorder="0" applyAlignment="0"/>
    <xf numFmtId="206" fontId="0" fillId="0" borderId="0">
      <protection locked="0"/>
    </xf>
    <xf numFmtId="0" fontId="0" fillId="0" borderId="0">
      <protection locked="0"/>
    </xf>
    <xf numFmtId="0" fontId="56" fillId="9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0" fillId="0" borderId="0">
      <protection locked="0"/>
    </xf>
    <xf numFmtId="0" fontId="58" fillId="58" borderId="0" applyNumberFormat="0" applyBorder="0" applyAlignment="0" applyProtection="0"/>
    <xf numFmtId="0" fontId="58" fillId="0" borderId="0"/>
    <xf numFmtId="0" fontId="0" fillId="0" borderId="0">
      <protection locked="0"/>
    </xf>
    <xf numFmtId="0" fontId="58" fillId="0" borderId="0"/>
    <xf numFmtId="0" fontId="91" fillId="0" borderId="0">
      <alignment vertical="top"/>
    </xf>
    <xf numFmtId="0" fontId="78" fillId="0" borderId="0"/>
    <xf numFmtId="0" fontId="104" fillId="0" borderId="0" applyNumberFormat="0" applyFont="0" applyFill="0" applyBorder="0" applyProtection="0">
      <alignment horizontal="center" vertical="center" wrapText="1"/>
    </xf>
    <xf numFmtId="0" fontId="58" fillId="0" borderId="0"/>
    <xf numFmtId="0" fontId="78" fillId="0" borderId="0"/>
    <xf numFmtId="0" fontId="58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0" fillId="0" borderId="0"/>
    <xf numFmtId="0" fontId="10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horizontal="left"/>
    </xf>
    <xf numFmtId="0" fontId="58" fillId="0" borderId="0"/>
    <xf numFmtId="0" fontId="47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horizontal="left"/>
    </xf>
    <xf numFmtId="0" fontId="58" fillId="0" borderId="0"/>
    <xf numFmtId="199" fontId="0" fillId="0" borderId="0"/>
    <xf numFmtId="0" fontId="56" fillId="56" borderId="0" applyNumberFormat="0" applyBorder="0" applyAlignment="0" applyProtection="0"/>
    <xf numFmtId="0" fontId="118" fillId="0" borderId="29" applyNumberFormat="0" applyFill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8" fillId="0" borderId="0"/>
    <xf numFmtId="0" fontId="60" fillId="0" borderId="0"/>
    <xf numFmtId="0" fontId="89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8" fillId="0" borderId="0"/>
    <xf numFmtId="0" fontId="58" fillId="0" borderId="0"/>
    <xf numFmtId="0" fontId="0" fillId="0" borderId="0"/>
    <xf numFmtId="0" fontId="5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/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78" fillId="0" borderId="0"/>
    <xf numFmtId="206" fontId="0" fillId="0" borderId="0">
      <protection locked="0"/>
    </xf>
    <xf numFmtId="49" fontId="58" fillId="0" borderId="0" applyFont="0" applyFill="0" applyBorder="0" applyAlignment="0" applyProtection="0"/>
    <xf numFmtId="0" fontId="111" fillId="0" borderId="1">
      <alignment horizont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/>
    <xf numFmtId="0" fontId="60" fillId="0" borderId="0">
      <protection locked="0"/>
    </xf>
    <xf numFmtId="0" fontId="51" fillId="4" borderId="0" applyNumberFormat="0" applyBorder="0" applyAlignment="0" applyProtection="0">
      <alignment vertical="center"/>
    </xf>
    <xf numFmtId="39" fontId="76" fillId="0" borderId="0" applyFont="0" applyFill="0" applyBorder="0" applyAlignment="0" applyProtection="0"/>
    <xf numFmtId="0" fontId="6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58" fillId="0" borderId="0"/>
    <xf numFmtId="0" fontId="60" fillId="0" borderId="0">
      <protection locked="0"/>
    </xf>
    <xf numFmtId="0" fontId="78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4" fillId="0" borderId="0"/>
    <xf numFmtId="206" fontId="0" fillId="0" borderId="0">
      <protection locked="0"/>
    </xf>
    <xf numFmtId="0" fontId="57" fillId="53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9" fontId="58" fillId="0" borderId="0" applyFont="0" applyFill="0" applyBorder="0" applyAlignment="0" applyProtection="0"/>
    <xf numFmtId="0" fontId="57" fillId="53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49" fontId="58" fillId="0" borderId="0" applyFont="0" applyFill="0" applyBorder="0" applyAlignment="0" applyProtection="0"/>
    <xf numFmtId="0" fontId="57" fillId="53" borderId="0" applyNumberFormat="0" applyBorder="0" applyAlignment="0" applyProtection="0"/>
    <xf numFmtId="179" fontId="58" fillId="61" borderId="0"/>
    <xf numFmtId="49" fontId="58" fillId="0" borderId="0" applyFont="0" applyFill="0" applyBorder="0" applyAlignment="0" applyProtection="0"/>
    <xf numFmtId="0" fontId="104" fillId="0" borderId="0"/>
    <xf numFmtId="0" fontId="57" fillId="52" borderId="0" applyNumberFormat="0" applyBorder="0" applyAlignment="0" applyProtection="0"/>
    <xf numFmtId="0" fontId="33" fillId="0" borderId="0">
      <alignment vertical="center"/>
    </xf>
    <xf numFmtId="49" fontId="58" fillId="0" borderId="0" applyFont="0" applyFill="0" applyBorder="0" applyAlignment="0" applyProtection="0"/>
    <xf numFmtId="0" fontId="0" fillId="0" borderId="0">
      <protection locked="0"/>
    </xf>
    <xf numFmtId="0" fontId="57" fillId="52" borderId="0" applyNumberFormat="0" applyBorder="0" applyAlignment="0" applyProtection="0"/>
    <xf numFmtId="49" fontId="58" fillId="0" borderId="0" applyFont="0" applyFill="0" applyBorder="0" applyAlignment="0" applyProtection="0"/>
    <xf numFmtId="49" fontId="58" fillId="0" borderId="0" applyFont="0" applyFill="0" applyBorder="0" applyAlignment="0" applyProtection="0"/>
    <xf numFmtId="0" fontId="57" fillId="54" borderId="0" applyNumberFormat="0" applyBorder="0" applyAlignment="0" applyProtection="0"/>
    <xf numFmtId="49" fontId="58" fillId="0" borderId="0" applyFont="0" applyFill="0" applyBorder="0" applyAlignment="0" applyProtection="0"/>
    <xf numFmtId="0" fontId="58" fillId="10" borderId="14">
      <protection locked="0"/>
    </xf>
    <xf numFmtId="49" fontId="58" fillId="0" borderId="0" applyFont="0" applyFill="0" applyBorder="0" applyAlignment="0" applyProtection="0"/>
    <xf numFmtId="0" fontId="78" fillId="0" borderId="0"/>
    <xf numFmtId="49" fontId="58" fillId="0" borderId="0" applyFont="0" applyFill="0" applyBorder="0" applyAlignment="0" applyProtection="0"/>
    <xf numFmtId="0" fontId="58" fillId="10" borderId="14">
      <protection locked="0"/>
    </xf>
    <xf numFmtId="49" fontId="58" fillId="0" borderId="0" applyFont="0" applyFill="0" applyBorder="0" applyAlignment="0" applyProtection="0"/>
    <xf numFmtId="0" fontId="119" fillId="0" borderId="28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6" fontId="0" fillId="0" borderId="0">
      <protection locked="0"/>
    </xf>
    <xf numFmtId="43" fontId="0" fillId="0" borderId="0" applyFont="0" applyFill="0" applyBorder="0" applyAlignment="0" applyProtection="0"/>
    <xf numFmtId="196" fontId="58" fillId="0" borderId="0" applyNumberFormat="0" applyFill="0" applyBorder="0" applyAlignment="0" applyProtection="0">
      <alignment horizontal="left"/>
    </xf>
    <xf numFmtId="0" fontId="60" fillId="0" borderId="0"/>
    <xf numFmtId="0" fontId="51" fillId="4" borderId="0" applyNumberFormat="0" applyBorder="0" applyAlignment="0" applyProtection="0">
      <alignment vertical="center"/>
    </xf>
    <xf numFmtId="0" fontId="78" fillId="0" borderId="0"/>
    <xf numFmtId="0" fontId="0" fillId="0" borderId="0"/>
    <xf numFmtId="0" fontId="111" fillId="0" borderId="0">
      <alignment horizontal="center" vertical="center"/>
    </xf>
    <xf numFmtId="0" fontId="33" fillId="0" borderId="0"/>
    <xf numFmtId="0" fontId="58" fillId="59" borderId="0" applyNumberFormat="0" applyFont="0" applyBorder="0" applyAlignment="0" applyProtection="0">
      <alignment horizontal="right"/>
    </xf>
    <xf numFmtId="0" fontId="33" fillId="62" borderId="30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10" fontId="76" fillId="0" borderId="0" applyFont="0" applyFill="0" applyBorder="0" applyAlignment="0" applyProtection="0"/>
    <xf numFmtId="0" fontId="60" fillId="0" borderId="0"/>
    <xf numFmtId="0" fontId="55" fillId="50" borderId="0" applyNumberFormat="0" applyBorder="0" applyAlignment="0" applyProtection="0"/>
    <xf numFmtId="0" fontId="0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0" fillId="0" borderId="0"/>
    <xf numFmtId="0" fontId="58" fillId="0" borderId="0">
      <alignment vertical="center"/>
    </xf>
    <xf numFmtId="0" fontId="58" fillId="0" borderId="0"/>
    <xf numFmtId="0" fontId="51" fillId="4" borderId="0" applyNumberFormat="0" applyBorder="0" applyAlignment="0" applyProtection="0">
      <alignment vertical="center"/>
    </xf>
    <xf numFmtId="0" fontId="116" fillId="57" borderId="0" applyNumberFormat="0" applyBorder="0" applyAlignment="0" applyProtection="0"/>
    <xf numFmtId="0" fontId="58" fillId="0" borderId="0"/>
    <xf numFmtId="0" fontId="57" fillId="53" borderId="0" applyNumberFormat="0" applyBorder="0" applyAlignment="0" applyProtection="0"/>
    <xf numFmtId="0" fontId="86" fillId="11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58" fillId="0" borderId="0"/>
    <xf numFmtId="0" fontId="57" fillId="53" borderId="0" applyNumberFormat="0" applyBorder="0" applyAlignment="0" applyProtection="0"/>
    <xf numFmtId="0" fontId="58" fillId="0" borderId="0">
      <alignment vertical="center"/>
    </xf>
    <xf numFmtId="0" fontId="58" fillId="0" borderId="0"/>
    <xf numFmtId="0" fontId="58" fillId="0" borderId="0"/>
    <xf numFmtId="0" fontId="58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7" fillId="63" borderId="0" applyNumberFormat="0" applyBorder="0" applyAlignment="0" applyProtection="0"/>
    <xf numFmtId="0" fontId="104" fillId="0" borderId="0"/>
    <xf numFmtId="0" fontId="58" fillId="0" borderId="0"/>
    <xf numFmtId="0" fontId="33" fillId="59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91" fillId="0" borderId="0">
      <alignment vertical="top"/>
    </xf>
    <xf numFmtId="0" fontId="78" fillId="0" borderId="0"/>
    <xf numFmtId="9" fontId="58" fillId="0" borderId="0" applyFont="0" applyFill="0" applyBorder="0" applyAlignment="0" applyProtection="0">
      <alignment vertical="center"/>
    </xf>
    <xf numFmtId="0" fontId="60" fillId="0" borderId="0"/>
    <xf numFmtId="0" fontId="59" fillId="1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0" fillId="0" borderId="0"/>
    <xf numFmtId="0" fontId="0" fillId="0" borderId="0"/>
    <xf numFmtId="0" fontId="60" fillId="0" borderId="0"/>
    <xf numFmtId="37" fontId="76" fillId="0" borderId="0" applyFont="0" applyFill="0" applyBorder="0" applyAlignment="0" applyProtection="0"/>
    <xf numFmtId="0" fontId="60" fillId="0" borderId="0"/>
    <xf numFmtId="0" fontId="74" fillId="64" borderId="0" applyNumberFormat="0" applyBorder="0" applyAlignment="0" applyProtection="0">
      <alignment vertical="center"/>
    </xf>
    <xf numFmtId="0" fontId="60" fillId="0" borderId="0"/>
    <xf numFmtId="0" fontId="51" fillId="4" borderId="0" applyNumberFormat="0" applyBorder="0" applyAlignment="0" applyProtection="0">
      <alignment vertical="center"/>
    </xf>
    <xf numFmtId="0" fontId="60" fillId="0" borderId="0"/>
    <xf numFmtId="0" fontId="0" fillId="0" borderId="0"/>
    <xf numFmtId="197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60" fillId="0" borderId="0"/>
    <xf numFmtId="4" fontId="121" fillId="0" borderId="0">
      <alignment horizontal="right"/>
    </xf>
    <xf numFmtId="209" fontId="0" fillId="0" borderId="0" applyFont="0" applyFill="0" applyBorder="0" applyAlignment="0" applyProtection="0"/>
    <xf numFmtId="0" fontId="0" fillId="0" borderId="0"/>
    <xf numFmtId="0" fontId="56" fillId="6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57" fillId="9" borderId="0" applyNumberFormat="0" applyBorder="0" applyAlignment="0" applyProtection="0"/>
    <xf numFmtId="9" fontId="5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90" fontId="107" fillId="0" borderId="0" applyFill="0" applyBorder="0" applyProtection="0">
      <alignment horizontal="right"/>
    </xf>
    <xf numFmtId="0" fontId="102" fillId="49" borderId="0" applyNumberFormat="0" applyBorder="0" applyAlignment="0" applyProtection="0">
      <alignment vertical="center"/>
    </xf>
    <xf numFmtId="206" fontId="0" fillId="0" borderId="0">
      <protection locked="0"/>
    </xf>
    <xf numFmtId="0" fontId="0" fillId="0" borderId="0">
      <protection locked="0"/>
    </xf>
    <xf numFmtId="0" fontId="59" fillId="1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protection locked="0"/>
    </xf>
    <xf numFmtId="0" fontId="68" fillId="66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>
      <protection locked="0"/>
    </xf>
    <xf numFmtId="0" fontId="59" fillId="17" borderId="0" applyNumberFormat="0" applyBorder="0" applyAlignment="0" applyProtection="0">
      <alignment vertical="center"/>
    </xf>
    <xf numFmtId="0" fontId="0" fillId="0" borderId="0"/>
    <xf numFmtId="218" fontId="60" fillId="0" borderId="0" applyFont="0" applyFill="0" applyBorder="0" applyAlignment="0" applyProtection="0"/>
    <xf numFmtId="0" fontId="0" fillId="0" borderId="0"/>
    <xf numFmtId="0" fontId="0" fillId="0" borderId="0"/>
    <xf numFmtId="0" fontId="3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3" fillId="68" borderId="1"/>
    <xf numFmtId="179" fontId="58" fillId="61" borderId="0"/>
    <xf numFmtId="0" fontId="10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7" fillId="50" borderId="0" applyNumberFormat="0" applyBorder="0" applyAlignment="0" applyProtection="0"/>
    <xf numFmtId="0" fontId="0" fillId="0" borderId="0">
      <protection locked="0"/>
    </xf>
    <xf numFmtId="0" fontId="33" fillId="62" borderId="30" applyNumberFormat="0" applyFont="0" applyAlignment="0" applyProtection="0">
      <alignment vertical="center"/>
    </xf>
    <xf numFmtId="219" fontId="0" fillId="0" borderId="0" applyFont="0" applyFill="0" applyProtection="0"/>
    <xf numFmtId="0" fontId="47" fillId="4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78" fillId="0" borderId="0"/>
    <xf numFmtId="0" fontId="0" fillId="0" borderId="0"/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58" fillId="10" borderId="14">
      <protection locked="0"/>
    </xf>
    <xf numFmtId="0" fontId="78" fillId="0" borderId="0"/>
    <xf numFmtId="0" fontId="0" fillId="0" borderId="0"/>
    <xf numFmtId="0" fontId="60" fillId="0" borderId="0"/>
    <xf numFmtId="179" fontId="58" fillId="69" borderId="0"/>
    <xf numFmtId="0" fontId="122" fillId="58" borderId="0" applyNumberFormat="0"/>
    <xf numFmtId="0" fontId="66" fillId="0" borderId="0"/>
    <xf numFmtId="0" fontId="5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66" fillId="0" borderId="0"/>
    <xf numFmtId="0" fontId="47" fillId="11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4" fillId="66" borderId="0" applyNumberFormat="0" applyBorder="0" applyAlignment="0" applyProtection="0">
      <alignment vertical="center"/>
    </xf>
    <xf numFmtId="0" fontId="60" fillId="0" borderId="0"/>
    <xf numFmtId="0" fontId="0" fillId="0" borderId="0">
      <protection locked="0"/>
    </xf>
    <xf numFmtId="0" fontId="33" fillId="0" borderId="0">
      <alignment vertical="center"/>
    </xf>
    <xf numFmtId="0" fontId="78" fillId="0" borderId="0"/>
    <xf numFmtId="0" fontId="123" fillId="70" borderId="0" applyNumberFormat="0" applyBorder="0" applyAlignment="0" applyProtection="0"/>
    <xf numFmtId="0" fontId="68" fillId="19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60" fillId="0" borderId="0"/>
    <xf numFmtId="0" fontId="0" fillId="0" borderId="0"/>
    <xf numFmtId="0" fontId="74" fillId="67" borderId="0" applyNumberFormat="0" applyBorder="0" applyAlignment="0" applyProtection="0">
      <alignment vertical="center"/>
    </xf>
    <xf numFmtId="0" fontId="66" fillId="0" borderId="0"/>
    <xf numFmtId="0" fontId="0" fillId="0" borderId="0"/>
    <xf numFmtId="0" fontId="56" fillId="8" borderId="0" applyNumberFormat="0" applyBorder="0" applyAlignment="0" applyProtection="0"/>
    <xf numFmtId="0" fontId="60" fillId="0" borderId="0"/>
    <xf numFmtId="0" fontId="0" fillId="0" borderId="0"/>
    <xf numFmtId="0" fontId="0" fillId="0" borderId="0"/>
    <xf numFmtId="0" fontId="33" fillId="7" borderId="0" applyNumberFormat="0" applyBorder="0" applyAlignment="0" applyProtection="0">
      <alignment vertical="center"/>
    </xf>
    <xf numFmtId="0" fontId="60" fillId="0" borderId="0"/>
    <xf numFmtId="202" fontId="124" fillId="0" borderId="0"/>
    <xf numFmtId="0" fontId="58" fillId="0" borderId="0">
      <alignment vertical="center"/>
    </xf>
    <xf numFmtId="0" fontId="91" fillId="0" borderId="0">
      <alignment vertical="top"/>
    </xf>
    <xf numFmtId="0" fontId="58" fillId="0" borderId="0">
      <alignment vertical="center"/>
    </xf>
    <xf numFmtId="0" fontId="0" fillId="0" borderId="0"/>
    <xf numFmtId="0" fontId="66" fillId="0" borderId="0"/>
    <xf numFmtId="0" fontId="58" fillId="0" borderId="0">
      <alignment vertical="center"/>
    </xf>
    <xf numFmtId="0" fontId="56" fillId="65" borderId="0" applyNumberFormat="0" applyBorder="0" applyAlignment="0" applyProtection="0"/>
    <xf numFmtId="0" fontId="58" fillId="0" borderId="0" applyFont="0" applyBorder="0" applyAlignment="0">
      <alignment vertical="center"/>
    </xf>
    <xf numFmtId="0" fontId="60" fillId="0" borderId="0"/>
    <xf numFmtId="0" fontId="0" fillId="0" borderId="0"/>
    <xf numFmtId="0" fontId="78" fillId="0" borderId="0"/>
    <xf numFmtId="0" fontId="56" fillId="18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60" fillId="0" borderId="0"/>
    <xf numFmtId="0" fontId="0" fillId="0" borderId="0"/>
    <xf numFmtId="0" fontId="113" fillId="13" borderId="1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protection locked="0"/>
    </xf>
    <xf numFmtId="0" fontId="60" fillId="0" borderId="0"/>
    <xf numFmtId="178" fontId="0" fillId="0" borderId="0" applyFont="0" applyFill="0" applyBorder="0" applyAlignment="0" applyProtection="0"/>
    <xf numFmtId="0" fontId="123" fillId="72" borderId="0" applyNumberFormat="0" applyBorder="0" applyAlignment="0" applyProtection="0"/>
    <xf numFmtId="0" fontId="68" fillId="71" borderId="0" applyNumberFormat="0" applyBorder="0" applyAlignment="0" applyProtection="0">
      <alignment vertical="center"/>
    </xf>
    <xf numFmtId="0" fontId="0" fillId="0" borderId="0"/>
    <xf numFmtId="211" fontId="107" fillId="0" borderId="0" applyFill="0" applyBorder="0" applyProtection="0">
      <alignment horizontal="right"/>
    </xf>
    <xf numFmtId="221" fontId="107" fillId="0" borderId="0" applyFill="0" applyBorder="0" applyProtection="0">
      <alignment horizontal="right"/>
    </xf>
    <xf numFmtId="0" fontId="59" fillId="17" borderId="0" applyNumberFormat="0" applyBorder="0" applyAlignment="0" applyProtection="0">
      <alignment vertical="center"/>
    </xf>
    <xf numFmtId="222" fontId="125" fillId="0" borderId="0" applyFill="0" applyBorder="0" applyProtection="0">
      <alignment horizontal="center"/>
    </xf>
    <xf numFmtId="0" fontId="68" fillId="67" borderId="0" applyNumberFormat="0" applyBorder="0" applyAlignment="0" applyProtection="0">
      <alignment vertical="center"/>
    </xf>
    <xf numFmtId="223" fontId="125" fillId="0" borderId="0" applyFill="0" applyBorder="0" applyProtection="0">
      <alignment horizontal="center"/>
    </xf>
    <xf numFmtId="14" fontId="126" fillId="0" borderId="0">
      <alignment horizontal="center" wrapText="1"/>
      <protection locked="0"/>
    </xf>
    <xf numFmtId="210" fontId="107" fillId="0" borderId="0" applyFill="0" applyBorder="0" applyProtection="0">
      <alignment horizontal="right"/>
    </xf>
    <xf numFmtId="0" fontId="0" fillId="0" borderId="0"/>
    <xf numFmtId="3" fontId="95" fillId="0" borderId="0" applyFont="0" applyFill="0" applyBorder="0" applyAlignment="0" applyProtection="0"/>
    <xf numFmtId="194" fontId="127" fillId="0" borderId="0" applyFill="0" applyBorder="0" applyProtection="0">
      <alignment horizontal="right"/>
    </xf>
    <xf numFmtId="0" fontId="58" fillId="0" borderId="0" applyFill="0" applyBorder="0" applyAlignment="0"/>
    <xf numFmtId="0" fontId="33" fillId="0" borderId="0">
      <alignment vertical="center"/>
    </xf>
    <xf numFmtId="220" fontId="107" fillId="0" borderId="0" applyFill="0" applyBorder="0" applyProtection="0">
      <alignment horizontal="right"/>
    </xf>
    <xf numFmtId="0" fontId="59" fillId="17" borderId="0" applyNumberFormat="0" applyBorder="0" applyAlignment="0" applyProtection="0">
      <alignment vertical="center"/>
    </xf>
    <xf numFmtId="186" fontId="107" fillId="0" borderId="0" applyFill="0" applyBorder="0" applyProtection="0">
      <alignment horizontal="right"/>
    </xf>
    <xf numFmtId="200" fontId="58" fillId="0" borderId="0" applyFont="0" applyFill="0" applyBorder="0" applyAlignment="0" applyProtection="0"/>
    <xf numFmtId="0" fontId="128" fillId="0" borderId="0"/>
    <xf numFmtId="0" fontId="58" fillId="0" borderId="0"/>
    <xf numFmtId="0" fontId="58" fillId="0" borderId="0" applyNumberFormat="0" applyFont="0" applyFill="0" applyBorder="0" applyAlignment="0">
      <alignment horizontal="center" vertical="center"/>
    </xf>
    <xf numFmtId="0" fontId="51" fillId="4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>
      <alignment horizontal="center" vertical="center"/>
    </xf>
    <xf numFmtId="0" fontId="33" fillId="11" borderId="0" applyNumberFormat="0" applyBorder="0" applyAlignment="0" applyProtection="0">
      <alignment vertical="center"/>
    </xf>
    <xf numFmtId="0" fontId="56" fillId="54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224" fontId="58" fillId="0" borderId="0" applyFont="0" applyFill="0" applyBorder="0" applyAlignment="0" applyProtection="0"/>
    <xf numFmtId="179" fontId="58" fillId="69" borderId="0"/>
    <xf numFmtId="0" fontId="5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29" fillId="10" borderId="14">
      <protection locked="0"/>
    </xf>
    <xf numFmtId="0" fontId="47" fillId="5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47" fillId="17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84" fontId="0" fillId="0" borderId="0" applyFill="0" applyBorder="0" applyAlignment="0"/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7" fillId="54" borderId="0" applyNumberFormat="0" applyBorder="0" applyAlignment="0" applyProtection="0"/>
    <xf numFmtId="0" fontId="57" fillId="9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/>
    <xf numFmtId="0" fontId="33" fillId="4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58" fillId="10" borderId="14">
      <protection locked="0"/>
    </xf>
    <xf numFmtId="0" fontId="33" fillId="11" borderId="0" applyNumberFormat="0" applyBorder="0" applyAlignment="0" applyProtection="0">
      <alignment vertical="center"/>
    </xf>
    <xf numFmtId="201" fontId="0" fillId="0" borderId="0"/>
    <xf numFmtId="0" fontId="33" fillId="1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192" fontId="0" fillId="0" borderId="0" applyFill="0" applyBorder="0" applyAlignment="0"/>
    <xf numFmtId="0" fontId="56" fillId="8" borderId="0" applyNumberFormat="0" applyBorder="0" applyAlignment="0" applyProtection="0"/>
    <xf numFmtId="0" fontId="33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192" fontId="0" fillId="0" borderId="0" applyFill="0" applyBorder="0" applyAlignment="0"/>
    <xf numFmtId="0" fontId="51" fillId="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4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8" fillId="6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226" fontId="92" fillId="0" borderId="0" applyFont="0" applyFill="0" applyBorder="0" applyAlignment="0" applyProtection="0"/>
    <xf numFmtId="0" fontId="56" fillId="73" borderId="0" applyNumberFormat="0" applyBorder="0" applyAlignment="0" applyProtection="0"/>
    <xf numFmtId="0" fontId="132" fillId="0" borderId="0" applyFill="0" applyBorder="0">
      <alignment horizontal="right"/>
    </xf>
    <xf numFmtId="0" fontId="59" fillId="1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3" fillId="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56" fillId="18" borderId="0" applyNumberFormat="0" applyBorder="0" applyAlignment="0" applyProtection="0"/>
    <xf numFmtId="0" fontId="58" fillId="10" borderId="14">
      <protection locked="0"/>
    </xf>
    <xf numFmtId="0" fontId="33" fillId="29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0" fontId="68" fillId="67" borderId="0" applyNumberFormat="0" applyBorder="0" applyAlignment="0" applyProtection="0">
      <alignment vertical="center"/>
    </xf>
    <xf numFmtId="0" fontId="129" fillId="10" borderId="14">
      <protection locked="0"/>
    </xf>
    <xf numFmtId="0" fontId="100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41" fontId="134" fillId="0" borderId="0" applyFont="0" applyFill="0" applyBorder="0" applyAlignment="0" applyProtection="0"/>
    <xf numFmtId="0" fontId="68" fillId="71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58" fillId="66" borderId="0" applyNumberFormat="0" applyBorder="0" applyAlignment="0" applyProtection="0"/>
    <xf numFmtId="0" fontId="33" fillId="0" borderId="0">
      <alignment vertical="center"/>
    </xf>
    <xf numFmtId="0" fontId="74" fillId="51" borderId="0" applyNumberFormat="0" applyBorder="0" applyAlignment="0" applyProtection="0">
      <alignment vertical="center"/>
    </xf>
    <xf numFmtId="0" fontId="102" fillId="49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102" fillId="49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58" fillId="0" borderId="0"/>
    <xf numFmtId="0" fontId="74" fillId="66" borderId="0" applyNumberFormat="0" applyBorder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0" fontId="78" fillId="0" borderId="0">
      <protection locked="0"/>
    </xf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7" fillId="52" borderId="0" applyNumberFormat="0" applyBorder="0" applyAlignment="0" applyProtection="0"/>
    <xf numFmtId="199" fontId="0" fillId="0" borderId="0"/>
    <xf numFmtId="0" fontId="51" fillId="4" borderId="0" applyNumberFormat="0" applyBorder="0" applyAlignment="0" applyProtection="0">
      <alignment vertical="center"/>
    </xf>
    <xf numFmtId="0" fontId="56" fillId="56" borderId="0" applyNumberFormat="0" applyBorder="0" applyAlignment="0" applyProtection="0"/>
    <xf numFmtId="0" fontId="0" fillId="0" borderId="0" applyFont="0" applyFill="0" applyBorder="0" applyAlignment="0" applyProtection="0"/>
    <xf numFmtId="0" fontId="135" fillId="7" borderId="0" applyNumberFormat="0" applyBorder="0" applyAlignment="0" applyProtection="0">
      <alignment vertical="center"/>
    </xf>
    <xf numFmtId="0" fontId="58" fillId="74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8" fillId="0" borderId="0">
      <alignment vertical="center"/>
    </xf>
    <xf numFmtId="0" fontId="56" fillId="73" borderId="0" applyNumberFormat="0" applyBorder="0" applyAlignment="0" applyProtection="0"/>
    <xf numFmtId="0" fontId="100" fillId="11" borderId="0" applyNumberFormat="0" applyBorder="0" applyAlignment="0" applyProtection="0">
      <alignment vertical="center"/>
    </xf>
    <xf numFmtId="0" fontId="58" fillId="75" borderId="0" applyNumberFormat="0" applyBorder="0" applyAlignment="0" applyProtection="0"/>
    <xf numFmtId="0" fontId="57" fillId="52" borderId="0" applyNumberFormat="0" applyBorder="0" applyAlignment="0" applyProtection="0"/>
    <xf numFmtId="0" fontId="57" fillId="50" borderId="0" applyNumberFormat="0" applyBorder="0" applyAlignment="0" applyProtection="0"/>
    <xf numFmtId="0" fontId="107" fillId="0" borderId="0" applyNumberFormat="0" applyFont="0" applyFill="0" applyBorder="0" applyProtection="0">
      <alignment horizontal="left" vertical="center"/>
    </xf>
    <xf numFmtId="0" fontId="56" fillId="18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/>
    <xf numFmtId="0" fontId="136" fillId="0" borderId="0" applyNumberFormat="0" applyFill="0" applyBorder="0" applyAlignment="0" applyProtection="0">
      <alignment vertical="center"/>
    </xf>
    <xf numFmtId="0" fontId="56" fillId="18" borderId="0" applyNumberFormat="0" applyBorder="0" applyAlignment="0" applyProtection="0"/>
    <xf numFmtId="0" fontId="58" fillId="10" borderId="14">
      <protection locked="0"/>
    </xf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9" borderId="0" applyNumberFormat="0" applyBorder="0" applyAlignment="0" applyProtection="0"/>
    <xf numFmtId="0" fontId="56" fillId="8" borderId="0" applyNumberFormat="0" applyBorder="0" applyAlignment="0" applyProtection="0"/>
    <xf numFmtId="0" fontId="56" fillId="16" borderId="0" applyNumberFormat="0" applyBorder="0" applyAlignment="0" applyProtection="0"/>
    <xf numFmtId="0" fontId="56" fillId="8" borderId="0" applyNumberFormat="0" applyBorder="0" applyAlignment="0" applyProtection="0"/>
    <xf numFmtId="0" fontId="107" fillId="0" borderId="0"/>
    <xf numFmtId="0" fontId="56" fillId="8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6" fillId="56" borderId="0" applyNumberFormat="0" applyBorder="0" applyAlignment="0" applyProtection="0"/>
    <xf numFmtId="0" fontId="57" fillId="63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207" fontId="107" fillId="0" borderId="0"/>
    <xf numFmtId="0" fontId="57" fillId="63" borderId="0" applyNumberFormat="0" applyBorder="0" applyAlignment="0" applyProtection="0"/>
    <xf numFmtId="0" fontId="113" fillId="68" borderId="1"/>
    <xf numFmtId="0" fontId="103" fillId="4" borderId="0" applyNumberFormat="0" applyBorder="0" applyAlignment="0" applyProtection="0">
      <alignment vertical="center"/>
    </xf>
    <xf numFmtId="41" fontId="107" fillId="0" borderId="0" applyFont="0" applyFill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199" fontId="0" fillId="0" borderId="0"/>
    <xf numFmtId="0" fontId="56" fillId="56" borderId="0" applyNumberFormat="0" applyBorder="0" applyAlignment="0" applyProtection="0"/>
    <xf numFmtId="0" fontId="57" fillId="52" borderId="0" applyNumberFormat="0" applyBorder="0" applyAlignment="0" applyProtection="0"/>
    <xf numFmtId="0" fontId="58" fillId="0" borderId="0" applyFill="0" applyBorder="0" applyAlignment="0"/>
    <xf numFmtId="0" fontId="58" fillId="0" borderId="31" applyNumberFormat="0" applyFill="0" applyAlignment="0" applyProtection="0">
      <alignment vertical="center"/>
    </xf>
    <xf numFmtId="0" fontId="56" fillId="54" borderId="0" applyNumberFormat="0" applyBorder="0" applyAlignment="0" applyProtection="0"/>
    <xf numFmtId="0" fontId="58" fillId="60" borderId="0" applyNumberFormat="0" applyBorder="0" applyAlignment="0" applyProtection="0"/>
    <xf numFmtId="0" fontId="12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128" fillId="0" borderId="0"/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0" borderId="0">
      <alignment vertical="center"/>
    </xf>
    <xf numFmtId="228" fontId="91" fillId="0" borderId="0" applyFill="0" applyBorder="0" applyAlignment="0"/>
    <xf numFmtId="0" fontId="58" fillId="0" borderId="0" applyFill="0" applyBorder="0" applyAlignment="0"/>
    <xf numFmtId="0" fontId="137" fillId="0" borderId="0" applyNumberFormat="0" applyFill="0" applyBorder="0" applyAlignment="0" applyProtection="0"/>
    <xf numFmtId="198" fontId="60" fillId="0" borderId="0" applyFill="0" applyBorder="0" applyAlignment="0"/>
    <xf numFmtId="0" fontId="58" fillId="0" borderId="0">
      <alignment vertical="center"/>
    </xf>
    <xf numFmtId="184" fontId="0" fillId="0" borderId="0" applyFill="0" applyBorder="0" applyAlignment="0"/>
    <xf numFmtId="184" fontId="0" fillId="0" borderId="0" applyFill="0" applyBorder="0" applyAlignment="0"/>
    <xf numFmtId="9" fontId="78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9" fontId="76" fillId="0" borderId="0" applyFont="0" applyFill="0" applyBorder="0" applyAlignment="0" applyProtection="0"/>
    <xf numFmtId="0" fontId="96" fillId="13" borderId="15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38" fillId="76" borderId="32" applyNumberForma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39" fillId="0" borderId="6" applyNumberFormat="0" applyFill="0" applyProtection="0">
      <alignment horizont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60" fillId="0" borderId="0" applyFill="0" applyBorder="0">
      <alignment horizontal="right"/>
    </xf>
    <xf numFmtId="0" fontId="140" fillId="0" borderId="33"/>
    <xf numFmtId="199" fontId="0" fillId="0" borderId="0"/>
    <xf numFmtId="199" fontId="0" fillId="0" borderId="0"/>
    <xf numFmtId="199" fontId="0" fillId="0" borderId="0"/>
    <xf numFmtId="41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/>
    <xf numFmtId="0" fontId="113" fillId="13" borderId="1"/>
    <xf numFmtId="0" fontId="66" fillId="0" borderId="0"/>
    <xf numFmtId="215" fontId="107" fillId="0" borderId="0"/>
    <xf numFmtId="0" fontId="58" fillId="4" borderId="0" applyNumberFormat="0" applyBorder="0" applyAlignment="0" applyProtection="0">
      <alignment vertical="center"/>
    </xf>
    <xf numFmtId="212" fontId="92" fillId="0" borderId="0" applyFont="0" applyFill="0" applyBorder="0" applyAlignment="0" applyProtection="0"/>
    <xf numFmtId="182" fontId="0" fillId="0" borderId="0" applyFill="0" applyBorder="0" applyAlignment="0"/>
    <xf numFmtId="39" fontId="92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37" fontId="76" fillId="0" borderId="0" applyFont="0" applyFill="0" applyBorder="0" applyAlignment="0" applyProtection="0"/>
    <xf numFmtId="39" fontId="76" fillId="0" borderId="0" applyFont="0" applyFill="0" applyBorder="0" applyAlignment="0" applyProtection="0"/>
    <xf numFmtId="0" fontId="141" fillId="0" borderId="0" applyNumberFormat="0" applyAlignment="0">
      <alignment horizontal="left"/>
    </xf>
    <xf numFmtId="0" fontId="59" fillId="17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42" fillId="0" borderId="0" applyNumberFormat="0" applyAlignment="0"/>
    <xf numFmtId="176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208" fontId="95" fillId="0" borderId="0" applyFont="0" applyFill="0" applyBorder="0" applyAlignment="0" applyProtection="0"/>
    <xf numFmtId="0" fontId="58" fillId="0" borderId="0">
      <alignment vertical="center"/>
    </xf>
    <xf numFmtId="25" fontId="76" fillId="0" borderId="0" applyFont="0" applyFill="0" applyBorder="0" applyAlignment="0" applyProtection="0"/>
    <xf numFmtId="25" fontId="76" fillId="0" borderId="0" applyFont="0" applyFill="0" applyBorder="0" applyAlignment="0" applyProtection="0"/>
    <xf numFmtId="229" fontId="92" fillId="0" borderId="0" applyFont="0" applyFill="0" applyBorder="0" applyAlignment="0" applyProtection="0"/>
    <xf numFmtId="213" fontId="76" fillId="0" borderId="0" applyFont="0" applyFill="0" applyBorder="0" applyAlignment="0" applyProtection="0"/>
    <xf numFmtId="0" fontId="143" fillId="0" borderId="31" applyNumberFormat="0" applyFill="0" applyAlignment="0" applyProtection="0">
      <alignment vertical="center"/>
    </xf>
    <xf numFmtId="9" fontId="144" fillId="0" borderId="0" applyFont="0" applyFill="0" applyBorder="0" applyAlignment="0" applyProtection="0"/>
    <xf numFmtId="213" fontId="76" fillId="0" borderId="0" applyFont="0" applyFill="0" applyBorder="0" applyAlignment="0" applyProtection="0"/>
    <xf numFmtId="0" fontId="0" fillId="0" borderId="0" applyFont="0" applyFill="0" applyBorder="0" applyAlignment="0" applyProtection="0"/>
    <xf numFmtId="227" fontId="107" fillId="0" borderId="0"/>
    <xf numFmtId="0" fontId="145" fillId="0" borderId="0" applyProtection="0"/>
    <xf numFmtId="14" fontId="91" fillId="0" borderId="0" applyFill="0" applyBorder="0" applyAlignment="0"/>
    <xf numFmtId="15" fontId="95" fillId="0" borderId="0"/>
    <xf numFmtId="0" fontId="58" fillId="0" borderId="0">
      <alignment vertical="center"/>
    </xf>
    <xf numFmtId="225" fontId="107" fillId="0" borderId="0"/>
    <xf numFmtId="182" fontId="0" fillId="0" borderId="0" applyFill="0" applyBorder="0" applyAlignment="0"/>
    <xf numFmtId="0" fontId="51" fillId="4" borderId="0" applyNumberFormat="0" applyBorder="0" applyAlignment="0" applyProtection="0">
      <alignment vertical="center"/>
    </xf>
    <xf numFmtId="182" fontId="0" fillId="0" borderId="0" applyFill="0" applyBorder="0" applyAlignment="0"/>
    <xf numFmtId="0" fontId="100" fillId="11" borderId="0" applyNumberFormat="0" applyBorder="0" applyAlignment="0" applyProtection="0">
      <alignment vertical="center"/>
    </xf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0" fontId="1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2" fontId="145" fillId="0" borderId="0" applyProtection="0"/>
    <xf numFmtId="0" fontId="58" fillId="0" borderId="0">
      <alignment vertical="center"/>
    </xf>
    <xf numFmtId="230" fontId="146" fillId="0" borderId="0">
      <alignment horizontal="right"/>
    </xf>
    <xf numFmtId="0" fontId="0" fillId="0" borderId="0"/>
    <xf numFmtId="0" fontId="55" fillId="50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7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147" fillId="0" borderId="0">
      <alignment horizontal="left"/>
    </xf>
    <xf numFmtId="9" fontId="58" fillId="0" borderId="0" applyFont="0" applyFill="0" applyBorder="0" applyAlignment="0" applyProtection="0">
      <alignment vertical="center"/>
    </xf>
    <xf numFmtId="0" fontId="148" fillId="0" borderId="34" applyNumberFormat="0" applyAlignment="0" applyProtection="0">
      <alignment horizontal="left" vertical="center"/>
    </xf>
    <xf numFmtId="0" fontId="74" fillId="66" borderId="0" applyNumberFormat="0" applyBorder="0" applyAlignment="0" applyProtection="0">
      <alignment vertical="center"/>
    </xf>
    <xf numFmtId="0" fontId="148" fillId="0" borderId="35">
      <alignment horizontal="left" vertical="center"/>
    </xf>
    <xf numFmtId="0" fontId="149" fillId="0" borderId="36" applyNumberFormat="0" applyFill="0" applyAlignment="0" applyProtection="0">
      <alignment vertical="center"/>
    </xf>
    <xf numFmtId="0" fontId="0" fillId="0" borderId="37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150" fillId="0" borderId="0" applyProtection="0"/>
    <xf numFmtId="0" fontId="148" fillId="0" borderId="0" applyProtection="0"/>
    <xf numFmtId="0" fontId="51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9" fillId="11" borderId="0" applyNumberFormat="0" applyBorder="0" applyAlignment="0" applyProtection="0">
      <alignment vertical="center"/>
    </xf>
    <xf numFmtId="10" fontId="113" fillId="62" borderId="1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0" fontId="113" fillId="62" borderId="1" applyNumberFormat="0" applyBorder="0" applyAlignment="0" applyProtection="0"/>
    <xf numFmtId="212" fontId="151" fillId="69" borderId="0"/>
    <xf numFmtId="179" fontId="58" fillId="69" borderId="0"/>
    <xf numFmtId="179" fontId="58" fillId="69" borderId="0"/>
    <xf numFmtId="0" fontId="0" fillId="0" borderId="0"/>
    <xf numFmtId="0" fontId="58" fillId="49" borderId="15" applyNumberFormat="0" applyAlignment="0" applyProtection="0"/>
    <xf numFmtId="0" fontId="58" fillId="59" borderId="0" applyNumberFormat="0" applyFont="0" applyBorder="0" applyAlignment="0" applyProtection="0">
      <alignment horizontal="right"/>
    </xf>
    <xf numFmtId="0" fontId="33" fillId="62" borderId="30" applyNumberFormat="0" applyFont="0" applyAlignment="0" applyProtection="0">
      <alignment vertical="center"/>
    </xf>
    <xf numFmtId="0" fontId="58" fillId="59" borderId="0" applyNumberFormat="0" applyFont="0" applyBorder="0" applyAlignment="0" applyProtection="0">
      <alignment horizontal="right"/>
    </xf>
    <xf numFmtId="38" fontId="152" fillId="0" borderId="0"/>
    <xf numFmtId="38" fontId="153" fillId="0" borderId="0"/>
    <xf numFmtId="0" fontId="58" fillId="3" borderId="25" applyNumberFormat="0" applyAlignment="0" applyProtection="0"/>
    <xf numFmtId="0" fontId="51" fillId="7" borderId="0" applyNumberFormat="0" applyBorder="0" applyAlignment="0" applyProtection="0">
      <alignment vertical="center"/>
    </xf>
    <xf numFmtId="0" fontId="33" fillId="0" borderId="0">
      <alignment vertical="center"/>
    </xf>
    <xf numFmtId="38" fontId="132" fillId="0" borderId="0"/>
    <xf numFmtId="0" fontId="51" fillId="4" borderId="0" applyNumberFormat="0" applyBorder="0" applyAlignment="0" applyProtection="0">
      <alignment vertical="center"/>
    </xf>
    <xf numFmtId="0" fontId="146" fillId="0" borderId="0"/>
    <xf numFmtId="0" fontId="129" fillId="10" borderId="14">
      <protection locked="0"/>
    </xf>
    <xf numFmtId="0" fontId="55" fillId="4" borderId="0" applyNumberFormat="0" applyBorder="0" applyAlignment="0" applyProtection="0">
      <alignment vertical="center"/>
    </xf>
    <xf numFmtId="0" fontId="146" fillId="0" borderId="0"/>
    <xf numFmtId="0" fontId="0" fillId="0" borderId="0"/>
    <xf numFmtId="0" fontId="58" fillId="0" borderId="0" applyFont="0" applyFill="0">
      <alignment horizontal="fill"/>
    </xf>
    <xf numFmtId="0" fontId="154" fillId="0" borderId="16" applyNumberFormat="0" applyFill="0" applyProtection="0">
      <alignment horizontal="center"/>
    </xf>
    <xf numFmtId="0" fontId="0" fillId="0" borderId="0"/>
    <xf numFmtId="0" fontId="58" fillId="0" borderId="0" applyFont="0" applyFill="0">
      <alignment horizontal="fill"/>
    </xf>
    <xf numFmtId="0" fontId="0" fillId="0" borderId="0"/>
    <xf numFmtId="0" fontId="58" fillId="0" borderId="0" applyFont="0" applyFill="0">
      <alignment horizontal="fill"/>
    </xf>
    <xf numFmtId="0" fontId="58" fillId="0" borderId="0">
      <alignment vertical="center"/>
    </xf>
    <xf numFmtId="184" fontId="0" fillId="0" borderId="0" applyFill="0" applyBorder="0" applyAlignment="0"/>
    <xf numFmtId="0" fontId="51" fillId="4" borderId="0" applyNumberFormat="0" applyBorder="0" applyAlignment="0" applyProtection="0">
      <alignment vertical="center"/>
    </xf>
    <xf numFmtId="0" fontId="145" fillId="0" borderId="38" applyProtection="0"/>
    <xf numFmtId="0" fontId="59" fillId="17" borderId="0" applyNumberFormat="0" applyBorder="0" applyAlignment="0" applyProtection="0">
      <alignment vertical="center"/>
    </xf>
    <xf numFmtId="184" fontId="0" fillId="0" borderId="0" applyFill="0" applyBorder="0" applyAlignment="0"/>
    <xf numFmtId="212" fontId="155" fillId="61" borderId="0"/>
    <xf numFmtId="179" fontId="58" fillId="61" borderId="0"/>
    <xf numFmtId="179" fontId="58" fillId="61" borderId="0"/>
    <xf numFmtId="0" fontId="58" fillId="0" borderId="0">
      <alignment vertical="center"/>
    </xf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58" fillId="0" borderId="0">
      <alignment vertical="center"/>
    </xf>
    <xf numFmtId="197" fontId="0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189" fontId="95" fillId="0" borderId="0" applyFont="0" applyFill="0" applyBorder="0" applyAlignment="0" applyProtection="0"/>
    <xf numFmtId="0" fontId="55" fillId="7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37" fontId="105" fillId="0" borderId="0"/>
    <xf numFmtId="37" fontId="105" fillId="0" borderId="0"/>
    <xf numFmtId="0" fontId="151" fillId="0" borderId="0"/>
    <xf numFmtId="0" fontId="33" fillId="62" borderId="30" applyNumberFormat="0" applyFont="0" applyAlignment="0" applyProtection="0">
      <alignment vertical="center"/>
    </xf>
    <xf numFmtId="0" fontId="156" fillId="13" borderId="25" applyNumberFormat="0" applyAlignment="0" applyProtection="0">
      <alignment vertical="center"/>
    </xf>
    <xf numFmtId="40" fontId="157" fillId="3" borderId="0">
      <alignment horizontal="right"/>
    </xf>
    <xf numFmtId="9" fontId="107" fillId="0" borderId="0" applyFont="0" applyFill="0" applyBorder="0" applyAlignment="0" applyProtection="0"/>
    <xf numFmtId="0" fontId="103" fillId="4" borderId="0" applyNumberFormat="0" applyBorder="0" applyAlignment="0" applyProtection="0">
      <alignment vertical="center"/>
    </xf>
    <xf numFmtId="10" fontId="107" fillId="0" borderId="0" applyFont="0" applyFill="0" applyBorder="0" applyAlignment="0" applyProtection="0"/>
    <xf numFmtId="214" fontId="0" fillId="0" borderId="0" applyFont="0" applyFill="0" applyBorder="0" applyAlignment="0" applyProtection="0"/>
    <xf numFmtId="231" fontId="0" fillId="0" borderId="0" applyFon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9" fontId="76" fillId="0" borderId="0" applyFont="0" applyFill="0" applyBorder="0" applyAlignment="0" applyProtection="0"/>
    <xf numFmtId="182" fontId="0" fillId="0" borderId="0" applyFill="0" applyBorder="0" applyAlignment="0"/>
    <xf numFmtId="0" fontId="123" fillId="77" borderId="0" applyNumberFormat="0" applyBorder="0" applyAlignment="0" applyProtection="0"/>
    <xf numFmtId="9" fontId="58" fillId="0" borderId="0" applyFont="0" applyFill="0" applyBorder="0" applyAlignment="0" applyProtection="0">
      <alignment vertical="center"/>
    </xf>
    <xf numFmtId="184" fontId="0" fillId="0" borderId="0" applyFill="0" applyBorder="0" applyAlignment="0"/>
    <xf numFmtId="192" fontId="0" fillId="0" borderId="0" applyFill="0" applyBorder="0" applyAlignment="0"/>
    <xf numFmtId="184" fontId="0" fillId="0" borderId="0" applyFill="0" applyBorder="0" applyAlignment="0"/>
    <xf numFmtId="4" fontId="69" fillId="0" borderId="0">
      <alignment horizontal="right"/>
    </xf>
    <xf numFmtId="15" fontId="95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116" fillId="57" borderId="0" applyNumberFormat="0" applyBorder="0" applyAlignment="0" applyProtection="0"/>
    <xf numFmtId="0" fontId="159" fillId="0" borderId="33">
      <alignment horizontal="center"/>
    </xf>
    <xf numFmtId="9" fontId="58" fillId="0" borderId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95" fillId="78" borderId="0" applyNumberFormat="0" applyFont="0" applyBorder="0" applyAlignment="0" applyProtection="0"/>
    <xf numFmtId="0" fontId="58" fillId="0" borderId="0" applyNumberFormat="0" applyFill="0" applyBorder="0" applyAlignment="0" applyProtection="0">
      <alignment horizontal="left"/>
    </xf>
    <xf numFmtId="196" fontId="58" fillId="0" borderId="0" applyNumberFormat="0" applyFill="0" applyBorder="0" applyAlignment="0" applyProtection="0">
      <alignment horizontal="left"/>
    </xf>
    <xf numFmtId="196" fontId="58" fillId="0" borderId="0" applyNumberFormat="0" applyFill="0" applyBorder="0" applyAlignment="0" applyProtection="0">
      <alignment horizontal="left"/>
    </xf>
    <xf numFmtId="0" fontId="159" fillId="0" borderId="0" applyNumberFormat="0" applyFill="0" applyBorder="0" applyAlignment="0" applyProtection="0"/>
    <xf numFmtId="0" fontId="71" fillId="17" borderId="0" applyNumberFormat="0" applyBorder="0" applyAlignment="0" applyProtection="0">
      <alignment vertical="center"/>
    </xf>
    <xf numFmtId="0" fontId="160" fillId="0" borderId="0">
      <alignment horizontal="left"/>
    </xf>
    <xf numFmtId="43" fontId="113" fillId="0" borderId="39"/>
    <xf numFmtId="0" fontId="140" fillId="0" borderId="0"/>
    <xf numFmtId="0" fontId="58" fillId="10" borderId="14">
      <protection locked="0"/>
    </xf>
    <xf numFmtId="0" fontId="151" fillId="0" borderId="0"/>
    <xf numFmtId="0" fontId="58" fillId="10" borderId="14">
      <protection locked="0"/>
    </xf>
    <xf numFmtId="0" fontId="51" fillId="4" borderId="0" applyNumberFormat="0" applyBorder="0" applyAlignment="0" applyProtection="0">
      <alignment vertical="center"/>
    </xf>
    <xf numFmtId="0" fontId="58" fillId="10" borderId="14">
      <protection locked="0"/>
    </xf>
    <xf numFmtId="0" fontId="129" fillId="10" borderId="14">
      <protection locked="0"/>
    </xf>
    <xf numFmtId="0" fontId="129" fillId="10" borderId="14">
      <protection locked="0"/>
    </xf>
    <xf numFmtId="0" fontId="58" fillId="10" borderId="14">
      <protection locked="0"/>
    </xf>
    <xf numFmtId="0" fontId="55" fillId="4" borderId="0" applyNumberFormat="0" applyBorder="0" applyAlignment="0" applyProtection="0">
      <alignment vertical="center"/>
    </xf>
    <xf numFmtId="0" fontId="58" fillId="10" borderId="14">
      <protection locked="0"/>
    </xf>
    <xf numFmtId="0" fontId="58" fillId="10" borderId="14">
      <protection locked="0"/>
    </xf>
    <xf numFmtId="0" fontId="58" fillId="10" borderId="14">
      <protection locked="0"/>
    </xf>
    <xf numFmtId="0" fontId="161" fillId="0" borderId="0" applyNumberFormat="0" applyFill="0" applyBorder="0" applyAlignment="0" applyProtection="0"/>
    <xf numFmtId="0" fontId="58" fillId="10" borderId="14">
      <protection locked="0"/>
    </xf>
    <xf numFmtId="0" fontId="58" fillId="10" borderId="14">
      <protection locked="0"/>
    </xf>
    <xf numFmtId="0" fontId="58" fillId="10" borderId="14">
      <protection locked="0"/>
    </xf>
    <xf numFmtId="49" fontId="91" fillId="0" borderId="0" applyFill="0" applyBorder="0" applyAlignment="0"/>
    <xf numFmtId="204" fontId="91" fillId="0" borderId="0" applyFill="0" applyBorder="0" applyAlignment="0"/>
    <xf numFmtId="0" fontId="100" fillId="11" borderId="0" applyNumberFormat="0" applyBorder="0" applyAlignment="0" applyProtection="0">
      <alignment vertical="center"/>
    </xf>
    <xf numFmtId="191" fontId="60" fillId="0" borderId="0" applyFont="0" applyFill="0" applyBorder="0" applyAlignment="0" applyProtection="0"/>
    <xf numFmtId="188" fontId="0" fillId="0" borderId="0" applyFill="0" applyBorder="0" applyAlignment="0"/>
    <xf numFmtId="0" fontId="33" fillId="0" borderId="0">
      <alignment vertical="center"/>
    </xf>
    <xf numFmtId="232" fontId="0" fillId="0" borderId="0" applyFon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9" fontId="162" fillId="0" borderId="0" applyFont="0" applyFill="0" applyBorder="0" applyAlignment="0" applyProtection="0"/>
    <xf numFmtId="0" fontId="60" fillId="0" borderId="0"/>
    <xf numFmtId="0" fontId="51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/>
    <xf numFmtId="178" fontId="60" fillId="0" borderId="0" applyFont="0" applyFill="0" applyBorder="0" applyAlignment="0" applyProtection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58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233" fontId="134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63" fillId="0" borderId="36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9" fillId="0" borderId="36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 applyFont="0" applyBorder="0" applyAlignment="0">
      <alignment vertical="center"/>
    </xf>
    <xf numFmtId="0" fontId="119" fillId="0" borderId="28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164" fillId="0" borderId="24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89" fillId="0" borderId="24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37" applyNumberFormat="0" applyFill="0" applyProtection="0">
      <alignment horizontal="right"/>
    </xf>
    <xf numFmtId="0" fontId="158" fillId="0" borderId="0" applyNumberFormat="0" applyFill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4" fontId="104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165" fillId="0" borderId="37" applyNumberFormat="0" applyFill="0" applyProtection="0">
      <alignment horizontal="center"/>
    </xf>
    <xf numFmtId="0" fontId="59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203" fontId="60" fillId="0" borderId="0" applyFont="0" applyFill="0" applyBorder="0" applyAlignment="0" applyProtection="0"/>
    <xf numFmtId="0" fontId="59" fillId="11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0" fillId="0" borderId="0"/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0" borderId="0"/>
    <xf numFmtId="0" fontId="59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8" fillId="0" borderId="0"/>
    <xf numFmtId="0" fontId="59" fillId="17" borderId="0" applyNumberFormat="0" applyBorder="0" applyAlignment="0" applyProtection="0">
      <alignment vertical="center"/>
    </xf>
    <xf numFmtId="0" fontId="58" fillId="0" borderId="0"/>
    <xf numFmtId="0" fontId="59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16" fillId="57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00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43" fontId="134" fillId="0" borderId="0" applyFont="0" applyFill="0" applyBorder="0" applyAlignment="0" applyProtection="0"/>
    <xf numFmtId="0" fontId="97" fillId="17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1" fontId="167" fillId="0" borderId="1">
      <alignment vertical="center"/>
      <protection locked="0"/>
    </xf>
    <xf numFmtId="0" fontId="58" fillId="17" borderId="0" applyNumberFormat="0" applyBorder="0" applyAlignment="0" applyProtection="0">
      <alignment vertical="center"/>
    </xf>
    <xf numFmtId="1" fontId="167" fillId="0" borderId="1">
      <alignment vertical="center"/>
      <protection locked="0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68" fillId="0" borderId="0"/>
    <xf numFmtId="0" fontId="58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69" fillId="0" borderId="31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69" fillId="0" borderId="31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7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3" fillId="0" borderId="0"/>
    <xf numFmtId="0" fontId="58" fillId="0" borderId="0">
      <alignment vertical="center"/>
    </xf>
    <xf numFmtId="0" fontId="33" fillId="0" borderId="0"/>
    <xf numFmtId="0" fontId="58" fillId="0" borderId="0">
      <alignment vertical="center"/>
    </xf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171" fillId="25" borderId="15" applyNumberFormat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/>
    <xf numFmtId="0" fontId="58" fillId="0" borderId="0"/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/>
    <xf numFmtId="0" fontId="58" fillId="0" borderId="0"/>
    <xf numFmtId="0" fontId="58" fillId="0" borderId="0"/>
    <xf numFmtId="0" fontId="0" fillId="0" borderId="0"/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/>
    <xf numFmtId="0" fontId="172" fillId="49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0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center"/>
    </xf>
    <xf numFmtId="0" fontId="33" fillId="0" borderId="0">
      <alignment vertical="center"/>
    </xf>
    <xf numFmtId="0" fontId="82" fillId="25" borderId="15" applyNumberFormat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7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7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10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0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/>
    <xf numFmtId="0" fontId="58" fillId="0" borderId="0">
      <alignment vertical="center"/>
    </xf>
    <xf numFmtId="0" fontId="5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3" fillId="0" borderId="0">
      <alignment vertical="center"/>
    </xf>
    <xf numFmtId="0" fontId="58" fillId="0" borderId="0"/>
    <xf numFmtId="0" fontId="33" fillId="0" borderId="0">
      <alignment vertical="center"/>
    </xf>
    <xf numFmtId="0" fontId="58" fillId="0" borderId="0"/>
    <xf numFmtId="0" fontId="58" fillId="0" borderId="0"/>
    <xf numFmtId="0" fontId="58" fillId="0" borderId="0">
      <alignment vertical="center"/>
      <protection locked="0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0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58" fillId="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73" fillId="0" borderId="0" applyFill="0" applyBorder="0" applyAlignment="0"/>
    <xf numFmtId="0" fontId="173" fillId="0" borderId="0" applyFill="0" applyBorder="0" applyAlignment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3" fillId="0" borderId="31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5" fillId="50" borderId="0" applyNumberFormat="0" applyBorder="0" applyAlignment="0" applyProtection="0"/>
    <xf numFmtId="0" fontId="13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0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44" fillId="0" borderId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107" fillId="0" borderId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4" fillId="75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5" fillId="50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74" fillId="0" borderId="29" applyNumberFormat="0" applyFill="0" applyAlignment="0" applyProtection="0">
      <alignment vertical="center"/>
    </xf>
    <xf numFmtId="0" fontId="175" fillId="76" borderId="32" applyNumberFormat="0" applyAlignment="0" applyProtection="0">
      <alignment vertical="center"/>
    </xf>
    <xf numFmtId="0" fontId="138" fillId="76" borderId="32" applyNumberFormat="0" applyAlignment="0" applyProtection="0">
      <alignment vertical="center"/>
    </xf>
    <xf numFmtId="0" fontId="154" fillId="0" borderId="16" applyNumberFormat="0" applyFill="0" applyProtection="0">
      <alignment horizontal="left"/>
    </xf>
    <xf numFmtId="235" fontId="60" fillId="0" borderId="0" applyFont="0" applyFill="0" applyBorder="0" applyAlignment="0" applyProtection="0"/>
    <xf numFmtId="236" fontId="6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221" fontId="107" fillId="0" borderId="0" applyFill="0" applyBorder="0" applyProtection="0">
      <alignment horizontal="right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0" fontId="74" fillId="79" borderId="0" applyNumberFormat="0" applyBorder="0" applyAlignment="0" applyProtection="0">
      <alignment vertical="center"/>
    </xf>
    <xf numFmtId="0" fontId="74" fillId="79" borderId="0" applyNumberFormat="0" applyBorder="0" applyAlignment="0" applyProtection="0">
      <alignment vertical="center"/>
    </xf>
    <xf numFmtId="0" fontId="68" fillId="79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68" fillId="66" borderId="0" applyNumberFormat="0" applyBorder="0" applyAlignment="0" applyProtection="0">
      <alignment vertical="center"/>
    </xf>
    <xf numFmtId="0" fontId="74" fillId="75" borderId="0" applyNumberFormat="0" applyBorder="0" applyAlignment="0" applyProtection="0">
      <alignment vertical="center"/>
    </xf>
    <xf numFmtId="0" fontId="68" fillId="75" borderId="0" applyNumberFormat="0" applyBorder="0" applyAlignment="0" applyProtection="0">
      <alignment vertical="center"/>
    </xf>
    <xf numFmtId="0" fontId="102" fillId="49" borderId="0" applyNumberFormat="0" applyBorder="0" applyAlignment="0" applyProtection="0">
      <alignment vertical="center"/>
    </xf>
    <xf numFmtId="0" fontId="156" fillId="13" borderId="25" applyNumberFormat="0" applyAlignment="0" applyProtection="0">
      <alignment vertical="center"/>
    </xf>
    <xf numFmtId="1" fontId="0" fillId="0" borderId="16" applyFill="0" applyProtection="0">
      <alignment horizontal="center"/>
    </xf>
    <xf numFmtId="234" fontId="104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79" borderId="0" applyNumberFormat="0" applyBorder="0" applyAlignment="0" applyProtection="0">
      <alignment vertical="center"/>
    </xf>
    <xf numFmtId="0" fontId="58" fillId="62" borderId="30" applyNumberFormat="0" applyFont="0" applyAlignment="0" applyProtection="0">
      <alignment vertical="center"/>
    </xf>
    <xf numFmtId="0" fontId="58" fillId="7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76" fillId="0" borderId="0"/>
    <xf numFmtId="0" fontId="58" fillId="0" borderId="0" applyFont="0" applyBorder="0" applyAlignment="0">
      <alignment vertical="center"/>
    </xf>
    <xf numFmtId="217" fontId="167" fillId="0" borderId="1">
      <alignment vertical="center"/>
      <protection locked="0"/>
    </xf>
    <xf numFmtId="217" fontId="167" fillId="0" borderId="1">
      <alignment vertical="center"/>
      <protection locked="0"/>
    </xf>
    <xf numFmtId="0" fontId="66" fillId="0" borderId="0"/>
    <xf numFmtId="0" fontId="95" fillId="0" borderId="0"/>
    <xf numFmtId="41" fontId="0" fillId="0" borderId="0" applyFont="0" applyFill="0" applyBorder="0" applyAlignment="0" applyProtection="0"/>
    <xf numFmtId="0" fontId="58" fillId="62" borderId="30" applyNumberFormat="0" applyFont="0" applyAlignment="0" applyProtection="0">
      <alignment vertical="center"/>
    </xf>
    <xf numFmtId="0" fontId="58" fillId="62" borderId="30" applyNumberFormat="0" applyFont="0" applyAlignment="0" applyProtection="0">
      <alignment vertical="center"/>
    </xf>
    <xf numFmtId="0" fontId="0" fillId="0" borderId="1" applyNumberFormat="0"/>
    <xf numFmtId="0" fontId="0" fillId="0" borderId="1" applyNumberFormat="0"/>
    <xf numFmtId="216" fontId="134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37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 indent="2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7" fillId="0" borderId="0" xfId="0" applyFont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238" fontId="31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/>
    <xf numFmtId="0" fontId="32" fillId="0" borderId="0" xfId="0" applyFont="1" applyBorder="1" applyAlignment="1" applyProtection="1">
      <alignment vertical="center" wrapText="1"/>
    </xf>
    <xf numFmtId="0" fontId="32" fillId="0" borderId="0" xfId="0" applyFont="1" applyBorder="1" applyAlignment="1" applyProtection="1"/>
    <xf numFmtId="0" fontId="33" fillId="0" borderId="3" xfId="0" applyFont="1" applyBorder="1" applyAlignment="1" applyProtection="1">
      <alignment horizontal="left"/>
    </xf>
    <xf numFmtId="0" fontId="27" fillId="0" borderId="3" xfId="0" applyFont="1" applyBorder="1" applyAlignment="1" applyProtection="1">
      <alignment horizontal="left"/>
    </xf>
    <xf numFmtId="0" fontId="34" fillId="0" borderId="4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 wrapText="1"/>
    </xf>
    <xf numFmtId="239" fontId="34" fillId="0" borderId="5" xfId="220" applyNumberFormat="1" applyFont="1" applyFill="1" applyBorder="1" applyAlignment="1" applyProtection="1">
      <alignment horizontal="center" vertical="center"/>
    </xf>
    <xf numFmtId="49" fontId="34" fillId="0" borderId="5" xfId="220" applyNumberFormat="1" applyFont="1" applyFill="1" applyBorder="1" applyAlignment="1" applyProtection="1">
      <alignment horizontal="left" vertical="center" wrapText="1"/>
    </xf>
    <xf numFmtId="49" fontId="34" fillId="0" borderId="5" xfId="220" applyNumberFormat="1" applyFont="1" applyFill="1" applyBorder="1" applyAlignment="1" applyProtection="1">
      <alignment horizontal="left" vertical="center"/>
    </xf>
    <xf numFmtId="240" fontId="35" fillId="0" borderId="1" xfId="1379" applyNumberFormat="1" applyFont="1" applyFill="1" applyBorder="1" applyAlignment="1" applyProtection="1">
      <alignment horizontal="right" vertical="center" wrapText="1"/>
    </xf>
    <xf numFmtId="239" fontId="30" fillId="0" borderId="1" xfId="220" applyNumberFormat="1" applyFont="1" applyFill="1" applyBorder="1" applyAlignment="1" applyProtection="1">
      <alignment horizontal="center" vertical="center"/>
    </xf>
    <xf numFmtId="49" fontId="36" fillId="0" borderId="1" xfId="1379" applyNumberFormat="1" applyFont="1" applyFill="1" applyBorder="1" applyAlignment="1">
      <alignment horizontal="left" vertical="center" wrapText="1"/>
    </xf>
    <xf numFmtId="49" fontId="37" fillId="0" borderId="1" xfId="1379" applyNumberFormat="1" applyFont="1" applyFill="1" applyBorder="1" applyAlignment="1">
      <alignment horizontal="left" vertical="center" wrapText="1"/>
    </xf>
    <xf numFmtId="240" fontId="35" fillId="0" borderId="4" xfId="1379" applyNumberFormat="1" applyFont="1" applyFill="1" applyBorder="1" applyAlignment="1" applyProtection="1">
      <alignment horizontal="right" vertical="center" wrapText="1"/>
    </xf>
    <xf numFmtId="240" fontId="38" fillId="0" borderId="1" xfId="1379" applyNumberFormat="1" applyFont="1" applyFill="1" applyBorder="1" applyAlignment="1" applyProtection="1">
      <alignment horizontal="right" vertical="center" wrapText="1"/>
    </xf>
    <xf numFmtId="0" fontId="39" fillId="0" borderId="0" xfId="0" applyFont="1" applyBorder="1" applyAlignment="1" applyProtection="1">
      <alignment vertical="center" wrapText="1"/>
    </xf>
    <xf numFmtId="0" fontId="30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vertical="center" wrapText="1"/>
    </xf>
    <xf numFmtId="49" fontId="30" fillId="0" borderId="1" xfId="0" applyNumberFormat="1" applyFont="1" applyFill="1" applyBorder="1" applyAlignment="1" applyProtection="1">
      <alignment vertical="center"/>
    </xf>
    <xf numFmtId="240" fontId="30" fillId="0" borderId="1" xfId="0" applyNumberFormat="1" applyFont="1" applyFill="1" applyBorder="1" applyAlignment="1" applyProtection="1">
      <alignment horizontal="right" vertical="center" wrapText="1"/>
    </xf>
    <xf numFmtId="49" fontId="29" fillId="0" borderId="0" xfId="0" applyNumberFormat="1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left"/>
    </xf>
    <xf numFmtId="0" fontId="27" fillId="0" borderId="6" xfId="0" applyFont="1" applyBorder="1" applyAlignment="1" applyProtection="1">
      <alignment horizontal="left"/>
    </xf>
    <xf numFmtId="0" fontId="34" fillId="0" borderId="1" xfId="0" applyFont="1" applyBorder="1" applyAlignment="1" applyProtection="1">
      <alignment horizontal="center" vertical="center"/>
    </xf>
    <xf numFmtId="49" fontId="34" fillId="0" borderId="1" xfId="0" applyNumberFormat="1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</xf>
    <xf numFmtId="49" fontId="35" fillId="0" borderId="4" xfId="1379" applyNumberFormat="1" applyFont="1" applyFill="1" applyBorder="1" applyAlignment="1" applyProtection="1">
      <alignment horizontal="left" vertical="center"/>
    </xf>
    <xf numFmtId="240" fontId="35" fillId="0" borderId="5" xfId="1379" applyNumberFormat="1" applyFont="1" applyFill="1" applyBorder="1" applyAlignment="1" applyProtection="1">
      <alignment horizontal="right" vertical="center" wrapText="1"/>
    </xf>
    <xf numFmtId="0" fontId="40" fillId="0" borderId="1" xfId="1379" applyFont="1" applyBorder="1" applyAlignment="1" applyProtection="1"/>
    <xf numFmtId="0" fontId="41" fillId="0" borderId="1" xfId="1379" applyFont="1" applyBorder="1" applyAlignment="1" applyProtection="1"/>
    <xf numFmtId="49" fontId="34" fillId="0" borderId="1" xfId="1376" applyNumberFormat="1" applyFont="1" applyFill="1" applyBorder="1" applyAlignment="1" applyProtection="1">
      <alignment horizontal="left" vertical="center"/>
    </xf>
    <xf numFmtId="240" fontId="34" fillId="0" borderId="1" xfId="1376" applyNumberFormat="1" applyFont="1" applyFill="1" applyBorder="1" applyAlignment="1" applyProtection="1">
      <alignment horizontal="right" vertical="center"/>
    </xf>
    <xf numFmtId="240" fontId="34" fillId="0" borderId="1" xfId="0" applyNumberFormat="1" applyFont="1" applyFill="1" applyBorder="1" applyAlignment="1" applyProtection="1">
      <alignment horizontal="right" vertical="center"/>
    </xf>
    <xf numFmtId="238" fontId="34" fillId="0" borderId="1" xfId="1376" applyNumberFormat="1" applyFont="1" applyFill="1" applyBorder="1" applyAlignment="1" applyProtection="1">
      <alignment horizontal="right" vertical="center" wrapText="1"/>
    </xf>
    <xf numFmtId="49" fontId="30" fillId="0" borderId="1" xfId="1376" applyNumberFormat="1" applyFont="1" applyFill="1" applyBorder="1" applyAlignment="1" applyProtection="1">
      <alignment horizontal="left" vertical="center"/>
    </xf>
    <xf numFmtId="238" fontId="30" fillId="0" borderId="1" xfId="1376" applyNumberFormat="1" applyFont="1" applyFill="1" applyBorder="1" applyAlignment="1" applyProtection="1">
      <alignment horizontal="right" vertical="center" wrapText="1"/>
    </xf>
    <xf numFmtId="240" fontId="30" fillId="0" borderId="1" xfId="0" applyNumberFormat="1" applyFont="1" applyFill="1" applyBorder="1" applyAlignment="1" applyProtection="1">
      <alignment horizontal="righ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/>
    </xf>
    <xf numFmtId="240" fontId="34" fillId="0" borderId="1" xfId="0" applyNumberFormat="1" applyFont="1" applyFill="1" applyBorder="1" applyAlignment="1" applyProtection="1">
      <alignment horizontal="right" vertical="center" wrapText="1"/>
    </xf>
    <xf numFmtId="0" fontId="42" fillId="0" borderId="7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/>
    <xf numFmtId="0" fontId="30" fillId="3" borderId="0" xfId="0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right" vertical="center"/>
    </xf>
    <xf numFmtId="0" fontId="34" fillId="0" borderId="4" xfId="0" applyFont="1" applyFill="1" applyBorder="1" applyAlignment="1" applyProtection="1">
      <alignment horizontal="left" vertical="center"/>
    </xf>
    <xf numFmtId="240" fontId="34" fillId="0" borderId="4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right" vertical="center"/>
    </xf>
    <xf numFmtId="0" fontId="30" fillId="0" borderId="4" xfId="0" applyFont="1" applyFill="1" applyBorder="1" applyAlignment="1" applyProtection="1">
      <alignment horizontal="left" vertical="center"/>
    </xf>
    <xf numFmtId="240" fontId="30" fillId="0" borderId="4" xfId="0" applyNumberFormat="1" applyFont="1" applyFill="1" applyBorder="1" applyAlignment="1" applyProtection="1">
      <alignment horizontal="right" vertical="center" wrapText="1"/>
    </xf>
    <xf numFmtId="240" fontId="30" fillId="0" borderId="1" xfId="966" applyNumberFormat="1" applyFont="1" applyFill="1" applyBorder="1" applyAlignment="1" applyProtection="1">
      <alignment vertical="center"/>
    </xf>
    <xf numFmtId="0" fontId="30" fillId="0" borderId="4" xfId="0" applyFont="1" applyFill="1" applyBorder="1" applyAlignment="1" applyProtection="1">
      <alignment horizontal="right" vertical="center"/>
    </xf>
    <xf numFmtId="0" fontId="30" fillId="0" borderId="4" xfId="0" applyFont="1" applyBorder="1" applyAlignment="1" applyProtection="1">
      <alignment horizontal="right" vertical="center"/>
    </xf>
    <xf numFmtId="240" fontId="30" fillId="0" borderId="4" xfId="0" applyNumberFormat="1" applyFont="1" applyBorder="1" applyAlignment="1" applyProtection="1">
      <alignment horizontal="right" vertical="center" wrapText="1"/>
    </xf>
    <xf numFmtId="0" fontId="30" fillId="0" borderId="4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9" fillId="0" borderId="0" xfId="1382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49" fontId="34" fillId="0" borderId="4" xfId="1331" applyNumberFormat="1" applyFont="1" applyFill="1" applyBorder="1" applyAlignment="1" applyProtection="1">
      <alignment horizontal="left" vertical="center"/>
    </xf>
    <xf numFmtId="238" fontId="34" fillId="0" borderId="4" xfId="1331" applyNumberFormat="1" applyFont="1" applyFill="1" applyBorder="1" applyAlignment="1" applyProtection="1">
      <alignment horizontal="right" vertical="center" wrapText="1"/>
    </xf>
    <xf numFmtId="49" fontId="30" fillId="0" borderId="4" xfId="1331" applyNumberFormat="1" applyFont="1" applyFill="1" applyBorder="1" applyAlignment="1" applyProtection="1">
      <alignment horizontal="left" vertical="center"/>
    </xf>
    <xf numFmtId="238" fontId="30" fillId="0" borderId="4" xfId="1331" applyNumberFormat="1" applyFont="1" applyFill="1" applyBorder="1" applyAlignment="1" applyProtection="1">
      <alignment horizontal="right" vertical="center" wrapText="1"/>
    </xf>
    <xf numFmtId="49" fontId="34" fillId="0" borderId="1" xfId="1375" applyNumberFormat="1" applyFont="1" applyFill="1" applyBorder="1" applyAlignment="1" applyProtection="1">
      <alignment horizontal="left" vertical="center"/>
    </xf>
    <xf numFmtId="238" fontId="34" fillId="0" borderId="1" xfId="1375" applyNumberFormat="1" applyFont="1" applyFill="1" applyBorder="1" applyAlignment="1" applyProtection="1">
      <alignment horizontal="right" vertical="center" wrapText="1"/>
    </xf>
    <xf numFmtId="238" fontId="30" fillId="0" borderId="1" xfId="1375" applyNumberFormat="1" applyFont="1" applyFill="1" applyBorder="1" applyAlignment="1" applyProtection="1">
      <alignment horizontal="right" vertical="center" wrapText="1"/>
    </xf>
    <xf numFmtId="49" fontId="30" fillId="0" borderId="1" xfId="1375" applyNumberFormat="1" applyFont="1" applyFill="1" applyBorder="1" applyAlignment="1" applyProtection="1">
      <alignment horizontal="left" vertical="center"/>
    </xf>
    <xf numFmtId="238" fontId="34" fillId="0" borderId="1" xfId="0" applyNumberFormat="1" applyFont="1" applyFill="1" applyBorder="1" applyAlignment="1" applyProtection="1">
      <alignment horizontal="right" vertical="center" wrapText="1"/>
    </xf>
    <xf numFmtId="238" fontId="30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1" xfId="966" applyFont="1" applyFill="1" applyBorder="1" applyAlignment="1" applyProtection="1">
      <alignment vertical="center"/>
    </xf>
    <xf numFmtId="240" fontId="44" fillId="0" borderId="1" xfId="0" applyNumberFormat="1" applyFont="1" applyFill="1" applyBorder="1" applyAlignment="1">
      <alignment horizontal="right" vertical="center"/>
    </xf>
    <xf numFmtId="0" fontId="30" fillId="0" borderId="1" xfId="966" applyFont="1" applyBorder="1" applyAlignment="1" applyProtection="1">
      <alignment vertical="center"/>
    </xf>
    <xf numFmtId="240" fontId="30" fillId="0" borderId="1" xfId="0" applyNumberFormat="1" applyFont="1" applyBorder="1" applyAlignment="1" applyProtection="1">
      <alignment horizontal="right" vertical="center"/>
    </xf>
    <xf numFmtId="0" fontId="34" fillId="0" borderId="1" xfId="966" applyFont="1" applyFill="1" applyBorder="1" applyAlignment="1" applyProtection="1">
      <alignment horizontal="center" vertical="center"/>
    </xf>
    <xf numFmtId="0" fontId="0" fillId="0" borderId="0" xfId="966" applyFill="1"/>
    <xf numFmtId="0" fontId="27" fillId="0" borderId="0" xfId="966" applyFont="1" applyBorder="1" applyAlignment="1" applyProtection="1"/>
    <xf numFmtId="0" fontId="0" fillId="0" borderId="0" xfId="966"/>
    <xf numFmtId="0" fontId="32" fillId="0" borderId="0" xfId="966" applyFont="1" applyBorder="1" applyAlignment="1" applyProtection="1">
      <alignment vertical="center" wrapText="1"/>
    </xf>
    <xf numFmtId="0" fontId="29" fillId="0" borderId="0" xfId="966" applyFont="1" applyBorder="1" applyAlignment="1" applyProtection="1">
      <alignment horizontal="center" vertical="center"/>
    </xf>
    <xf numFmtId="0" fontId="30" fillId="0" borderId="0" xfId="966" applyFont="1" applyBorder="1" applyAlignment="1" applyProtection="1">
      <alignment vertical="center"/>
    </xf>
    <xf numFmtId="0" fontId="30" fillId="0" borderId="0" xfId="966" applyFont="1" applyBorder="1" applyAlignment="1" applyProtection="1"/>
    <xf numFmtId="0" fontId="30" fillId="0" borderId="0" xfId="966" applyFont="1" applyBorder="1" applyAlignment="1" applyProtection="1">
      <alignment horizontal="right" vertical="center"/>
    </xf>
    <xf numFmtId="0" fontId="34" fillId="0" borderId="1" xfId="966" applyFont="1" applyBorder="1" applyAlignment="1" applyProtection="1">
      <alignment horizontal="center" vertical="center"/>
    </xf>
    <xf numFmtId="240" fontId="30" fillId="0" borderId="1" xfId="966" applyNumberFormat="1" applyFont="1" applyFill="1" applyBorder="1" applyAlignment="1" applyProtection="1">
      <alignment horizontal="right" vertical="center"/>
    </xf>
    <xf numFmtId="240" fontId="30" fillId="0" borderId="1" xfId="966" applyNumberFormat="1" applyFont="1" applyFill="1" applyBorder="1" applyAlignment="1" applyProtection="1">
      <alignment horizontal="right" vertical="center" wrapText="1"/>
    </xf>
    <xf numFmtId="0" fontId="27" fillId="0" borderId="0" xfId="966" applyFont="1" applyFill="1" applyBorder="1" applyAlignment="1" applyProtection="1"/>
    <xf numFmtId="240" fontId="30" fillId="0" borderId="1" xfId="966" applyNumberFormat="1" applyFont="1" applyBorder="1" applyAlignment="1" applyProtection="1">
      <alignment horizontal="right" vertical="center"/>
    </xf>
    <xf numFmtId="240" fontId="30" fillId="0" borderId="1" xfId="966" applyNumberFormat="1" applyFont="1" applyBorder="1" applyAlignment="1" applyProtection="1">
      <alignment vertical="center"/>
    </xf>
    <xf numFmtId="240" fontId="30" fillId="0" borderId="1" xfId="966" applyNumberFormat="1" applyFont="1" applyBorder="1" applyAlignment="1" applyProtection="1">
      <alignment horizontal="right" vertical="center" wrapText="1"/>
    </xf>
    <xf numFmtId="240" fontId="34" fillId="0" borderId="1" xfId="966" applyNumberFormat="1" applyFont="1" applyFill="1" applyBorder="1" applyAlignment="1" applyProtection="1">
      <alignment horizontal="right" vertical="center" wrapText="1"/>
    </xf>
    <xf numFmtId="240" fontId="34" fillId="0" borderId="1" xfId="966" applyNumberFormat="1" applyFont="1" applyFill="1" applyBorder="1" applyAlignment="1" applyProtection="1">
      <alignment horizontal="center" vertical="center"/>
    </xf>
    <xf numFmtId="238" fontId="30" fillId="0" borderId="1" xfId="966" applyNumberFormat="1" applyFont="1" applyFill="1" applyBorder="1" applyAlignment="1" applyProtection="1">
      <alignment horizontal="right" vertical="center" wrapText="1"/>
    </xf>
    <xf numFmtId="240" fontId="30" fillId="0" borderId="1" xfId="966" applyNumberFormat="1" applyFont="1" applyFill="1" applyBorder="1" applyAlignment="1" applyProtection="1"/>
    <xf numFmtId="0" fontId="45" fillId="0" borderId="0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28" fillId="0" borderId="8" xfId="31" applyFont="1" applyBorder="1" applyAlignment="1" applyProtection="1">
      <alignment vertical="center" wrapText="1"/>
    </xf>
    <xf numFmtId="0" fontId="31" fillId="0" borderId="9" xfId="0" applyFont="1" applyBorder="1" applyAlignment="1" applyProtection="1">
      <alignment vertical="center"/>
    </xf>
    <xf numFmtId="0" fontId="28" fillId="0" borderId="8" xfId="31" applyFont="1" applyBorder="1" applyAlignment="1" applyProtection="1">
      <alignment vertical="center"/>
    </xf>
    <xf numFmtId="0" fontId="28" fillId="0" borderId="10" xfId="31" applyFont="1" applyBorder="1" applyAlignment="1" applyProtection="1">
      <alignment vertical="center" wrapText="1"/>
    </xf>
    <xf numFmtId="0" fontId="31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/>
    <xf numFmtId="0" fontId="28" fillId="0" borderId="12" xfId="31" applyFont="1" applyBorder="1" applyAlignment="1" applyProtection="1">
      <alignment vertical="center" wrapText="1"/>
    </xf>
    <xf numFmtId="0" fontId="46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>
      <alignment horizontal="left" vertical="center"/>
    </xf>
    <xf numFmtId="0" fontId="47" fillId="0" borderId="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/>
    </xf>
  </cellXfs>
  <cellStyles count="1627">
    <cellStyle name="常规" xfId="0" builtinId="0"/>
    <cellStyle name="货币[0]" xfId="1" builtinId="7"/>
    <cellStyle name="好_~5676413 2" xfId="2"/>
    <cellStyle name="好_高中教师人数（教育厅1.6日提供） 2" xfId="3"/>
    <cellStyle name="输入" xfId="4" builtinId="20"/>
    <cellStyle name="?…????è [0.00]_Region Orders (2)" xfId="5"/>
    <cellStyle name="Heading" xfId="6"/>
    <cellStyle name="20% - 强调文字颜色 3" xfId="7" builtinId="38"/>
    <cellStyle name="货币" xfId="8" builtinId="4"/>
    <cellStyle name="好_05玉溪" xfId="9"/>
    <cellStyle name="Accent1 5" xfId="10"/>
    <cellStyle name="千位分隔[0]" xfId="11" builtinId="6"/>
    <cellStyle name="Accent2 - 40%" xfId="12"/>
    <cellStyle name="t_HVAC Equipment (3)_社保口项目支出明细表科室第二稿(汇报郭局长修改后） 2" xfId="13"/>
    <cellStyle name="差_11大理 2" xfId="14"/>
    <cellStyle name="_Book1_2_2013年部门预算车辆情况统计表" xfId="15"/>
    <cellStyle name="40% - 强调文字颜色 3" xfId="16" builtinId="39"/>
    <cellStyle name="?…????è_Region Orders (2)" xfId="17"/>
    <cellStyle name="Calc Percent (1)" xfId="18"/>
    <cellStyle name="标Ƙ 2" xfId="19"/>
    <cellStyle name="?? 2 2" xfId="20"/>
    <cellStyle name="计算 2" xfId="21"/>
    <cellStyle name="差" xfId="22" builtinId="27"/>
    <cellStyle name="常规 7 3" xfId="23"/>
    <cellStyle name="千位分隔" xfId="24" builtinId="3"/>
    <cellStyle name="60% - 强调文字颜色 3" xfId="25" builtinId="40"/>
    <cellStyle name="Accent6 4" xfId="26"/>
    <cellStyle name="Unprotect" xfId="27"/>
    <cellStyle name="日期" xfId="28"/>
    <cellStyle name="差_奖励补助测算5.23新" xfId="29"/>
    <cellStyle name="Accent2 - 60%" xfId="30"/>
    <cellStyle name="超链接" xfId="31" builtinId="8"/>
    <cellStyle name="_2006年综合经营计划表（城北支行版5）" xfId="32"/>
    <cellStyle name="百分比" xfId="33" builtinId="5"/>
    <cellStyle name="差_地方配套按人均增幅控制8.30xl 2" xfId="34"/>
    <cellStyle name="已访问的超链接" xfId="35" builtinId="9"/>
    <cellStyle name="Accent4 5" xfId="36"/>
    <cellStyle name="好_地方配套按人均增幅控制8.31（调整结案率后）xl 2" xfId="37"/>
    <cellStyle name="Œ…‹æØ‚è_Region Orders (2)" xfId="38"/>
    <cellStyle name="_kcb" xfId="39"/>
    <cellStyle name="60% - 强调文字颜色 2 3" xfId="40"/>
    <cellStyle name="entry" xfId="41"/>
    <cellStyle name="注释" xfId="42" builtinId="10"/>
    <cellStyle name="_ET_STYLE_NoName_00__Sheet3" xfId="43"/>
    <cellStyle name="60% - 强调文字颜色 2" xfId="44" builtinId="36"/>
    <cellStyle name="Accent6 3" xfId="45"/>
    <cellStyle name="Entered" xfId="46"/>
    <cellStyle name="差_教师绩效工资测算表（离退休按各地上报数测算）2009年1月1日" xfId="47"/>
    <cellStyle name="差_2007年政法部门业务指标" xfId="48"/>
    <cellStyle name="标题 4" xfId="49" builtinId="19"/>
    <cellStyle name="百分比 7" xfId="50"/>
    <cellStyle name="常规 4 2 2 3" xfId="51"/>
    <cellStyle name="警告文本" xfId="52" builtinId="11"/>
    <cellStyle name="?? 10" xfId="53"/>
    <cellStyle name="60% - 强调文字颜色 2 2 2" xfId="54"/>
    <cellStyle name="Calc Units (0)" xfId="55"/>
    <cellStyle name="差_奖励补助测算5.22测试" xfId="56"/>
    <cellStyle name="标题" xfId="57" builtinId="15"/>
    <cellStyle name="Currency$[0]" xfId="58"/>
    <cellStyle name="t_HVAC Equipment (3)_2013年部门预算车辆情况统计表" xfId="59"/>
    <cellStyle name="解释性文本" xfId="60" builtinId="53"/>
    <cellStyle name="_国贸底稿zhj" xfId="61"/>
    <cellStyle name="标题 1" xfId="62" builtinId="16"/>
    <cellStyle name="常规 2_2011年战略性业务激励费用挂价表（0301）" xfId="63"/>
    <cellStyle name="百分比 4" xfId="64"/>
    <cellStyle name="常规 35 2 3" xfId="65"/>
    <cellStyle name="0%" xfId="66"/>
    <cellStyle name="常规 5 2 2" xfId="67"/>
    <cellStyle name="0,0_x000d__x000a_NA_x000d__x000a_" xfId="68"/>
    <cellStyle name="差_奖励补助测算5.22测试 2" xfId="69"/>
    <cellStyle name="标题 2" xfId="70" builtinId="17"/>
    <cellStyle name="Currency$[0] 2" xfId="71"/>
    <cellStyle name="百分比 5" xfId="72"/>
    <cellStyle name="60% - 强调文字颜色 1" xfId="73" builtinId="32"/>
    <cellStyle name="Accent6 2" xfId="74"/>
    <cellStyle name="标题 3" xfId="75" builtinId="18"/>
    <cellStyle name="百分比 6" xfId="76"/>
    <cellStyle name="桁区切り_１１月価格表" xfId="77"/>
    <cellStyle name="60% - 强调文字颜色 4" xfId="78" builtinId="44"/>
    <cellStyle name="Accent6 5" xfId="79"/>
    <cellStyle name="_ZMN-赵王宾馆底稿" xfId="80"/>
    <cellStyle name="差_2009年一般性转移支付标准工资 2" xfId="81"/>
    <cellStyle name="输出" xfId="82" builtinId="21"/>
    <cellStyle name="_ET_STYLE_NoName_00__Book1_2013年部门预算车辆情况统计表" xfId="83"/>
    <cellStyle name="Input" xfId="84"/>
    <cellStyle name="?? 2" xfId="85"/>
    <cellStyle name="计算" xfId="86" builtinId="22"/>
    <cellStyle name="标Ƙ" xfId="87"/>
    <cellStyle name="40% - 强调文字颜色 4 2" xfId="88"/>
    <cellStyle name="检查单元格" xfId="89" builtinId="23"/>
    <cellStyle name="?? 2 3 2" xfId="90"/>
    <cellStyle name="Link Units (1)" xfId="91"/>
    <cellStyle name="差_Book1_1_2013年部门预算车辆情况统计表" xfId="92"/>
    <cellStyle name="20% - 强调文字颜色 6" xfId="93" builtinId="50"/>
    <cellStyle name="好_Book1_5 3" xfId="94"/>
    <cellStyle name="强调文字颜色 2" xfId="95" builtinId="33"/>
    <cellStyle name="Accent3_2013年部门预算车辆情况统计表" xfId="96"/>
    <cellStyle name="_long term loan - others 300504" xfId="97"/>
    <cellStyle name="_1123试算平衡表（模板）（马雪泉）" xfId="98"/>
    <cellStyle name="常规 6 2 3" xfId="99"/>
    <cellStyle name="_2007年一季报(待披露0422)" xfId="100"/>
    <cellStyle name="差_教育厅提供义务教育及高中教师人数（2009年1月6日）" xfId="101"/>
    <cellStyle name="链接单元格" xfId="102" builtinId="24"/>
    <cellStyle name="差_Book2" xfId="103"/>
    <cellStyle name="汇总" xfId="104" builtinId="25"/>
    <cellStyle name="差_2009年一般性转移支付标准工资_奖励补助测算7.25 4" xfId="105"/>
    <cellStyle name="好" xfId="106" builtinId="26"/>
    <cellStyle name="Heading 3" xfId="107"/>
    <cellStyle name="20% - 强调文字颜色 3 3" xfId="108"/>
    <cellStyle name="20% - Accent3 2" xfId="109"/>
    <cellStyle name="适中" xfId="110" builtinId="28"/>
    <cellStyle name="20% - 强调文字颜色 5" xfId="111" builtinId="46"/>
    <cellStyle name="好_Book1_5 2" xfId="112"/>
    <cellStyle name="强调文字颜色 1" xfId="113" builtinId="29"/>
    <cellStyle name="Link Units (0)" xfId="114"/>
    <cellStyle name="20% - 强调文字颜色 1" xfId="115" builtinId="30"/>
    <cellStyle name="40% - 强调文字颜色 4 3 2" xfId="116"/>
    <cellStyle name="_ET_STYLE_NoName_00__Book1_2_项目支出明细表科室第二稿(汇报郭局长修改后）" xfId="117"/>
    <cellStyle name="40% - 强调文字颜色 1" xfId="118" builtinId="31"/>
    <cellStyle name="0.0%" xfId="119"/>
    <cellStyle name="输出 2" xfId="120"/>
    <cellStyle name="Output Line Items" xfId="121"/>
    <cellStyle name="20% - 强调文字颜色 2" xfId="122" builtinId="34"/>
    <cellStyle name="40% - 强调文字颜色 2" xfId="123" builtinId="35"/>
    <cellStyle name="Accent2 - 40% 2" xfId="124"/>
    <cellStyle name="千位分隔[0] 2" xfId="125"/>
    <cellStyle name="_部门分解表" xfId="126"/>
    <cellStyle name="强调文字颜色 3" xfId="127" builtinId="37"/>
    <cellStyle name="Accent2 - 40% 3" xfId="128"/>
    <cellStyle name="PSChar" xfId="129"/>
    <cellStyle name="强调文字颜色 4" xfId="130" builtinId="41"/>
    <cellStyle name="_Part III.200406.Loan and Liabilities details.(Site Name)_Shenhua PBC package 050530" xfId="131"/>
    <cellStyle name="20% - 强调文字颜色 4" xfId="132" builtinId="42"/>
    <cellStyle name="_特色理财产品统计表1" xfId="133"/>
    <cellStyle name="常规 2 2_Book1" xfId="134"/>
    <cellStyle name="标Ƙ 3" xfId="135"/>
    <cellStyle name="?? 2 3" xfId="136"/>
    <cellStyle name="计算 3" xfId="137"/>
    <cellStyle name="40% - 强调文字颜色 4" xfId="138" builtinId="43"/>
    <cellStyle name="强调文字颜色 5" xfId="139" builtinId="45"/>
    <cellStyle name="?? 2 4" xfId="140"/>
    <cellStyle name="差_Book1_Book1_1" xfId="141"/>
    <cellStyle name="F2" xfId="142"/>
    <cellStyle name="40% - 强调文字颜色 5" xfId="143" builtinId="47"/>
    <cellStyle name="60% - 强调文字颜色 5" xfId="144" builtinId="48"/>
    <cellStyle name="强调文字颜色 6" xfId="145" builtinId="49"/>
    <cellStyle name="20% - 强调文字颜色 3 3 2" xfId="146"/>
    <cellStyle name="F3" xfId="147"/>
    <cellStyle name="差_Book1_Book1_2" xfId="148"/>
    <cellStyle name="40% - 强调文字颜色 6" xfId="149" builtinId="51"/>
    <cellStyle name="_弱电系统设备配置报价清单" xfId="150"/>
    <cellStyle name="だ[0]_PLDT" xfId="151"/>
    <cellStyle name="1" xfId="152"/>
    <cellStyle name="?? 2 5" xfId="153"/>
    <cellStyle name="好_业务工作量指标" xfId="154"/>
    <cellStyle name="差_2009年一般性转移支付标准工资_奖励补助测算7.25 (version 1) (version 1) 2" xfId="155"/>
    <cellStyle name="60% - 强调文字颜色 6" xfId="156" builtinId="52"/>
    <cellStyle name="?? 11" xfId="157"/>
    <cellStyle name="Accent1 2" xfId="158"/>
    <cellStyle name="?? 12" xfId="159"/>
    <cellStyle name="40% - 强调文字颜色 1 3 2" xfId="160"/>
    <cellStyle name="常规 9 2 2" xfId="161"/>
    <cellStyle name="?? [0.00]_Analysis of Loans" xfId="162"/>
    <cellStyle name="Accent4 - 60% 2" xfId="163"/>
    <cellStyle name="?? [0] 2" xfId="164"/>
    <cellStyle name="常规 20 2 2 2" xfId="165"/>
    <cellStyle name="20% - 强调文字颜色 6 2 3" xfId="166"/>
    <cellStyle name="好_副本73283696546880457822010-04-29" xfId="167"/>
    <cellStyle name="差_00省级(打印)" xfId="168"/>
    <cellStyle name="常规 20 2 2 3" xfId="169"/>
    <cellStyle name="?? [0] 3" xfId="170"/>
    <cellStyle name="Accent1 3" xfId="171"/>
    <cellStyle name="?? 13" xfId="172"/>
    <cellStyle name="_Book1_1_社保口项目支出明细表科室第二稿(汇报郭局长修改后）" xfId="173"/>
    <cellStyle name="常规 3 12" xfId="174"/>
    <cellStyle name="千位_ 方正PC" xfId="175"/>
    <cellStyle name="_x0007_" xfId="176"/>
    <cellStyle name="差_2009年一般性转移支付标准工资_奖励补助测算7.25 (version 1) (version 1)" xfId="177"/>
    <cellStyle name="Accent1 4" xfId="178"/>
    <cellStyle name="超级链接" xfId="179"/>
    <cellStyle name="?? 14" xfId="180"/>
    <cellStyle name="_2007各网点中间业务月收入通报工作表070708" xfId="181"/>
    <cellStyle name="差_2009年一般性转移支付标准工资_不用软件计算9.1不考虑经费管理评价xl" xfId="182"/>
    <cellStyle name="?" xfId="183"/>
    <cellStyle name="常规 3 3 2 3" xfId="184"/>
    <cellStyle name="_ET_STYLE_NoName_00__Book1_1_项目支出明细表科室第二稿(汇报郭局长修改后）" xfId="185"/>
    <cellStyle name="_Book1_3_社保口项目支出明细表科室第二稿(汇报郭局长修改后） 3" xfId="186"/>
    <cellStyle name="_Book1" xfId="187"/>
    <cellStyle name="常规 2 7 2" xfId="188"/>
    <cellStyle name="常规 7 2_修改—3.25日市政府常务会定—2015年市级部门预算表(4.17)" xfId="189"/>
    <cellStyle name="? 2" xfId="190"/>
    <cellStyle name="_ET_STYLE_NoName_00__Book1_1_项目支出明细表科室第二稿(汇报郭局长修改后） 2" xfId="191"/>
    <cellStyle name="??" xfId="192"/>
    <cellStyle name="Accent4 - 60%" xfId="193"/>
    <cellStyle name="捠壿 [0.00]_Region Orders (2)" xfId="194"/>
    <cellStyle name="常规 11_修改—3.25日市政府常务会定—2015年市级部门预算表(4.17)" xfId="195"/>
    <cellStyle name="好_财政支出对上级的依赖程度 2" xfId="196"/>
    <cellStyle name="百分比 2 6 2" xfId="197"/>
    <cellStyle name="常规 15 2 2" xfId="198"/>
    <cellStyle name="常规 20 2 2" xfId="199"/>
    <cellStyle name="Accent3 - 40% 3" xfId="200"/>
    <cellStyle name="?? [0]" xfId="201"/>
    <cellStyle name="_分解表（调整）" xfId="202"/>
    <cellStyle name="40% - 强调文字颜色 3 2" xfId="203"/>
    <cellStyle name="_ET_STYLE_NoName_00__Book1_3" xfId="204"/>
    <cellStyle name="?? 2 2 2" xfId="205"/>
    <cellStyle name="计算 2 2" xfId="206"/>
    <cellStyle name="好_Book1_Book1_1 2" xfId="207"/>
    <cellStyle name="40% - 强调文字颜色 3 3" xfId="208"/>
    <cellStyle name="Comma,0" xfId="209"/>
    <cellStyle name="?? 2 2 3" xfId="210"/>
    <cellStyle name="差_2008云南省分县市中小学教职工统计表（教育厅提供） 2" xfId="211"/>
    <cellStyle name="?? 2 3 3" xfId="212"/>
    <cellStyle name="Accent6 - 20% 2" xfId="213"/>
    <cellStyle name="40% - 强调文字颜色 4 3" xfId="214"/>
    <cellStyle name="?? 2_2011年战略性业务激励费用挂价表（0301）" xfId="215"/>
    <cellStyle name="Comma  - Style7" xfId="216"/>
    <cellStyle name="?? 3" xfId="217"/>
    <cellStyle name="?? 4" xfId="218"/>
    <cellStyle name="常规 34" xfId="219"/>
    <cellStyle name="常规 29" xfId="220"/>
    <cellStyle name="_CBRE明细表" xfId="221"/>
    <cellStyle name="_姓名核对信息备案表" xfId="222"/>
    <cellStyle name="?? 5" xfId="223"/>
    <cellStyle name="差_0502通海县" xfId="224"/>
    <cellStyle name="20% - 强调文字颜色 2 3 2" xfId="225"/>
    <cellStyle name="常规 35" xfId="226"/>
    <cellStyle name="常规 2 4 3 3" xfId="227"/>
    <cellStyle name="Monétaire_!!!GO" xfId="228"/>
    <cellStyle name="_经济资本系数20061129" xfId="229"/>
    <cellStyle name="?? 6" xfId="230"/>
    <cellStyle name="?? 7" xfId="231"/>
    <cellStyle name="?? 8" xfId="232"/>
    <cellStyle name="?? 9" xfId="233"/>
    <cellStyle name="好_2007年可用财力 2" xfId="234"/>
    <cellStyle name="_2006年综合经营计划表（云南行用表）" xfId="235"/>
    <cellStyle name="常规 2 2 3" xfId="236"/>
    <cellStyle name="???? [0.00]_Analysis of Loans" xfId="237"/>
    <cellStyle name="no dec 2" xfId="238"/>
    <cellStyle name="Percent[2]" xfId="239"/>
    <cellStyle name="style2" xfId="240"/>
    <cellStyle name="好_云南省2008年中小学教职工情况（教育厅提供20090101加工整理）" xfId="241"/>
    <cellStyle name="好_Book1_表2" xfId="242"/>
    <cellStyle name="????_Analysis of Loans" xfId="243"/>
    <cellStyle name="Calc Percent (0)" xfId="244"/>
    <cellStyle name="??_????????" xfId="245"/>
    <cellStyle name="Accent5 - 40% 2" xfId="246"/>
    <cellStyle name="_建会〔2007〕209号附件：核算码与COA段值映射关系表" xfId="247"/>
    <cellStyle name="?_临夏市_5" xfId="248"/>
    <cellStyle name="60% - 强调文字颜色 3 3" xfId="249"/>
    <cellStyle name="砯刽 [0]_PLDT" xfId="250"/>
    <cellStyle name="?_临夏市_5 2" xfId="251"/>
    <cellStyle name="?_临夏市_5 3" xfId="252"/>
    <cellStyle name="t_项目支出明细表科室第二稿(汇报郭局长修改后）" xfId="253"/>
    <cellStyle name="好_Sheet1 3" xfId="254"/>
    <cellStyle name="?_临夏市_7" xfId="255"/>
    <cellStyle name="t_社保口项目支出明细表科室第二稿(汇报郭局长修改后） 2" xfId="256"/>
    <cellStyle name="?_临夏市_7 2" xfId="257"/>
    <cellStyle name="_综合考评2007" xfId="258"/>
    <cellStyle name="_常林股份2006合并报表" xfId="259"/>
    <cellStyle name="t_项目支出明细表科室第二稿(汇报郭局长修改后） 2" xfId="260"/>
    <cellStyle name="t_项目支出明细表科室第二稿(汇报郭局长修改后） 3" xfId="261"/>
    <cellStyle name="?_临夏市_7 3" xfId="262"/>
    <cellStyle name="好_Book1_2013年部门预算车辆情况统计表 2" xfId="263"/>
    <cellStyle name="Accent6 - 40% 3" xfId="264"/>
    <cellStyle name="?鹎%U龡&amp;H?_x0008__x001c__x001c_?_x0007__x0001__x0001_" xfId="265"/>
    <cellStyle name="@_text" xfId="266"/>
    <cellStyle name="_KPMG original version_(中企华)审计评估联合申报明细表.V1" xfId="267"/>
    <cellStyle name="差_2006年水利统计指标统计表" xfId="268"/>
    <cellStyle name="@ET_Style?@font-face" xfId="269"/>
    <cellStyle name="好_Book1_1_公务费分类分档定额标准" xfId="270"/>
    <cellStyle name="好_2007年人员分部门统计表 2" xfId="271"/>
    <cellStyle name="60% - 强调文字颜色 6 2 2" xfId="272"/>
    <cellStyle name="_#2011六项定额预测表" xfId="273"/>
    <cellStyle name="40% - Accent2" xfId="274"/>
    <cellStyle name="t_HVAC Equipment (3)_公务费分类分档定额标准 2" xfId="275"/>
    <cellStyle name="_(电解铝)报表调整模板" xfId="276"/>
    <cellStyle name="Accent3 - 60%" xfId="277"/>
    <cellStyle name="好_2009年一般性转移支付标准工资_~4190974" xfId="278"/>
    <cellStyle name="㼿㼿?" xfId="279"/>
    <cellStyle name="_Book1_1_2013年部门预算车辆情况统计表" xfId="280"/>
    <cellStyle name="Followed Hyperlink_8-邢台折~3" xfId="281"/>
    <cellStyle name="_（黄岛电厂）报表" xfId="282"/>
    <cellStyle name="_(中企华)审计评估联合申报明细表.V1" xfId="283"/>
    <cellStyle name="Œ…‹æØ‚è [0.00]_Region Orders (2)" xfId="284"/>
    <cellStyle name="40% - Accent3 2" xfId="285"/>
    <cellStyle name="_~0254683" xfId="286"/>
    <cellStyle name="_2007年综合经营计划表样(计划处20061016)" xfId="287"/>
    <cellStyle name="_~1542229" xfId="288"/>
    <cellStyle name="KPMG Heading 3" xfId="289"/>
    <cellStyle name="_~1723196" xfId="290"/>
    <cellStyle name="_☆2010年综合经营计划长期摊销费测算表" xfId="291"/>
    <cellStyle name="Link Currency (0)" xfId="292"/>
    <cellStyle name="_Book1_公务费分类分档定额标准" xfId="293"/>
    <cellStyle name="百分比 2 2" xfId="294"/>
    <cellStyle name="_02青岛新增" xfId="295"/>
    <cellStyle name="Enter Currency (2)" xfId="296"/>
    <cellStyle name="_0712中间业务通报0112" xfId="297"/>
    <cellStyle name="_财务处工作底稿-WB" xfId="298"/>
    <cellStyle name="40% - 强调文字颜色 1 2 3" xfId="299"/>
    <cellStyle name="_07城北利润计划0" xfId="300"/>
    <cellStyle name="style" xfId="301"/>
    <cellStyle name="常规 18" xfId="302"/>
    <cellStyle name="常规 23" xfId="303"/>
    <cellStyle name="_07年中间业务调整计划（报总行公司部20070731）" xfId="304"/>
    <cellStyle name="_07年1月考核上报表" xfId="305"/>
    <cellStyle name="_07年利润测算" xfId="306"/>
    <cellStyle name="_ET_STYLE_NoName_00__Book1_1_公务费分类分档定额标准" xfId="307"/>
    <cellStyle name="_2010年工资测算表0309" xfId="308"/>
    <cellStyle name="常规 16 2 4" xfId="309"/>
    <cellStyle name="_07年中间业务调整计划（报总行）" xfId="310"/>
    <cellStyle name="_1" xfId="311"/>
    <cellStyle name="_ZMN-3514底稿－年审" xfId="312"/>
    <cellStyle name="差 2" xfId="313"/>
    <cellStyle name="_1季度计划" xfId="314"/>
    <cellStyle name="Comma  - Style3" xfId="315"/>
    <cellStyle name="Accent5 3" xfId="316"/>
    <cellStyle name="_2006年报表调整-常林股份公司(本部)" xfId="317"/>
    <cellStyle name="category" xfId="318"/>
    <cellStyle name="_2005年综合经营计划表（调整后公式）" xfId="319"/>
    <cellStyle name="_审计调查表.V3" xfId="320"/>
    <cellStyle name="_2006国贸报表及附注修改后" xfId="321"/>
    <cellStyle name="_2006年度报表" xfId="322"/>
    <cellStyle name="_2006年统筹外资金划拨" xfId="323"/>
    <cellStyle name="60% - 强调文字颜色 3 2 2" xfId="324"/>
    <cellStyle name="20% - Accent2" xfId="325"/>
    <cellStyle name="Accent6 - 20% 3" xfId="326"/>
    <cellStyle name="20% - 强调文字颜色 6 2 2" xfId="327"/>
    <cellStyle name="0.00%" xfId="328"/>
    <cellStyle name="_2007年KPI计划分解表(部门上报样表)" xfId="329"/>
    <cellStyle name="0,0_x000d__x000a_NA_x000d__x000a_ 2" xfId="330"/>
    <cellStyle name="Grey" xfId="331"/>
    <cellStyle name="0% 2" xfId="332"/>
    <cellStyle name="_2007综合经营计划表" xfId="333"/>
    <cellStyle name="百分比 5 2" xfId="334"/>
    <cellStyle name="Column_Title" xfId="335"/>
    <cellStyle name="标题 2 2" xfId="336"/>
    <cellStyle name="_2008-7" xfId="337"/>
    <cellStyle name="常规 14 2 3" xfId="338"/>
    <cellStyle name="_2008年存贷款内外部利率-供综合经营计划-20071227" xfId="339"/>
    <cellStyle name="_2008年中间业务计划（汇总）" xfId="340"/>
    <cellStyle name="_2009-1" xfId="341"/>
    <cellStyle name="差_汇总-县级财政报表附表" xfId="342"/>
    <cellStyle name="_kcb1" xfId="343"/>
    <cellStyle name="分级显示行_1_13区汇总" xfId="344"/>
    <cellStyle name="_ET_STYLE_NoName_00__Book1_2_社保口项目支出明细表科室第二稿(汇报郭局长修改后）" xfId="345"/>
    <cellStyle name="_20100326高清市院遂宁检察院1080P配置清单26日改" xfId="346"/>
    <cellStyle name="Accent3 - 20% 2" xfId="347"/>
    <cellStyle name="_2010年度六项费用计划（0310）" xfId="348"/>
    <cellStyle name="Accent1 - 40% 2" xfId="349"/>
    <cellStyle name="常规 11 2 3" xfId="350"/>
    <cellStyle name="差_副本73283696546880457822010-04-29 2" xfId="351"/>
    <cellStyle name="_ET_STYLE_NoName_00__Book1_1_社保口项目支出明细表科室第二稿(汇报郭局长修改后） 2" xfId="352"/>
    <cellStyle name="_2010年预算申报表(2010-02)v5二级行打印(拨备new)" xfId="353"/>
    <cellStyle name="好_2007年人员分部门统计表" xfId="354"/>
    <cellStyle name="60% - 强调文字颜色 6 2" xfId="355"/>
    <cellStyle name="_2011年各行基数及计划增量调查表（部门上报汇总）" xfId="356"/>
    <cellStyle name="_3543底稿王岚" xfId="357"/>
    <cellStyle name="t_社保口项目支出明细表科室第二稿(汇报郭局长修改后）" xfId="358"/>
    <cellStyle name="_5303工厂底稿王岚" xfId="359"/>
    <cellStyle name="Subtotal" xfId="360"/>
    <cellStyle name="差_奖励补助测算5.23新 2" xfId="361"/>
    <cellStyle name="Accent2 - 60% 2" xfId="362"/>
    <cellStyle name="_8月各行减值计算" xfId="363"/>
    <cellStyle name="_ZMN05年审底稿－桂林橡胶‘" xfId="364"/>
    <cellStyle name="_Book1_1" xfId="365"/>
    <cellStyle name="Calc Percent (2)" xfId="366"/>
    <cellStyle name="F5" xfId="367"/>
    <cellStyle name="_long term loan - others 300504_Shenhua PBC package 050530_(中企华)审计评估联合申报明细表.V1" xfId="368"/>
    <cellStyle name="Accent3 - 60% 2" xfId="369"/>
    <cellStyle name="好_2009年一般性转移支付标准工资_~4190974 2" xfId="370"/>
    <cellStyle name="㼿㼿? 2" xfId="371"/>
    <cellStyle name="_Book1_1_2013年部门预算车辆情况统计表 2" xfId="372"/>
    <cellStyle name="_KPMG original version_附件1：审计评估联合申报明细表" xfId="373"/>
    <cellStyle name="Accent4_2013年部门预算车辆情况统计表" xfId="374"/>
    <cellStyle name="_Book1_1_2013年部门预算车辆情况统计表 3" xfId="375"/>
    <cellStyle name="_long term loan - others 300504_KPMG original version" xfId="376"/>
    <cellStyle name="㼿㼿? 3" xfId="377"/>
    <cellStyle name="_Book1_1_Book1" xfId="378"/>
    <cellStyle name="_ET_STYLE_NoName_00__Book1" xfId="379"/>
    <cellStyle name="wrap" xfId="380"/>
    <cellStyle name="_Book1_1_公务费分类分档定额标准" xfId="381"/>
    <cellStyle name="_林海股份报表2006" xfId="382"/>
    <cellStyle name="好_Book1_5" xfId="383"/>
    <cellStyle name="40% - 强调文字颜色 4 2 3" xfId="384"/>
    <cellStyle name="_Book1_1_公务费分类分档定额标准 2" xfId="385"/>
    <cellStyle name="_Book1_1_公务费分类分档定额标准 3" xfId="386"/>
    <cellStyle name="_Part III.200406.Loan and Liabilities details.(Site Name)_KPMG original version_(中企华)审计评估联合申报明细表.V1" xfId="387"/>
    <cellStyle name="差_Book1_公务费分类分档定额标准" xfId="388"/>
    <cellStyle name="RevList 3" xfId="389"/>
    <cellStyle name="_Book1_1_社保口项目支出明细表科室第二稿(汇报郭局长修改后） 2" xfId="390"/>
    <cellStyle name="20% - 强调文字颜色 2 2" xfId="391"/>
    <cellStyle name="RevList 4" xfId="392"/>
    <cellStyle name="_Book1_1_社保口项目支出明细表科室第二稿(汇报郭局长修改后） 3" xfId="393"/>
    <cellStyle name="Comma  - Style5" xfId="394"/>
    <cellStyle name="Accent5 5" xfId="395"/>
    <cellStyle name="汇总 2" xfId="396"/>
    <cellStyle name="好_城建部门" xfId="397"/>
    <cellStyle name="_Book1_1_项目支出明细表科室第二稿(汇报郭局长修改后）" xfId="398"/>
    <cellStyle name="_同皓应收账龄划分" xfId="399"/>
    <cellStyle name="标题 4 3" xfId="400"/>
    <cellStyle name="千位分隔 4" xfId="401"/>
    <cellStyle name="_Book1_1_项目支出明细表科室第二稿(汇报郭局长修改后） 2" xfId="402"/>
    <cellStyle name="百分比 7 3" xfId="403"/>
    <cellStyle name="好_Book1_3" xfId="404"/>
    <cellStyle name="好_城建部门 2" xfId="405"/>
    <cellStyle name="好_Book1_4" xfId="406"/>
    <cellStyle name="40% - 强调文字颜色 4 2 2" xfId="407"/>
    <cellStyle name="_Book1_2_Book1" xfId="408"/>
    <cellStyle name="_Book1_1_项目支出明细表科室第二稿(汇报郭局长修改后） 3" xfId="409"/>
    <cellStyle name="_计划表2－3：产品业务计划表" xfId="410"/>
    <cellStyle name="好_Book1_1_2013年部门预算车辆情况统计表 2" xfId="411"/>
    <cellStyle name="Accent2 - 20%" xfId="412"/>
    <cellStyle name="常规 3 2 3" xfId="413"/>
    <cellStyle name="好_云南农村义务教育统计表 2" xfId="414"/>
    <cellStyle name="_Book1_2" xfId="415"/>
    <cellStyle name="F6" xfId="416"/>
    <cellStyle name="_Book1_3_公务费分类分档定额标准" xfId="417"/>
    <cellStyle name="style 2" xfId="418"/>
    <cellStyle name="常规 18 2" xfId="419"/>
    <cellStyle name="常规 23 2" xfId="420"/>
    <cellStyle name="_钞币安防汇总" xfId="421"/>
    <cellStyle name="_Book1_2_公务费分类分档定额标准" xfId="422"/>
    <cellStyle name="好_2009年一般性转移支付标准工资_奖励补助测算7.25 3" xfId="423"/>
    <cellStyle name="Comma[2]" xfId="424"/>
    <cellStyle name="_Book1_2_社保口项目支出明细表科室第二稿(汇报郭局长修改后）" xfId="425"/>
    <cellStyle name="20% - Accent3" xfId="426"/>
    <cellStyle name="常规 3_2013年部门预算车辆情况统计表" xfId="427"/>
    <cellStyle name="_Book1_2_项目支出明细表科室第二稿(汇报郭局长修改后）" xfId="428"/>
    <cellStyle name="_Book1_2013年部门预算车辆情况统计表" xfId="429"/>
    <cellStyle name="超级链接 2" xfId="430"/>
    <cellStyle name="_Book1_3" xfId="431"/>
    <cellStyle name="F7" xfId="432"/>
    <cellStyle name="Accent1 - 20%" xfId="433"/>
    <cellStyle name="20% - Accent1" xfId="434"/>
    <cellStyle name="强调文字颜色 2 2 2" xfId="435"/>
    <cellStyle name="_Part III.200406.Loan and Liabilities details.(Site Name)_KPMG original version_附件1：审计评估联合申报明细表" xfId="436"/>
    <cellStyle name="_分行操作风险测算" xfId="437"/>
    <cellStyle name="_费用_Book1" xfId="438"/>
    <cellStyle name="_审计资料清单附件3—2004年" xfId="439"/>
    <cellStyle name="_Book1_3_2013年部门预算车辆情况统计表" xfId="440"/>
    <cellStyle name="Accent1 - 20% 2" xfId="441"/>
    <cellStyle name="20% - 强调文字颜色 1 3" xfId="442"/>
    <cellStyle name="20% - Accent1 2" xfId="443"/>
    <cellStyle name="_Book1_3_2013年部门预算车辆情况统计表 2" xfId="444"/>
    <cellStyle name="Accent1 - 20% 3" xfId="445"/>
    <cellStyle name="Linked Cells 2 2" xfId="446"/>
    <cellStyle name="_Book1_3_2013年部门预算车辆情况统计表 3" xfId="447"/>
    <cellStyle name="_Book1_3_Book1" xfId="448"/>
    <cellStyle name="Accent2 - 20% 2" xfId="449"/>
    <cellStyle name="常规 3 2 3 2" xfId="450"/>
    <cellStyle name="_Book1_3_公务费分类分档定额标准 2" xfId="451"/>
    <cellStyle name="_Shenhua PBC package 050530_附件1：审计评估联合申报明细表" xfId="452"/>
    <cellStyle name="Accent2 - 20% 3" xfId="453"/>
    <cellStyle name="_Book1_3_公务费分类分档定额标准 3" xfId="454"/>
    <cellStyle name="_Book1_3_社保口项目支出明细表科室第二稿(汇报郭局长修改后）" xfId="455"/>
    <cellStyle name="Accent6 - 40% 2" xfId="456"/>
    <cellStyle name="_Book1_3_社保口项目支出明细表科室第二稿(汇报郭局长修改后） 2" xfId="457"/>
    <cellStyle name="t_公务费分类分档定额标准 3" xfId="458"/>
    <cellStyle name="_Book1_3_项目支出明细表科室第二稿(汇报郭局长修改后）" xfId="459"/>
    <cellStyle name="_Book1_项目支出明细表科室第二稿(汇报郭局长修改后）" xfId="460"/>
    <cellStyle name="_Book1_3_项目支出明细表科室第二稿(汇报郭局长修改后） 2" xfId="461"/>
    <cellStyle name="t_HVAC Equipment (3)_公务费分类分档定额标准" xfId="462"/>
    <cellStyle name="_Book1_3_项目支出明细表科室第二稿(汇报郭局长修改后） 3" xfId="463"/>
    <cellStyle name="Heading 2" xfId="464"/>
    <cellStyle name="20% - 强调文字颜色 3 2" xfId="465"/>
    <cellStyle name="_Book1_4" xfId="466"/>
    <cellStyle name="F8" xfId="467"/>
    <cellStyle name="寘嬫愗傝 [0.00]_Region Orders (2)" xfId="468"/>
    <cellStyle name="RevList 2 3" xfId="469"/>
    <cellStyle name="_Book1_Book1" xfId="470"/>
    <cellStyle name="好_地方配套按人均增幅控制8.30xl 2" xfId="471"/>
    <cellStyle name="_Book1_社保口项目支出明细表科室第二稿(汇报郭局长修改后）" xfId="472"/>
    <cellStyle name="_CCB.HO.New TB template.CCB PRC IAS Sorting.040223 trial run" xfId="473"/>
    <cellStyle name="style1" xfId="474"/>
    <cellStyle name="_ET_STYLE_NoName_00_" xfId="475"/>
    <cellStyle name="InputArea" xfId="476"/>
    <cellStyle name="注释 3" xfId="477"/>
    <cellStyle name="好_财政供养人员" xfId="478"/>
    <cellStyle name="常规 6 3" xfId="479"/>
    <cellStyle name="_ET_STYLE_NoName_00_ 2" xfId="480"/>
    <cellStyle name="Percent[2] 2" xfId="481"/>
    <cellStyle name="_ET_STYLE_NoName_00__2013年部门预算车辆情况统计表" xfId="482"/>
    <cellStyle name="好_530623_2006年县级财政报表附表" xfId="483"/>
    <cellStyle name="_ET_STYLE_NoName_00__2013年部门预算项目及车辆核对表（农业、经建）" xfId="484"/>
    <cellStyle name="常规 2 3 3 2" xfId="485"/>
    <cellStyle name="_ET_STYLE_NoName_00__Book1_1" xfId="486"/>
    <cellStyle name="_ET_STYLE_NoName_00__Book1_1_2013年部门预算车辆情况统计表" xfId="487"/>
    <cellStyle name="_ET_STYLE_NoName_00__Book1_1_2013年部门预算车辆情况统计表 2" xfId="488"/>
    <cellStyle name="_ET_STYLE_NoName_00__Book1_1_2013年部门预算车辆情况统计表 3" xfId="489"/>
    <cellStyle name="后继超链接 2" xfId="490"/>
    <cellStyle name="_利润表科目的基本对照表4（马雪泉）" xfId="491"/>
    <cellStyle name="_ET_STYLE_NoName_00__Book1_1_Book1" xfId="492"/>
    <cellStyle name="常规 19 3" xfId="493"/>
    <cellStyle name="_ET_STYLE_NoName_00__Book1_1_公务费分类分档定额标准 2" xfId="494"/>
    <cellStyle name="好_2009年一般性转移支付标准工资_奖励补助测算5.22测试" xfId="495"/>
    <cellStyle name="差_Book1_1_Book1" xfId="496"/>
    <cellStyle name="_ET_STYLE_NoName_00__Book1_1_公务费分类分档定额标准 3" xfId="497"/>
    <cellStyle name="Accent1 - 40%" xfId="498"/>
    <cellStyle name="差_2006年基础数据" xfId="499"/>
    <cellStyle name="差_副本73283696546880457822010-04-29" xfId="500"/>
    <cellStyle name="_ET_STYLE_NoName_00__Book1_1_社保口项目支出明细表科室第二稿(汇报郭局长修改后）" xfId="501"/>
    <cellStyle name="Accent1 - 40% 3" xfId="502"/>
    <cellStyle name="常规 11 2 4" xfId="503"/>
    <cellStyle name="_ET_STYLE_NoName_00__Book1_1_社保口项目支出明细表科室第二稿(汇报郭局长修改后） 3" xfId="504"/>
    <cellStyle name="_ET_STYLE_NoName_00__Book1_1_项目支出明细表科室第二稿(汇报郭局长修改后） 3" xfId="505"/>
    <cellStyle name="常规 8 2 2 2" xfId="506"/>
    <cellStyle name="20% - 强调文字颜色 5 2 2" xfId="507"/>
    <cellStyle name="Accent5 - 20%" xfId="508"/>
    <cellStyle name="_ET_STYLE_NoName_00__Book1_2" xfId="509"/>
    <cellStyle name="常规 2 3 3 3" xfId="510"/>
    <cellStyle name="20% - 强调文字颜色 1 3 2" xfId="511"/>
    <cellStyle name="Mon閠aũre_!!!GO" xfId="512"/>
    <cellStyle name="好_11大理" xfId="513"/>
    <cellStyle name="_ET_STYLE_NoName_00__Book1_2_公务费分类分档定额标准" xfId="514"/>
    <cellStyle name="_ET_STYLE_NoName_00__Book1_Book1" xfId="515"/>
    <cellStyle name="百分比 2 3 4" xfId="516"/>
    <cellStyle name="_ET_STYLE_NoName_00__Book1_公务费分类分档定额标准" xfId="517"/>
    <cellStyle name="差_Book1_1_2013年部门预算车辆情况统计表 2" xfId="518"/>
    <cellStyle name="20% - 强调文字颜色 6 2" xfId="519"/>
    <cellStyle name="_ET_STYLE_NoName_00__Book1_社保口项目支出明细表科室第二稿(汇报郭局长修改后）" xfId="520"/>
    <cellStyle name="_公司部1210" xfId="521"/>
    <cellStyle name="_ET_STYLE_NoName_00__Book1_项目支出明细表科室第二稿(汇报郭局长修改后）" xfId="522"/>
    <cellStyle name="Comma[0] 2" xfId="523"/>
    <cellStyle name="_ET_STYLE_NoName_00__公务费分类分档定额标准" xfId="524"/>
    <cellStyle name="强调文字颜色 3 2" xfId="525"/>
    <cellStyle name="_ET_STYLE_NoName_00__社保口项目支出明细表科室第二稿(汇报郭局长修改后）" xfId="526"/>
    <cellStyle name="好_卫生部门 2" xfId="527"/>
    <cellStyle name="_ET_STYLE_NoName_00__项目支出明细表科室第二稿(汇报郭局长修改后）" xfId="528"/>
    <cellStyle name="_ET_STYLE_NoName_00__修改—3.25日市政府常务会定—2015年市级部门预算表(4.17)" xfId="529"/>
    <cellStyle name="Mon閠aire_!!!GO" xfId="530"/>
    <cellStyle name="20% - 强调文字颜色 4 2" xfId="531"/>
    <cellStyle name="_IPO 财务报表" xfId="532"/>
    <cellStyle name="revised" xfId="533"/>
    <cellStyle name="通貨 [0.00]_１１月価格表" xfId="534"/>
    <cellStyle name="_KPI指标体系表(定)" xfId="535"/>
    <cellStyle name="Accent5 - 60% 2" xfId="536"/>
    <cellStyle name="_KPMG original version" xfId="537"/>
    <cellStyle name="_long term loan - others 300504_(中企华)审计评估联合申报明细表.V1" xfId="538"/>
    <cellStyle name="_long term loan - others 300504_KPMG original version_(中企华)审计评估联合申报明细表.V1" xfId="539"/>
    <cellStyle name="常规 3 4" xfId="540"/>
    <cellStyle name="Accent4 - 40% 3" xfId="541"/>
    <cellStyle name="百分比 6 2 2" xfId="542"/>
    <cellStyle name="_long term loan - others 300504_KPMG original version_附件1：审计评估联合申报明细表" xfId="543"/>
    <cellStyle name="_long term loan - others 300504_Shenhua PBC package 050530" xfId="544"/>
    <cellStyle name="{Thousand}" xfId="545"/>
    <cellStyle name="适中 3" xfId="546"/>
    <cellStyle name="F4" xfId="547"/>
    <cellStyle name="_long term loan - others 300504_Shenhua PBC package 050530_附件1：审计评估联合申报明细表" xfId="548"/>
    <cellStyle name="差_高中教师人数（教育厅1.6日提供） 2" xfId="549"/>
    <cellStyle name="40% - 强调文字颜色 5 2 3" xfId="550"/>
    <cellStyle name="_long term loan - others 300504_附件1：审计评估联合申报明细表" xfId="551"/>
    <cellStyle name="60% - Accent5" xfId="552"/>
    <cellStyle name="强调文字颜色 4 2" xfId="553"/>
    <cellStyle name="_long term loan - others 300504_审计调查表.V3" xfId="554"/>
    <cellStyle name="差_云南农村义务教育统计表" xfId="555"/>
    <cellStyle name="_Part III.200406.Loan and Liabilities details.(Site Name)" xfId="556"/>
    <cellStyle name="烹拳 [0]_ +Foil &amp; -FOIL &amp; PAPER" xfId="557"/>
    <cellStyle name="_Part III.200406.Loan and Liabilities details.(Site Name)_(中企华)审计评估联合申报明细表.V1" xfId="558"/>
    <cellStyle name="_Part III.200406.Loan and Liabilities details.(Site Name)_KPMG original version" xfId="559"/>
    <cellStyle name="40% - 强调文字颜色 2 3" xfId="560"/>
    <cellStyle name="_Part III.200406.Loan and Liabilities details.(Site Name)_Shenhua PBC package 050530_(中企华)审计评估联合申报明细表.V1" xfId="561"/>
    <cellStyle name="_Part III.200406.Loan and Liabilities details.(Site Name)_Shenhua PBC package 050530_附件1：审计评估联合申报明细表" xfId="562"/>
    <cellStyle name="entry box" xfId="563"/>
    <cellStyle name="Linked Cells 2 3" xfId="564"/>
    <cellStyle name="好 2" xfId="565"/>
    <cellStyle name="20% - 强调文字颜色 2 3" xfId="566"/>
    <cellStyle name="20% - Accent2 2" xfId="567"/>
    <cellStyle name="_Part III.200406.Loan and Liabilities details.(Site Name)_附件1：审计评估联合申报明细表" xfId="568"/>
    <cellStyle name="_定稿表" xfId="569"/>
    <cellStyle name="千位分隔 2" xfId="570"/>
    <cellStyle name="_Part III.200406.Loan and Liabilities details.(Site Name)_审计调查表.V3" xfId="571"/>
    <cellStyle name="_Shenhua PBC package 050530" xfId="572"/>
    <cellStyle name="Accent3 - 40% 2" xfId="573"/>
    <cellStyle name="_Shenhua PBC package 050530_(中企华)审计评估联合申报明细表.V1" xfId="574"/>
    <cellStyle name="Note 2" xfId="575"/>
    <cellStyle name="Pourcentage_pldt" xfId="576"/>
    <cellStyle name="20% - 强调文字颜色 3 2 3" xfId="577"/>
    <cellStyle name="百分比 2 3 2 2" xfId="578"/>
    <cellStyle name="_ZMN年审底稿－黎明化工研究院" xfId="579"/>
    <cellStyle name="_双沟集团长期投资" xfId="580"/>
    <cellStyle name="_ZMN原料厂底稿2005" xfId="581"/>
    <cellStyle name="_城北支行2008年KPI计划考核上报样表" xfId="582"/>
    <cellStyle name="_主要指标监测表0930" xfId="583"/>
    <cellStyle name="t_HVAC Equipment (3)_项目支出明细表科室第二稿(汇报郭局长修改后） 3" xfId="584"/>
    <cellStyle name="_川崎报表TB" xfId="585"/>
    <cellStyle name="e鯪9Y_x000b_" xfId="586"/>
    <cellStyle name="_川崎正式报表" xfId="587"/>
    <cellStyle name="Input Cells 2" xfId="588"/>
    <cellStyle name="Sheet Head" xfId="589"/>
    <cellStyle name="_单户" xfId="590"/>
    <cellStyle name="差_~5676413" xfId="591"/>
    <cellStyle name="_二级行主指表2009" xfId="592"/>
    <cellStyle name="_方案附件13：2007综合经营计划表（云南）" xfId="593"/>
    <cellStyle name="20% - 强调文字颜色 4 2 2" xfId="594"/>
    <cellStyle name="百分比 4 2 2" xfId="595"/>
    <cellStyle name="_房屋建筑评估申报表" xfId="596"/>
    <cellStyle name="_房租费计划" xfId="597"/>
    <cellStyle name="强调文字颜色 5 2" xfId="598"/>
    <cellStyle name="_费用" xfId="599"/>
    <cellStyle name="_附件1：审计评估联合申报明细表" xfId="600"/>
    <cellStyle name="常规 3 3 4 2" xfId="601"/>
    <cellStyle name="_附件一 分行责任中心预算管理相关报表071212" xfId="602"/>
    <cellStyle name="强调 3" xfId="603"/>
    <cellStyle name="60% - Accent2" xfId="604"/>
    <cellStyle name="60% - 强调文字颜色 1 2 2" xfId="605"/>
    <cellStyle name="_复件 IPO 财务报表" xfId="606"/>
    <cellStyle name="_给培训方的名单" xfId="607"/>
    <cellStyle name="强调文字颜色 4 2 2" xfId="608"/>
    <cellStyle name="_激励费用表" xfId="609"/>
    <cellStyle name="_计划表式口径1011（产品计划编制表）" xfId="610"/>
    <cellStyle name="Accent4" xfId="611"/>
    <cellStyle name="_济铁财务处税金底稿-WB" xfId="612"/>
    <cellStyle name="標準_1.中国建行主要会表格式" xfId="613"/>
    <cellStyle name="_减值测算相关报表（反馈计财部1212）" xfId="614"/>
    <cellStyle name="20% - Accent5" xfId="615"/>
    <cellStyle name="_实业公司ZMN底稿" xfId="616"/>
    <cellStyle name="pricing" xfId="617"/>
    <cellStyle name="常规 8 4" xfId="618"/>
    <cellStyle name="_期间费用1" xfId="619"/>
    <cellStyle name="常规 23 4" xfId="620"/>
    <cellStyle name="_取数" xfId="621"/>
    <cellStyle name="_人力费用测算表" xfId="622"/>
    <cellStyle name="常规 12" xfId="623"/>
    <cellStyle name="Accent5 - 60%" xfId="624"/>
    <cellStyle name="无 3" xfId="625"/>
    <cellStyle name="_沈阳化工股份报表06" xfId="626"/>
    <cellStyle name="_条线计划汇总" xfId="627"/>
    <cellStyle name="_同皓应收、票据、预收" xfId="628"/>
    <cellStyle name="Accent3" xfId="629"/>
    <cellStyle name="差_2007年检察院案件数" xfId="630"/>
    <cellStyle name="好_2009年一般性转移支付标准工资_奖励补助测算5.22测试 2" xfId="631"/>
    <cellStyle name="_网络改造通信费用测算表（20090820）" xfId="632"/>
    <cellStyle name="_网上公布名单" xfId="633"/>
    <cellStyle name="Prefilled" xfId="634"/>
    <cellStyle name="样式 1" xfId="635"/>
    <cellStyle name="_文函专递0211-施工企业调查表（附件）" xfId="636"/>
    <cellStyle name="40% - Accent5 2" xfId="637"/>
    <cellStyle name="好_不用软件计算9.1不考虑经费管理评价xl 2" xfId="638"/>
    <cellStyle name="_修改后的资产负债表科目对照表1021（马雪泉）" xfId="639"/>
    <cellStyle name="_预收其他应付内部往来" xfId="640"/>
    <cellStyle name="む|靇Revenuenuesy L" xfId="641"/>
    <cellStyle name="强调 2" xfId="642"/>
    <cellStyle name="60% - Accent1" xfId="643"/>
    <cellStyle name="_中间业务挂价表（公司部+500）2" xfId="644"/>
    <cellStyle name="{Comma [0]}" xfId="645"/>
    <cellStyle name="{Comma}" xfId="646"/>
    <cellStyle name="差 3" xfId="647"/>
    <cellStyle name="{Date}" xfId="648"/>
    <cellStyle name="60% - Accent4" xfId="649"/>
    <cellStyle name="{Month}" xfId="650"/>
    <cellStyle name="per.style" xfId="651"/>
    <cellStyle name="{Thousand [0]}" xfId="652"/>
    <cellStyle name="常规 2 4" xfId="653"/>
    <cellStyle name="PSInt" xfId="654"/>
    <cellStyle name="{Percent}" xfId="655"/>
    <cellStyle name="Calc Currency (0) 2 2" xfId="656"/>
    <cellStyle name="常规 3 3 3 2" xfId="657"/>
    <cellStyle name="{Z'0000(1 dec)}" xfId="658"/>
    <cellStyle name="差_2008云南省分县市中小学教职工统计表（教育厅提供）" xfId="659"/>
    <cellStyle name="{Z'0000(4 dec)}" xfId="660"/>
    <cellStyle name="0% 3" xfId="661"/>
    <cellStyle name="Standard_AREAS" xfId="662"/>
    <cellStyle name="0,0_x000d__x000a_NA_x000d__x000a__Book1" xfId="663"/>
    <cellStyle name="1 2" xfId="664"/>
    <cellStyle name="好_业务工作量指标 2" xfId="665"/>
    <cellStyle name="差_03昭通" xfId="666"/>
    <cellStyle name="40% - 强调文字颜色 6 2" xfId="667"/>
    <cellStyle name="好_下半年禁毒办案经费分配2544.3万元" xfId="668"/>
    <cellStyle name="40% - 强调文字颜色 6 3" xfId="669"/>
    <cellStyle name="1 3" xfId="670"/>
    <cellStyle name="20% - Accent4" xfId="671"/>
    <cellStyle name="Accent6 - 60% 2" xfId="672"/>
    <cellStyle name="20% - 强调文字颜色 4 3" xfId="673"/>
    <cellStyle name="20% - Accent4 2" xfId="674"/>
    <cellStyle name="Monétaire [0]_!!!GO" xfId="675"/>
    <cellStyle name="Input Cells_2013年部门预算车辆情况统计表" xfId="676"/>
    <cellStyle name="常规 8 2 3" xfId="677"/>
    <cellStyle name="20% - 强调文字颜色 5 3" xfId="678"/>
    <cellStyle name="20% - Accent5 2" xfId="679"/>
    <cellStyle name="20% - Accent6" xfId="680"/>
    <cellStyle name="20% - 强调文字颜色 6 3" xfId="681"/>
    <cellStyle name="20% - Accent6 2" xfId="682"/>
    <cellStyle name="差_业务工作量指标" xfId="683"/>
    <cellStyle name="20% - 强调文字颜色 1 2" xfId="684"/>
    <cellStyle name="t_HVAC Equipment (3)_Book1" xfId="685"/>
    <cellStyle name="20% - 强调文字颜色 1 2 2" xfId="686"/>
    <cellStyle name="40% - 强调文字颜色 2 2" xfId="687"/>
    <cellStyle name="20% - 强调文字颜色 1 2 3" xfId="688"/>
    <cellStyle name="好_奖励补助测算7.25" xfId="689"/>
    <cellStyle name="20% - 强调文字颜色 2 2 2" xfId="690"/>
    <cellStyle name="Accent4 - 20% 2" xfId="691"/>
    <cellStyle name="20% - 强调文字颜色 2 2 3" xfId="692"/>
    <cellStyle name="百分比 2 2 2 2" xfId="693"/>
    <cellStyle name="Enter Units (2)" xfId="694"/>
    <cellStyle name="20% - 强调文字颜色 3 2 2" xfId="695"/>
    <cellStyle name="20% - 强调文字颜色 4 2 3" xfId="696"/>
    <cellStyle name="百分比 2 4 2 2" xfId="697"/>
    <cellStyle name="Accent6 - 40%" xfId="698"/>
    <cellStyle name="Accent4 - 40% 2" xfId="699"/>
    <cellStyle name="20% - 强调文字颜色 4 3 2" xfId="700"/>
    <cellStyle name="20% - 强调文字颜色 5 2" xfId="701"/>
    <cellStyle name="20% - 强调文字颜色 5 2 3" xfId="702"/>
    <cellStyle name="百分比 2 5 2 2" xfId="703"/>
    <cellStyle name="20% - 强调文字颜色 5 3 2" xfId="704"/>
    <cellStyle name="百分比 3" xfId="705"/>
    <cellStyle name="20% - 强调文字颜色 6 3 2" xfId="706"/>
    <cellStyle name="差_业务工作量指标 2" xfId="707"/>
    <cellStyle name="40% - Accent1" xfId="708"/>
    <cellStyle name="好_汇总-县级财政报表附表 2" xfId="709"/>
    <cellStyle name="40% - Accent1 2" xfId="710"/>
    <cellStyle name="好_2009年一般性转移支付标准工资_奖励补助测算5.24冯铸" xfId="711"/>
    <cellStyle name="40% - Accent2 2" xfId="712"/>
    <cellStyle name="40% - Accent3" xfId="713"/>
    <cellStyle name="t_HVAC Equipment (3)_公务费分类分档定额标准 3" xfId="714"/>
    <cellStyle name="40% - Accent4" xfId="715"/>
    <cellStyle name="Normal - Style1" xfId="716"/>
    <cellStyle name="40% - Accent4 2" xfId="717"/>
    <cellStyle name="40% - Accent5" xfId="718"/>
    <cellStyle name="警告文本 2" xfId="719"/>
    <cellStyle name="40% - Accent6" xfId="720"/>
    <cellStyle name="警告文本 3" xfId="721"/>
    <cellStyle name="40% - Accent6 2" xfId="722"/>
    <cellStyle name="40% - 强调文字颜色 1 2" xfId="723"/>
    <cellStyle name="40% - 强调文字颜色 1 2 2" xfId="724"/>
    <cellStyle name="Calc Units (1)" xfId="725"/>
    <cellStyle name="Accent1" xfId="726"/>
    <cellStyle name="40% - 强调文字颜色 1 3" xfId="727"/>
    <cellStyle name="常规 9 2" xfId="728"/>
    <cellStyle name="40% - 强调文字颜色 2 2 2" xfId="729"/>
    <cellStyle name="40% - 强调文字颜色 2 2 3" xfId="730"/>
    <cellStyle name="40% - 强调文字颜色 2 3 2" xfId="731"/>
    <cellStyle name="差_下半年禁吸戒毒经费1000万元" xfId="732"/>
    <cellStyle name="40% - 强调文字颜色 3 2 2" xfId="733"/>
    <cellStyle name="好_2009年一般性转移支付标准工资_地方配套按人均增幅控制8.31（调整结案率后）xl" xfId="734"/>
    <cellStyle name="Enter Units (1)" xfId="735"/>
    <cellStyle name="好_2、土地面积、人口、粮食产量基本情况 2" xfId="736"/>
    <cellStyle name="40% - 强调文字颜色 3 2 3" xfId="737"/>
    <cellStyle name="40% - 强调文字颜色 3 3 2" xfId="738"/>
    <cellStyle name="常规 25" xfId="739"/>
    <cellStyle name="常规 30" xfId="740"/>
    <cellStyle name="40% - 强调文字颜色 5 2" xfId="741"/>
    <cellStyle name="差_Book1_Book1_1 2" xfId="742"/>
    <cellStyle name="好_2006年分析表" xfId="743"/>
    <cellStyle name="差_奖励补助测算7.25 (version 1) (version 1)" xfId="744"/>
    <cellStyle name="60% - 强调文字颜色 4 3" xfId="745"/>
    <cellStyle name="40% - 强调文字颜色 5 2 2" xfId="746"/>
    <cellStyle name="好_2006年分析表 2" xfId="747"/>
    <cellStyle name="40% - 强调文字颜色 5 3" xfId="748"/>
    <cellStyle name="差_Book1_Book1_1 3" xfId="749"/>
    <cellStyle name="60% - 强调文字颜色 5 3" xfId="750"/>
    <cellStyle name="40% - 强调文字颜色 5 3 2" xfId="751"/>
    <cellStyle name="Currency,2" xfId="752"/>
    <cellStyle name="Accent2 5" xfId="753"/>
    <cellStyle name="Column Headings" xfId="754"/>
    <cellStyle name="差_~4190974" xfId="755"/>
    <cellStyle name="40% - 强调文字颜色 6 2 2" xfId="756"/>
    <cellStyle name="好_下半年禁毒办案经费分配2544.3万元 2" xfId="757"/>
    <cellStyle name="好_05玉溪 2" xfId="758"/>
    <cellStyle name="差_云南省2008年中小学教职工情况（教育厅提供20090101加工整理）" xfId="759"/>
    <cellStyle name="Comma_ SG&amp;A Bridge " xfId="760"/>
    <cellStyle name="好_指标五" xfId="761"/>
    <cellStyle name="40% - 强调文字颜色 6 2 3" xfId="762"/>
    <cellStyle name="解释性文本 3" xfId="763"/>
    <cellStyle name="Accent3 5" xfId="764"/>
    <cellStyle name="t_HVAC Equipment (3)_2013年部门预算车辆情况统计表 3" xfId="765"/>
    <cellStyle name="40% - 强调文字颜色 6 3 2" xfId="766"/>
    <cellStyle name="60% - Accent3" xfId="767"/>
    <cellStyle name="差_~5676413 2" xfId="768"/>
    <cellStyle name="60% - Accent6" xfId="769"/>
    <cellStyle name="强调文字颜色 4 3" xfId="770"/>
    <cellStyle name="t" xfId="771"/>
    <cellStyle name="差_Book1_社保口项目支出明细表科室第二稿(汇报郭局长修改后）" xfId="772"/>
    <cellStyle name="好_检验表" xfId="773"/>
    <cellStyle name="60% - 强调文字颜色 1 2" xfId="774"/>
    <cellStyle name="콤마 [0]_1.24분기 평가표 " xfId="775"/>
    <cellStyle name="60% - 强调文字颜色 1 3" xfId="776"/>
    <cellStyle name="60% - 强调文字颜色 2 2" xfId="777"/>
    <cellStyle name="Accent5_2013年部门预算车辆情况统计表" xfId="778"/>
    <cellStyle name="常规 5" xfId="779"/>
    <cellStyle name="60% - 强调文字颜色 3 2" xfId="780"/>
    <cellStyle name="Neutral" xfId="781"/>
    <cellStyle name="60% - 强调文字颜色 4 2" xfId="782"/>
    <cellStyle name="Neutral 2" xfId="783"/>
    <cellStyle name="60% - 强调文字颜色 4 2 2" xfId="784"/>
    <cellStyle name="60% - 强调文字颜色 5 2" xfId="785"/>
    <cellStyle name="常规 2 5 3" xfId="786"/>
    <cellStyle name="60% - 强调文字颜色 5 2 2" xfId="787"/>
    <cellStyle name="60% - 强调文字颜色 6 3" xfId="788"/>
    <cellStyle name="6mal" xfId="789"/>
    <cellStyle name="Accent1 - 60%" xfId="790"/>
    <cellStyle name="Accent1 - 60% 2" xfId="791"/>
    <cellStyle name="Accent3 - 20%" xfId="792"/>
    <cellStyle name="Comma  - Style2" xfId="793"/>
    <cellStyle name="好_2009年一般性转移支付标准工资_~5676413 2" xfId="794"/>
    <cellStyle name="Accent5 2" xfId="795"/>
    <cellStyle name="Milliers_!!!GO" xfId="796"/>
    <cellStyle name="好_指标四" xfId="797"/>
    <cellStyle name="Accent1_2013年部门预算车辆情况统计表" xfId="798"/>
    <cellStyle name="Accent2" xfId="799"/>
    <cellStyle name="Accent2 2" xfId="800"/>
    <cellStyle name="Accent2 3" xfId="801"/>
    <cellStyle name="常规 8_经济资本报表2010" xfId="802"/>
    <cellStyle name="Accent2 4" xfId="803"/>
    <cellStyle name="差_M01-2(州市补助收入)" xfId="804"/>
    <cellStyle name="Accent2_2013年部门预算车辆情况统计表" xfId="805"/>
    <cellStyle name="Accent3 - 20% 3" xfId="806"/>
    <cellStyle name="Accent3 - 40%" xfId="807"/>
    <cellStyle name="left" xfId="808"/>
    <cellStyle name="Accent3 2" xfId="809"/>
    <cellStyle name="差_2007年检察院案件数 2" xfId="810"/>
    <cellStyle name="差_下半年禁吸戒毒经费1000万元 2" xfId="811"/>
    <cellStyle name="Accent3 3" xfId="812"/>
    <cellStyle name="解释性文本 2" xfId="813"/>
    <cellStyle name="Accent3 4" xfId="814"/>
    <cellStyle name="t_HVAC Equipment (3)_2013年部门预算车辆情况统计表 2" xfId="815"/>
    <cellStyle name="Accent4 - 20%" xfId="816"/>
    <cellStyle name="Accent4 - 20% 3" xfId="817"/>
    <cellStyle name="Accent4 - 40%" xfId="818"/>
    <cellStyle name="Accent4 2" xfId="819"/>
    <cellStyle name="Accent6" xfId="820"/>
    <cellStyle name="Accent4 3" xfId="821"/>
    <cellStyle name="New Times Roman" xfId="822"/>
    <cellStyle name="Accent4 4" xfId="823"/>
    <cellStyle name="好_2009年一般性转移支付标准工资_~5676413" xfId="824"/>
    <cellStyle name="Accent5" xfId="825"/>
    <cellStyle name="Accent5 - 20% 2" xfId="826"/>
    <cellStyle name="差_义务教育阶段教职工人数（教育厅提供最终）" xfId="827"/>
    <cellStyle name="comma-d" xfId="828"/>
    <cellStyle name="Accent5 - 20% 3" xfId="829"/>
    <cellStyle name="entry box 2" xfId="830"/>
    <cellStyle name="好 2 2" xfId="831"/>
    <cellStyle name="千分位[0]_ 白土" xfId="832"/>
    <cellStyle name="Accent5 - 40%" xfId="833"/>
    <cellStyle name="Accent5 - 40% 3" xfId="834"/>
    <cellStyle name="Comma  - Style4" xfId="835"/>
    <cellStyle name="Accent5 4" xfId="836"/>
    <cellStyle name="Accent6 - 20%" xfId="837"/>
    <cellStyle name="Calc Currency (0) 2 3" xfId="838"/>
    <cellStyle name="㼿? 2" xfId="839"/>
    <cellStyle name="Accent6 - 60%" xfId="840"/>
    <cellStyle name="Accent6_2013年部门预算车辆情况统计表" xfId="841"/>
    <cellStyle name="args.style" xfId="842"/>
    <cellStyle name="だ_Total (2)" xfId="843"/>
    <cellStyle name="Normalny_Arkusz1" xfId="844"/>
    <cellStyle name="Bad" xfId="845"/>
    <cellStyle name="Bad 2" xfId="846"/>
    <cellStyle name="常规 11 3" xfId="847"/>
    <cellStyle name="Calc Currency (0)" xfId="848"/>
    <cellStyle name="Calc Currency (0) 2" xfId="849"/>
    <cellStyle name="ColLevel_0" xfId="850"/>
    <cellStyle name="Calc Currency (0)_2013年部门预算车辆情况统计表" xfId="851"/>
    <cellStyle name="常规 4 3 2" xfId="852"/>
    <cellStyle name="Calc Currency (2)" xfId="853"/>
    <cellStyle name="Calc Units (2)" xfId="854"/>
    <cellStyle name="Percent_!!!GO" xfId="855"/>
    <cellStyle name="差_卫生部门 2" xfId="856"/>
    <cellStyle name="Percent[0]" xfId="857"/>
    <cellStyle name="Calculation" xfId="858"/>
    <cellStyle name="常规 20" xfId="859"/>
    <cellStyle name="常规 15" xfId="860"/>
    <cellStyle name="Check Cell" xfId="861"/>
    <cellStyle name="差_奖励补助测算7.25 (version 1) (version 1) 2" xfId="862"/>
    <cellStyle name="Col Heads" xfId="863"/>
    <cellStyle name="百分比 6 2 3" xfId="864"/>
    <cellStyle name="百分比 2 4 3" xfId="865"/>
    <cellStyle name="Column$Headings" xfId="866"/>
    <cellStyle name="Model" xfId="867"/>
    <cellStyle name="Comma  - Style1" xfId="868"/>
    <cellStyle name="Comma  - Style6" xfId="869"/>
    <cellStyle name="Comma  - Style8" xfId="870"/>
    <cellStyle name="Comma [0]" xfId="871"/>
    <cellStyle name="常规 3 6" xfId="872"/>
    <cellStyle name="Comma [00]" xfId="873"/>
    <cellStyle name="Prefilled 2" xfId="874"/>
    <cellStyle name="样式 1 2" xfId="875"/>
    <cellStyle name="comma zerodec" xfId="876"/>
    <cellStyle name="好_Book1_Book1_1 3" xfId="877"/>
    <cellStyle name="Comma,1" xfId="878"/>
    <cellStyle name="PrePop Units (0)" xfId="879"/>
    <cellStyle name="Comma,2" xfId="880"/>
    <cellStyle name="好_11大理 2" xfId="881"/>
    <cellStyle name="差_云南省2008年中小学教师人数统计表" xfId="882"/>
    <cellStyle name="Comma[0]" xfId="883"/>
    <cellStyle name="Comma[2] 2" xfId="884"/>
    <cellStyle name="Copied" xfId="885"/>
    <cellStyle name="差_2009年一般性转移支付标准工资_~5676413" xfId="886"/>
    <cellStyle name="百分比 2 4" xfId="887"/>
    <cellStyle name="㼿㼿㼿? 2" xfId="888"/>
    <cellStyle name="COST1" xfId="889"/>
    <cellStyle name="Currency [0]" xfId="890"/>
    <cellStyle name="Currency [00]" xfId="891"/>
    <cellStyle name="Moneda [0]_96 Risk" xfId="892"/>
    <cellStyle name="常规 2 2 2 3" xfId="893"/>
    <cellStyle name="Currency$[2]" xfId="894"/>
    <cellStyle name="Currency$[2] 2" xfId="895"/>
    <cellStyle name="Currency,0" xfId="896"/>
    <cellStyle name="Currency\[0]" xfId="897"/>
    <cellStyle name="Linked Cell" xfId="898"/>
    <cellStyle name="归盒啦_95" xfId="899"/>
    <cellStyle name="Currency\[0] 2" xfId="900"/>
    <cellStyle name="Currency_ SG&amp;A Bridge " xfId="901"/>
    <cellStyle name="Currency1" xfId="902"/>
    <cellStyle name="Date" xfId="903"/>
    <cellStyle name="Date Short" xfId="904"/>
    <cellStyle name="Date_2013年部门预算车辆情况统计表" xfId="905"/>
    <cellStyle name="常规 35 3" xfId="906"/>
    <cellStyle name="Dollar (zero dec)" xfId="907"/>
    <cellStyle name="Enter Currency (0)" xfId="908"/>
    <cellStyle name="好_表2" xfId="909"/>
    <cellStyle name="Enter Units (0)" xfId="910"/>
    <cellStyle name="差_00省级(定稿)" xfId="911"/>
    <cellStyle name="Euro" xfId="912"/>
    <cellStyle name="Euro 2" xfId="913"/>
    <cellStyle name="Euro 3" xfId="914"/>
    <cellStyle name="Explanatory Text" xfId="915"/>
    <cellStyle name="EY House" xfId="916"/>
    <cellStyle name="Fixed" xfId="917"/>
    <cellStyle name="常规 33 2" xfId="918"/>
    <cellStyle name="Format Number Column" xfId="919"/>
    <cellStyle name="gcd" xfId="920"/>
    <cellStyle name="好_Book1_1 2" xfId="921"/>
    <cellStyle name="Good" xfId="922"/>
    <cellStyle name="常规 10" xfId="923"/>
    <cellStyle name="Good 2" xfId="924"/>
    <cellStyle name="常规 10 2" xfId="925"/>
    <cellStyle name="好_M01-2(州市补助收入)" xfId="926"/>
    <cellStyle name="千分位_ 白土" xfId="927"/>
    <cellStyle name="差_1003牟定县" xfId="928"/>
    <cellStyle name="HEADER" xfId="929"/>
    <cellStyle name="百分比 2 2 2 3" xfId="930"/>
    <cellStyle name="Header1" xfId="931"/>
    <cellStyle name="强调文字颜色 5 2 2" xfId="932"/>
    <cellStyle name="Header2" xfId="933"/>
    <cellStyle name="Heading 1" xfId="934"/>
    <cellStyle name="商品名称" xfId="935"/>
    <cellStyle name="Heading 4" xfId="936"/>
    <cellStyle name="HEADING1" xfId="937"/>
    <cellStyle name="HEADING2" xfId="938"/>
    <cellStyle name="好_2009年一般性转移支付标准工资_奖励补助测算5.23新 2" xfId="939"/>
    <cellStyle name="Hyperlink_8-邢台折~3" xfId="940"/>
    <cellStyle name="差_0605石屏县" xfId="941"/>
    <cellStyle name="Input [yellow]" xfId="942"/>
    <cellStyle name="好_2009年一般性转移支付标准工资_不用软件计算9.1不考虑经费管理评价xl 2" xfId="943"/>
    <cellStyle name="千位分隔 2 4" xfId="944"/>
    <cellStyle name="好_Book1_2013年部门预算车辆情况统计表" xfId="945"/>
    <cellStyle name="Input [yellow] 2" xfId="946"/>
    <cellStyle name="Input Cells" xfId="947"/>
    <cellStyle name="Input Cells 2 2" xfId="948"/>
    <cellStyle name="Input Cells 2 3" xfId="949"/>
    <cellStyle name="Normal_ SG&amp;A Bridge " xfId="950"/>
    <cellStyle name="Input_2013年部门预算车辆情况统计表" xfId="951"/>
    <cellStyle name="InputArea 2" xfId="952"/>
    <cellStyle name="注释 3 2" xfId="953"/>
    <cellStyle name="InputArea 3" xfId="954"/>
    <cellStyle name="KPMG Heading 1" xfId="955"/>
    <cellStyle name="KPMG Heading 2" xfId="956"/>
    <cellStyle name="Output_2013年部门预算车辆情况统计表" xfId="957"/>
    <cellStyle name="好_1110洱源县" xfId="958"/>
    <cellStyle name="常规 3 2 2 2 2" xfId="959"/>
    <cellStyle name="KPMG Heading 4" xfId="960"/>
    <cellStyle name="好_奖励补助测算7.25 (version 1) (version 1)" xfId="961"/>
    <cellStyle name="KPMG Normal" xfId="962"/>
    <cellStyle name="sstot" xfId="963"/>
    <cellStyle name="好_Book1_项目支出明细表科室第二稿(汇报郭局长修改后）" xfId="964"/>
    <cellStyle name="KPMG Normal Text" xfId="965"/>
    <cellStyle name="常规 2" xfId="966"/>
    <cellStyle name="Lines Fill" xfId="967"/>
    <cellStyle name="部门" xfId="968"/>
    <cellStyle name="常规 2 2" xfId="969"/>
    <cellStyle name="Lines Fill 2" xfId="970"/>
    <cellStyle name="常规 2 3" xfId="971"/>
    <cellStyle name="Lines Fill 3" xfId="972"/>
    <cellStyle name="常规 13 4" xfId="973"/>
    <cellStyle name="Link Currency (2)" xfId="974"/>
    <cellStyle name="好_教育厅提供义务教育及高中教师人数（2009年1月6日） 2" xfId="975"/>
    <cellStyle name="Total" xfId="976"/>
    <cellStyle name="差_2009年一般性转移支付标准工资_~4190974 2" xfId="977"/>
    <cellStyle name="Link Units (2)" xfId="978"/>
    <cellStyle name="Linked Cells" xfId="979"/>
    <cellStyle name="Linked Cells 2" xfId="980"/>
    <cellStyle name="Linked Cells_2013年部门预算车辆情况统计表" xfId="981"/>
    <cellStyle name="常规 19 2" xfId="982"/>
    <cellStyle name="Millares [0]_96 Risk" xfId="983"/>
    <cellStyle name="Millares_96 Risk" xfId="984"/>
    <cellStyle name="常规 2 2 2 2" xfId="985"/>
    <cellStyle name="Milliers [0]_!!!GO" xfId="986"/>
    <cellStyle name="千位分隔 2 3 2" xfId="987"/>
    <cellStyle name="Moneda_96 Risk" xfId="988"/>
    <cellStyle name="好_0502通海县" xfId="989"/>
    <cellStyle name="Mon閠aire [0]_!!!GO" xfId="990"/>
    <cellStyle name="no dec" xfId="991"/>
    <cellStyle name="no dec 3" xfId="992"/>
    <cellStyle name="Norma,_laroux_4_营业在建 (2)_E21" xfId="993"/>
    <cellStyle name="Note" xfId="994"/>
    <cellStyle name="Output" xfId="995"/>
    <cellStyle name="Output Amounts" xfId="996"/>
    <cellStyle name="Percent [0%]" xfId="997"/>
    <cellStyle name="好_丽江汇总 2" xfId="998"/>
    <cellStyle name="Percent [0.00%]" xfId="999"/>
    <cellStyle name="Percent [0]" xfId="1000"/>
    <cellStyle name="Percent [00]" xfId="1001"/>
    <cellStyle name="标题 6" xfId="1002"/>
    <cellStyle name="Percent [2]" xfId="1003"/>
    <cellStyle name="t]_x000d__x000a_color schemes=默认 Windows_x000d__x000a__x000d__x000a_[color schemes]_x000d__x000a_Arizona=804000,FFFFFF,FFFFFF,0,FFFFFF,0,808040,C0C0C0,FFFFF" xfId="1004"/>
    <cellStyle name="Percent[0] 2" xfId="1005"/>
    <cellStyle name="PrePop Currency (0)" xfId="1006"/>
    <cellStyle name="强调 1" xfId="1007"/>
    <cellStyle name="百分比 2 4 2" xfId="1008"/>
    <cellStyle name="PrePop Currency (2)" xfId="1009"/>
    <cellStyle name="PrePop Units (1)" xfId="1010"/>
    <cellStyle name="PrePop Units (2)" xfId="1011"/>
    <cellStyle name="price" xfId="1012"/>
    <cellStyle name="PSDate" xfId="1013"/>
    <cellStyle name="PSDec" xfId="1014"/>
    <cellStyle name="差_530623_2006年县级财政报表附表" xfId="1015"/>
    <cellStyle name="PSHeading" xfId="1016"/>
    <cellStyle name="百分比 2 6 3" xfId="1017"/>
    <cellStyle name="常规 15 2 3" xfId="1018"/>
    <cellStyle name="常规 20 2 3" xfId="1019"/>
    <cellStyle name="PSSpacer" xfId="1020"/>
    <cellStyle name="RevList" xfId="1021"/>
    <cellStyle name="RevList 2" xfId="1022"/>
    <cellStyle name="RevList 2 2" xfId="1023"/>
    <cellStyle name="RowLevel_0" xfId="1024"/>
    <cellStyle name="差_2008年县级公安保障标准落实奖励经费分配测算" xfId="1025"/>
    <cellStyle name="section" xfId="1026"/>
    <cellStyle name="SOR" xfId="1027"/>
    <cellStyle name="subhead" xfId="1028"/>
    <cellStyle name="t_2013年部门预算车辆情况统计表" xfId="1029"/>
    <cellStyle name="昗弨_FWBS1100" xfId="1030"/>
    <cellStyle name="t_2013年部门预算车辆情况统计表 2" xfId="1031"/>
    <cellStyle name="好 3" xfId="1032"/>
    <cellStyle name="t_2013年部门预算车辆情况统计表 3" xfId="1033"/>
    <cellStyle name="t_Book1" xfId="1034"/>
    <cellStyle name="t_HVAC Equipment (3)" xfId="1035"/>
    <cellStyle name="t_HVAC Equipment (3)_社保口项目支出明细表科室第二稿(汇报郭局长修改后）" xfId="1036"/>
    <cellStyle name="好_Book1_项目支出明细表科室第二稿(汇报郭局长修改后） 2" xfId="1037"/>
    <cellStyle name="t_HVAC Equipment (3)_社保口项目支出明细表科室第二稿(汇报郭局长修改后） 3" xfId="1038"/>
    <cellStyle name="t_HVAC Equipment (3)_项目支出明细表科室第二稿(汇报郭局长修改后）" xfId="1039"/>
    <cellStyle name="t_HVAC Equipment (3)_项目支出明细表科室第二稿(汇报郭局长修改后） 2" xfId="1040"/>
    <cellStyle name="分级显示列_1_Book1" xfId="1041"/>
    <cellStyle name="t_公务费分类分档定额标准" xfId="1042"/>
    <cellStyle name="t_公务费分类分档定额标准 2" xfId="1043"/>
    <cellStyle name="t_社保口项目支出明细表科室第二稿(汇报郭局长修改后） 3" xfId="1044"/>
    <cellStyle name="Text Indent A" xfId="1045"/>
    <cellStyle name="Text Indent B" xfId="1046"/>
    <cellStyle name="差_05玉溪" xfId="1047"/>
    <cellStyle name="霓付_ +Foil &amp; -FOIL &amp; PAPER" xfId="1048"/>
    <cellStyle name="Text Indent C" xfId="1049"/>
    <cellStyle name="常规 14_修改—3.25日市政府常务会定—2015年市级部门预算表(4.17)" xfId="1050"/>
    <cellStyle name="Thousands" xfId="1051"/>
    <cellStyle name="Title" xfId="1052"/>
    <cellStyle name="常规 3 3 4" xfId="1053"/>
    <cellStyle name="Warning Text" xfId="1054"/>
    <cellStyle name="好_1110洱源县 2" xfId="1055"/>
    <cellStyle name="パーセント_laroux" xfId="1056"/>
    <cellStyle name="_PLDT" xfId="1057"/>
    <cellStyle name="好_修改—3.25日市政府常务会定—2015年市级部门预算表(4.17)" xfId="1058"/>
    <cellStyle name="千位分隔 3 3" xfId="1059"/>
    <cellStyle name="_Total (2)" xfId="1060"/>
    <cellStyle name="だ_PLDT" xfId="1061"/>
    <cellStyle name="だ[0]_Total (2)" xfId="1062"/>
    <cellStyle name="む|靃0]_Revenuesy Lr L" xfId="1063"/>
    <cellStyle name="常规 13 2 3" xfId="1064"/>
    <cellStyle name="百分比 2" xfId="1065"/>
    <cellStyle name="百分比 2 2 2" xfId="1066"/>
    <cellStyle name="百分比 2 2 3" xfId="1067"/>
    <cellStyle name="百分比 2 2 4" xfId="1068"/>
    <cellStyle name="百分比 2 3" xfId="1069"/>
    <cellStyle name="百分比 2 3 2" xfId="1070"/>
    <cellStyle name="百分比 2 3 2 3" xfId="1071"/>
    <cellStyle name="통화 [0]_1.24분기 평가표 " xfId="1072"/>
    <cellStyle name="百分比 2 3 3" xfId="1073"/>
    <cellStyle name="百分比 2 4 2 3" xfId="1074"/>
    <cellStyle name="百分比 2 4 4" xfId="1075"/>
    <cellStyle name="百分比 2 5" xfId="1076"/>
    <cellStyle name="百分比 2 5 2" xfId="1077"/>
    <cellStyle name="百分比 2 5 2 3" xfId="1078"/>
    <cellStyle name="百分比 2 5 3" xfId="1079"/>
    <cellStyle name="百分比 2 5 4" xfId="1080"/>
    <cellStyle name="百分比 2 6" xfId="1081"/>
    <cellStyle name="常规 15 2" xfId="1082"/>
    <cellStyle name="常规 20 2" xfId="1083"/>
    <cellStyle name="百分比 2 7" xfId="1084"/>
    <cellStyle name="常规 15 3" xfId="1085"/>
    <cellStyle name="常规 20 3" xfId="1086"/>
    <cellStyle name="百分比 3 2" xfId="1087"/>
    <cellStyle name="百分比 3 2 2" xfId="1088"/>
    <cellStyle name="百分比 3 3" xfId="1089"/>
    <cellStyle name="标题 1 2" xfId="1090"/>
    <cellStyle name="百分比 4 2" xfId="1091"/>
    <cellStyle name="百分比 4 2 3" xfId="1092"/>
    <cellStyle name="标题 1 3" xfId="1093"/>
    <cellStyle name="百分比 4 3" xfId="1094"/>
    <cellStyle name="差_2、土地面积、人口、粮食产量基本情况 2" xfId="1095"/>
    <cellStyle name="百分比 4 4" xfId="1096"/>
    <cellStyle name="百分比 4_Book1" xfId="1097"/>
    <cellStyle name="常规 7 2 2 4" xfId="1098"/>
    <cellStyle name="百分比 5 2 2" xfId="1099"/>
    <cellStyle name="好 3 2" xfId="1100"/>
    <cellStyle name="百分比 5 2 3" xfId="1101"/>
    <cellStyle name="无" xfId="1102"/>
    <cellStyle name="标题 2 3" xfId="1103"/>
    <cellStyle name="好_2007年政法部门业务指标 2" xfId="1104"/>
    <cellStyle name="百分比 5 3" xfId="1105"/>
    <cellStyle name="常规 7 2 3" xfId="1106"/>
    <cellStyle name="标题 3 2" xfId="1107"/>
    <cellStyle name="百分比 6 2" xfId="1108"/>
    <cellStyle name="常规 7 2 4" xfId="1109"/>
    <cellStyle name="标题 3 3" xfId="1110"/>
    <cellStyle name="好_奖励补助测算5.24冯铸 2" xfId="1111"/>
    <cellStyle name="㼿 2" xfId="1112"/>
    <cellStyle name="好_2006年水利统计指标统计表 2" xfId="1113"/>
    <cellStyle name="百分比 6 3" xfId="1114"/>
    <cellStyle name="差_2007年政法部门业务指标 2" xfId="1115"/>
    <cellStyle name="标题 4 2" xfId="1116"/>
    <cellStyle name="千位分隔 3" xfId="1117"/>
    <cellStyle name="百分比 7 2" xfId="1118"/>
    <cellStyle name="好_Book1_2" xfId="1119"/>
    <cellStyle name="捠壿_Region Orders (2)" xfId="1120"/>
    <cellStyle name="编号" xfId="1121"/>
    <cellStyle name="标题 5" xfId="1122"/>
    <cellStyle name="好_第一部分：综合全" xfId="1123"/>
    <cellStyle name="桁区切り [0.00]_１１月価格表" xfId="1124"/>
    <cellStyle name="差_不用软件计算9.1不考虑经费管理评价xl 2" xfId="1125"/>
    <cellStyle name="标题1" xfId="1126"/>
    <cellStyle name="差_修改—3.25日市政府常务会定—2015年市级部门预算表(4.17) 2" xfId="1127"/>
    <cellStyle name="好_00省级(打印)" xfId="1128"/>
    <cellStyle name="表标题" xfId="1129"/>
    <cellStyle name="差 3 2" xfId="1130"/>
    <cellStyle name="差_~4190974 2" xfId="1131"/>
    <cellStyle name="差_0605石屏县 2" xfId="1132"/>
    <cellStyle name="差_1003牟定县 2" xfId="1133"/>
    <cellStyle name="差_1110洱源县" xfId="1134"/>
    <cellStyle name="差_1110洱源县 2" xfId="1135"/>
    <cellStyle name="差_11大理" xfId="1136"/>
    <cellStyle name="差_2、土地面积、人口、粮食产量基本情况" xfId="1137"/>
    <cellStyle name="差_2006年分析表" xfId="1138"/>
    <cellStyle name="差_2006年全省财力计算表（中央、决算）" xfId="1139"/>
    <cellStyle name="差_2006年水利统计指标统计表 2" xfId="1140"/>
    <cellStyle name="差_2006年在职人员情况" xfId="1141"/>
    <cellStyle name="砯刽_PLDT" xfId="1142"/>
    <cellStyle name="差_2006年在职人员情况 2" xfId="1143"/>
    <cellStyle name="差_2007年可用财力" xfId="1144"/>
    <cellStyle name="常规 3 7" xfId="1145"/>
    <cellStyle name="差_2007年人员分部门统计表" xfId="1146"/>
    <cellStyle name="差_2007年人员分部门统计表 2" xfId="1147"/>
    <cellStyle name="差_2009年一般性转移支付标准工资" xfId="1148"/>
    <cellStyle name="常规 2 5_Book1" xfId="1149"/>
    <cellStyle name="差_2009年一般性转移支付标准工资_~4190974" xfId="1150"/>
    <cellStyle name="常规 4 3 3" xfId="1151"/>
    <cellStyle name="差_2009年一般性转移支付标准工资_~5676413 2" xfId="1152"/>
    <cellStyle name="常规 3 2 4" xfId="1153"/>
    <cellStyle name="差_2009年一般性转移支付标准工资_不用软件计算9.1不考虑经费管理评价xl 2" xfId="1154"/>
    <cellStyle name="常规 2 6 2" xfId="1155"/>
    <cellStyle name="差_2009年一般性转移支付标准工资_地方配套按人均增幅控制8.30xl" xfId="1156"/>
    <cellStyle name="常规 2 6 2 2" xfId="1157"/>
    <cellStyle name="差_2009年一般性转移支付标准工资_地方配套按人均增幅控制8.30xl 2" xfId="1158"/>
    <cellStyle name="好_云南省2008年中小学教师人数统计表" xfId="1159"/>
    <cellStyle name="强调文字颜色 3 2 2" xfId="1160"/>
    <cellStyle name="差_2009年一般性转移支付标准工资_地方配套按人均增幅控制8.30一般预算平均增幅、人均可用财力平均增幅两次控制、社会治安系数调整、案件数调整xl" xfId="1161"/>
    <cellStyle name="好_云南省2008年中小学教师人数统计表 2" xfId="1162"/>
    <cellStyle name="差_2009年一般性转移支付标准工资_地方配套按人均增幅控制8.30一般预算平均增幅、人均可用财力平均增幅两次控制、社会治安系数调整、案件数调整xl 2" xfId="1163"/>
    <cellStyle name="差_2009年一般性转移支付标准工资_地方配套按人均增幅控制8.31（调整结案率后）xl" xfId="1164"/>
    <cellStyle name="差_2009年一般性转移支付标准工资_地方配套按人均增幅控制8.31（调整结案率后）xl 2" xfId="1165"/>
    <cellStyle name="差_2009年一般性转移支付标准工资_奖励补助测算5.22测试" xfId="1166"/>
    <cellStyle name="差_2009年一般性转移支付标准工资_奖励补助测算5.22测试 2" xfId="1167"/>
    <cellStyle name="差_2009年一般性转移支付标准工资_奖励补助测算5.23新" xfId="1168"/>
    <cellStyle name="差_2009年一般性转移支付标准工资_奖励补助测算5.23新 2" xfId="1169"/>
    <cellStyle name="好_表1" xfId="1170"/>
    <cellStyle name="差_2009年一般性转移支付标准工资_奖励补助测算5.24冯铸" xfId="1171"/>
    <cellStyle name="好_奖励补助测算7.25 4" xfId="1172"/>
    <cellStyle name="好_表1 2" xfId="1173"/>
    <cellStyle name="差_2009年一般性转移支付标准工资_奖励补助测算5.24冯铸 2" xfId="1174"/>
    <cellStyle name="差_2009年一般性转移支付标准工资_奖励补助测算7.23" xfId="1175"/>
    <cellStyle name="差_2009年一般性转移支付标准工资_奖励补助测算7.23 2" xfId="1176"/>
    <cellStyle name="差_2009年一般性转移支付标准工资_奖励补助测算7.25" xfId="1177"/>
    <cellStyle name="差_2009年一般性转移支付标准工资_奖励补助测算7.25 2" xfId="1178"/>
    <cellStyle name="差_2009年一般性转移支付标准工资_奖励补助测算7.25 3" xfId="1179"/>
    <cellStyle name="好_丽江汇总" xfId="1180"/>
    <cellStyle name="差_2009年一般性转移支付标准工资_奖励补助测算7.25 5" xfId="1181"/>
    <cellStyle name="差_530629_2006年县级财政报表附表" xfId="1182"/>
    <cellStyle name="差_5334_2006年迪庆县级财政报表附表" xfId="1183"/>
    <cellStyle name="好_地方配套按人均增幅控制8.31（调整结案率后）xl" xfId="1184"/>
    <cellStyle name="差_Book1" xfId="1185"/>
    <cellStyle name="差_Book1_1" xfId="1186"/>
    <cellStyle name="差_Book1_1_公务费分类分档定额标准" xfId="1187"/>
    <cellStyle name="差_Book1_1_公务费分类分档定额标准 2" xfId="1188"/>
    <cellStyle name="差_Book1_1_社保口项目支出明细表科室第二稿(汇报郭局长修改后）" xfId="1189"/>
    <cellStyle name="差_Book1_表2" xfId="1190"/>
    <cellStyle name="差_Book1_1_社保口项目支出明细表科室第二稿(汇报郭局长修改后） 2" xfId="1191"/>
    <cellStyle name="差_三季度－表二 2" xfId="1192"/>
    <cellStyle name="差_Book1_1_项目支出明细表科室第二稿(汇报郭局长修改后）" xfId="1193"/>
    <cellStyle name="差_Book1_1_项目支出明细表科室第二稿(汇报郭局长修改后） 2" xfId="1194"/>
    <cellStyle name="好_2009年一般性转移支付标准工资_不用软件计算9.1不考虑经费管理评价xl" xfId="1195"/>
    <cellStyle name="差_Book1_项目支出明细表科室第二稿(汇报郭局长修改后）" xfId="1196"/>
    <cellStyle name="差_Book1_2" xfId="1197"/>
    <cellStyle name="常规 3 2 2" xfId="1198"/>
    <cellStyle name="㼿㼿㼿㼿?" xfId="1199"/>
    <cellStyle name="差_Book1_2013年部门预算车辆情况统计表" xfId="1200"/>
    <cellStyle name="差_Book1_3" xfId="1201"/>
    <cellStyle name="差_Book1_3 2" xfId="1202"/>
    <cellStyle name="差_Book1_3 3" xfId="1203"/>
    <cellStyle name="差_Book1_4" xfId="1204"/>
    <cellStyle name="差_Book1_4 2" xfId="1205"/>
    <cellStyle name="差_Book1_4 3" xfId="1206"/>
    <cellStyle name="差_Book1_5" xfId="1207"/>
    <cellStyle name="差_Book1_5 2" xfId="1208"/>
    <cellStyle name="差_Book1_5 3" xfId="1209"/>
    <cellStyle name="差_Book1_Book1" xfId="1210"/>
    <cellStyle name="콤마_1.24분기 평가표 " xfId="1211"/>
    <cellStyle name="差_Book1_表1" xfId="1212"/>
    <cellStyle name="差_M03" xfId="1213"/>
    <cellStyle name="数字" xfId="1214"/>
    <cellStyle name="差_Sheet1" xfId="1215"/>
    <cellStyle name="数字 2" xfId="1216"/>
    <cellStyle name="差_Sheet1 2" xfId="1217"/>
    <cellStyle name="差_Sheet1 3" xfId="1218"/>
    <cellStyle name="好_0605石屏县 2" xfId="1219"/>
    <cellStyle name="差_表1" xfId="1220"/>
    <cellStyle name="差_表1 2" xfId="1221"/>
    <cellStyle name="差_表2" xfId="1222"/>
    <cellStyle name="差_表2 2" xfId="1223"/>
    <cellStyle name="差_修改—3.25日市政府常务会定—2015年市级部门预算表(4.17)" xfId="1224"/>
    <cellStyle name="差_奖励补助测算7.25 2" xfId="1225"/>
    <cellStyle name="差_不用软件计算9.1不考虑经费管理评价xl" xfId="1226"/>
    <cellStyle name="표준_(업무)평가단" xfId="1227"/>
    <cellStyle name="常规 11" xfId="1228"/>
    <cellStyle name="差_财政供养人员" xfId="1229"/>
    <cellStyle name="常规 11 2" xfId="1230"/>
    <cellStyle name="差_财政供养人员 2" xfId="1231"/>
    <cellStyle name="常规 2 12" xfId="1232"/>
    <cellStyle name="差_财政支出对上级的依赖程度" xfId="1233"/>
    <cellStyle name="差_城建部门" xfId="1234"/>
    <cellStyle name="好_Book1_社保口项目支出明细表科室第二稿(汇报郭局长修改后） 2" xfId="1235"/>
    <cellStyle name="差_地方配套按人均增幅控制8.30xl" xfId="1236"/>
    <cellStyle name="差_地方配套按人均增幅控制8.30一般预算平均增幅、人均可用财力平均增幅两次控制、社会治安系数调整、案件数调整xl" xfId="1237"/>
    <cellStyle name="常规 3 2_修改—3.25日市政府常务会定—2015年市级部门预算表(4.17)" xfId="1238"/>
    <cellStyle name="差_地方配套按人均增幅控制8.30一般预算平均增幅、人均可用财力平均增幅两次控制、社会治安系数调整、案件数调整xl 2" xfId="1239"/>
    <cellStyle name="差_地方配套按人均增幅控制8.31（调整结案率后）xl" xfId="1240"/>
    <cellStyle name="差_地方配套按人均增幅控制8.31（调整结案率后）xl 2" xfId="1241"/>
    <cellStyle name="差_第五部分(才淼、饶永宏）" xfId="1242"/>
    <cellStyle name="差_第一部分：综合全" xfId="1243"/>
    <cellStyle name="差_高中教师人数（教育厅1.6日提供）" xfId="1244"/>
    <cellStyle name="差_汇总" xfId="1245"/>
    <cellStyle name="差_汇总 2" xfId="1246"/>
    <cellStyle name="差_基础数据分析" xfId="1247"/>
    <cellStyle name="差_基础数据分析 2" xfId="1248"/>
    <cellStyle name="差_检验表" xfId="1249"/>
    <cellStyle name="差_检验表（调整后）" xfId="1250"/>
    <cellStyle name="差_奖励补助测算5.24冯铸" xfId="1251"/>
    <cellStyle name="常规 11 4" xfId="1252"/>
    <cellStyle name="差_奖励补助测算5.24冯铸 2" xfId="1253"/>
    <cellStyle name="差_奖励补助测算7.23" xfId="1254"/>
    <cellStyle name="差_奖励补助测算7.23 2" xfId="1255"/>
    <cellStyle name="差_奖励补助测算7.25" xfId="1256"/>
    <cellStyle name="差_奖励补助测算7.25 3" xfId="1257"/>
    <cellStyle name="差_奖励补助测算7.25 4" xfId="1258"/>
    <cellStyle name="差_奖励补助测算7.25 5" xfId="1259"/>
    <cellStyle name="链接单元格 2" xfId="1260"/>
    <cellStyle name="差_教育厅提供义务教育及高中教师人数（2009年1月6日） 2" xfId="1261"/>
    <cellStyle name="差_历年教师人数" xfId="1262"/>
    <cellStyle name="差_丽江汇总" xfId="1263"/>
    <cellStyle name="好_2009年一般性转移支付标准工资_地方配套按人均增幅控制8.31（调整结案率后）xl 2" xfId="1264"/>
    <cellStyle name="差_三季度－表二" xfId="1265"/>
    <cellStyle name="链接单元格 2 2" xfId="1266"/>
    <cellStyle name="差_卫生部门" xfId="1267"/>
    <cellStyle name="差_文体广播部门" xfId="1268"/>
    <cellStyle name="差_下半年禁毒办案经费分配2544.3万元" xfId="1269"/>
    <cellStyle name="好_2007年检察院案件数 2" xfId="1270"/>
    <cellStyle name="好_~4190974 2" xfId="1271"/>
    <cellStyle name="差_县级公安机关公用经费标准奖励测算方案（定稿）" xfId="1272"/>
    <cellStyle name="差_县级公安机关公用经费标准奖励测算方案（定稿） 2" xfId="1273"/>
    <cellStyle name="差_县级基础数据" xfId="1274"/>
    <cellStyle name="差_义务教育阶段教职工人数（教育厅提供最终） 2" xfId="1275"/>
    <cellStyle name="差_云南农村义务教育统计表 2" xfId="1276"/>
    <cellStyle name="好_指标五 2" xfId="1277"/>
    <cellStyle name="差_云南省2008年中小学教职工情况（教育厅提供20090101加工整理） 2" xfId="1278"/>
    <cellStyle name="差_云南省2008年转移支付测算——州市本级考核部分及政策性测算" xfId="1279"/>
    <cellStyle name="差_云南省2008年转移支付测算——州市本级考核部分及政策性测算 2" xfId="1280"/>
    <cellStyle name="差_指标四" xfId="1281"/>
    <cellStyle name="好_奖励补助测算5.23新" xfId="1282"/>
    <cellStyle name="差_指标五" xfId="1283"/>
    <cellStyle name="好_M01-2(州市补助收入) 2" xfId="1284"/>
    <cellStyle name="常规 10 2 2" xfId="1285"/>
    <cellStyle name="常规 10 2 3" xfId="1286"/>
    <cellStyle name="常规 10 3" xfId="1287"/>
    <cellStyle name="常规 10 4" xfId="1288"/>
    <cellStyle name="常规 11 2 2" xfId="1289"/>
    <cellStyle name="常规 11 2 2 2" xfId="1290"/>
    <cellStyle name="常规 11 2 2 3" xfId="1291"/>
    <cellStyle name="常规 11 2_修改—3.25日市政府常务会定—2015年市级部门预算表(4.17)" xfId="1292"/>
    <cellStyle name="常规 12 2" xfId="1293"/>
    <cellStyle name="常规 12 3" xfId="1294"/>
    <cellStyle name="常规 13" xfId="1295"/>
    <cellStyle name="常规 13 2" xfId="1296"/>
    <cellStyle name="常规 13 2 2" xfId="1297"/>
    <cellStyle name="常规 13 3" xfId="1298"/>
    <cellStyle name="常规 13_修改—3.25日市政府常务会定—2015年市级部门预算表(4.17)" xfId="1299"/>
    <cellStyle name="常规 14" xfId="1300"/>
    <cellStyle name="常规 14 2" xfId="1301"/>
    <cellStyle name="常规 14 2 2" xfId="1302"/>
    <cellStyle name="常规 14 3" xfId="1303"/>
    <cellStyle name="常规 14 4" xfId="1304"/>
    <cellStyle name="常规 20 4" xfId="1305"/>
    <cellStyle name="常规 15 4" xfId="1306"/>
    <cellStyle name="常规 21" xfId="1307"/>
    <cellStyle name="常规 16" xfId="1308"/>
    <cellStyle name="常规 21 2" xfId="1309"/>
    <cellStyle name="常规 16 2" xfId="1310"/>
    <cellStyle name="常规 16 2 2" xfId="1311"/>
    <cellStyle name="常规 2 7" xfId="1312"/>
    <cellStyle name="常规 16 2 2 2" xfId="1313"/>
    <cellStyle name="输入 2" xfId="1314"/>
    <cellStyle name="常规 2 8" xfId="1315"/>
    <cellStyle name="常规 16 2 2 3" xfId="1316"/>
    <cellStyle name="常规 16 2 3" xfId="1317"/>
    <cellStyle name="常规 16 3" xfId="1318"/>
    <cellStyle name="常规 16 4" xfId="1319"/>
    <cellStyle name="常规 22" xfId="1320"/>
    <cellStyle name="常规 17" xfId="1321"/>
    <cellStyle name="常规 22 2" xfId="1322"/>
    <cellStyle name="常规 17 2" xfId="1323"/>
    <cellStyle name="常规 17 2 2" xfId="1324"/>
    <cellStyle name="常规 17 2 3" xfId="1325"/>
    <cellStyle name="常规 22 3" xfId="1326"/>
    <cellStyle name="常规 17 3" xfId="1327"/>
    <cellStyle name="常规 17 4" xfId="1328"/>
    <cellStyle name="常规 23 3" xfId="1329"/>
    <cellStyle name="常规 18 3" xfId="1330"/>
    <cellStyle name="常规 24" xfId="1331"/>
    <cellStyle name="常规 19" xfId="1332"/>
    <cellStyle name="常规 19 2 2" xfId="1333"/>
    <cellStyle name="常规 19 2 3" xfId="1334"/>
    <cellStyle name="常规 19 4" xfId="1335"/>
    <cellStyle name="强调文字颜色 3 3" xfId="1336"/>
    <cellStyle name="常规 2 10" xfId="1337"/>
    <cellStyle name="常规 2 11" xfId="1338"/>
    <cellStyle name="常规 2 13" xfId="1339"/>
    <cellStyle name="常规 2 13 2" xfId="1340"/>
    <cellStyle name="常规 2 2 2" xfId="1341"/>
    <cellStyle name="常规 2 2 3 2" xfId="1342"/>
    <cellStyle name="常规 2 2 3 3" xfId="1343"/>
    <cellStyle name="常规 2 3 2" xfId="1344"/>
    <cellStyle name="常规 2 3 2 2" xfId="1345"/>
    <cellStyle name="常规 2 3 2 3" xfId="1346"/>
    <cellStyle name="常规 2 3 3" xfId="1347"/>
    <cellStyle name="常规 2 3_Book1" xfId="1348"/>
    <cellStyle name="常规 2 4 2" xfId="1349"/>
    <cellStyle name="常规 2 4 2 2" xfId="1350"/>
    <cellStyle name="常规 2 4 2 3" xfId="1351"/>
    <cellStyle name="常规 2 4 3" xfId="1352"/>
    <cellStyle name="常规 2 4 3 2" xfId="1353"/>
    <cellStyle name="常规 2 4_Book1" xfId="1354"/>
    <cellStyle name="常规 2 5" xfId="1355"/>
    <cellStyle name="常规 2 5 2" xfId="1356"/>
    <cellStyle name="常规 2 5 2 2" xfId="1357"/>
    <cellStyle name="常规 2 5 2 3" xfId="1358"/>
    <cellStyle name="常规 2 5 3 2" xfId="1359"/>
    <cellStyle name="适中 2" xfId="1360"/>
    <cellStyle name="常规 2 5 3 3" xfId="1361"/>
    <cellStyle name="常规 2 6" xfId="1362"/>
    <cellStyle name="常规 3 2" xfId="1363"/>
    <cellStyle name="常规 2 6 2 3" xfId="1364"/>
    <cellStyle name="常规 2 7 2 2" xfId="1365"/>
    <cellStyle name="常规 2 7 2 3" xfId="1366"/>
    <cellStyle name="常规 2 8 2" xfId="1367"/>
    <cellStyle name="常规 2 8 2 2" xfId="1368"/>
    <cellStyle name="输入 3" xfId="1369"/>
    <cellStyle name="常规 2 9" xfId="1370"/>
    <cellStyle name="常规 20 2 4" xfId="1371"/>
    <cellStyle name="常规 23 2 2" xfId="1372"/>
    <cellStyle name="常规 23 2 3" xfId="1373"/>
    <cellStyle name="㼿㼿 2" xfId="1374"/>
    <cellStyle name="常规 31" xfId="1375"/>
    <cellStyle name="常规 26" xfId="1376"/>
    <cellStyle name="㼿㼿 3" xfId="1377"/>
    <cellStyle name="常规 32" xfId="1378"/>
    <cellStyle name="常规 27" xfId="1379"/>
    <cellStyle name="常规 33" xfId="1380"/>
    <cellStyle name="常规 28" xfId="1381"/>
    <cellStyle name="常规 3" xfId="1382"/>
    <cellStyle name="常规 3 10" xfId="1383"/>
    <cellStyle name="常规 3 11" xfId="1384"/>
    <cellStyle name="常规 3 13" xfId="1385"/>
    <cellStyle name="常规 3 13 2" xfId="1386"/>
    <cellStyle name="常规 3 2 2 2" xfId="1387"/>
    <cellStyle name="常规 3 2 2 3" xfId="1388"/>
    <cellStyle name="常规 3 2 4 2" xfId="1389"/>
    <cellStyle name="常规 3 3" xfId="1390"/>
    <cellStyle name="常规 3 3 2" xfId="1391"/>
    <cellStyle name="好_文体广播部门" xfId="1392"/>
    <cellStyle name="常规 3 3 2 2" xfId="1393"/>
    <cellStyle name="好_文体广播部门 2" xfId="1394"/>
    <cellStyle name="常规 3 3 2 2 2" xfId="1395"/>
    <cellStyle name="常规 3 3 3" xfId="1396"/>
    <cellStyle name="常规 3 4 2" xfId="1397"/>
    <cellStyle name="常规 3 4 2 2" xfId="1398"/>
    <cellStyle name="常规 3 5" xfId="1399"/>
    <cellStyle name="常规 3 8" xfId="1400"/>
    <cellStyle name="常规 3 9" xfId="1401"/>
    <cellStyle name="常规 33 3" xfId="1402"/>
    <cellStyle name="常规 35 2" xfId="1403"/>
    <cellStyle name="常规 35 2 2" xfId="1404"/>
    <cellStyle name="常规 35 4" xfId="1405"/>
    <cellStyle name="常规 36" xfId="1406"/>
    <cellStyle name="常规 4" xfId="1407"/>
    <cellStyle name="常规 4 2" xfId="1408"/>
    <cellStyle name="常规 4 4" xfId="1409"/>
    <cellStyle name="常规 4 2 2" xfId="1410"/>
    <cellStyle name="常规 4 2 2 2" xfId="1411"/>
    <cellStyle name="常规 4 5" xfId="1412"/>
    <cellStyle name="常规 4 2 3" xfId="1413"/>
    <cellStyle name="常规 4 2 4" xfId="1414"/>
    <cellStyle name="常规 4 2_经济资本报表2010" xfId="1415"/>
    <cellStyle name="常规 4 3" xfId="1416"/>
    <cellStyle name="常规 4_2010年预算申报表(2010-02)" xfId="1417"/>
    <cellStyle name="常规 5 2" xfId="1418"/>
    <cellStyle name="常规 5 2 3" xfId="1419"/>
    <cellStyle name="常规 5 3" xfId="1420"/>
    <cellStyle name="常规 5_2013年部门预算车辆情况统计表" xfId="1421"/>
    <cellStyle name="常规 6" xfId="1422"/>
    <cellStyle name="常规 6 2" xfId="1423"/>
    <cellStyle name="常规 6 2 2" xfId="1424"/>
    <cellStyle name="常规 6_Book1" xfId="1425"/>
    <cellStyle name="常规 7" xfId="1426"/>
    <cellStyle name="常规 7 2" xfId="1427"/>
    <cellStyle name="常规 7 2 2" xfId="1428"/>
    <cellStyle name="常规 7 2 2 2" xfId="1429"/>
    <cellStyle name="常规 7 2 2 2 2" xfId="1430"/>
    <cellStyle name="常规 7 2 2 2 3" xfId="1431"/>
    <cellStyle name="常规 7 2 2 3" xfId="1432"/>
    <cellStyle name="常规 7 4" xfId="1433"/>
    <cellStyle name="常规 7_Book1" xfId="1434"/>
    <cellStyle name="常规 8" xfId="1435"/>
    <cellStyle name="常规 8 2" xfId="1436"/>
    <cellStyle name="常规 8 2 2" xfId="1437"/>
    <cellStyle name="好_历年教师人数 2" xfId="1438"/>
    <cellStyle name="常规 8 2 2 3" xfId="1439"/>
    <cellStyle name="好_1003牟定县 2" xfId="1440"/>
    <cellStyle name="常规 8 2 4" xfId="1441"/>
    <cellStyle name="常规 8 3" xfId="1442"/>
    <cellStyle name="常规 9" xfId="1443"/>
    <cellStyle name="常规 9 2 3" xfId="1444"/>
    <cellStyle name="常规 9 3" xfId="1445"/>
    <cellStyle name="常规 9 4" xfId="1446"/>
    <cellStyle name="好_Sheet1" xfId="1447"/>
    <cellStyle name="超链接 2" xfId="1448"/>
    <cellStyle name="好_Sheet1 2" xfId="1449"/>
    <cellStyle name="超链接 2 2" xfId="1450"/>
    <cellStyle name="公司标准表" xfId="1451"/>
    <cellStyle name="公司标准表 2" xfId="1452"/>
    <cellStyle name="好_2007年检察院案件数" xfId="1453"/>
    <cellStyle name="好_~4190974" xfId="1454"/>
    <cellStyle name="好_高中教师人数（教育厅1.6日提供）" xfId="1455"/>
    <cellStyle name="好_~5676413" xfId="1456"/>
    <cellStyle name="好_00省级(打印) 2" xfId="1457"/>
    <cellStyle name="好_00省级(定稿)" xfId="1458"/>
    <cellStyle name="好_00省级(定稿) 2" xfId="1459"/>
    <cellStyle name="好_03昭通" xfId="1460"/>
    <cellStyle name="好_0502通海县 2" xfId="1461"/>
    <cellStyle name="好_0605石屏县" xfId="1462"/>
    <cellStyle name="好_1003牟定县" xfId="1463"/>
    <cellStyle name="好_2、土地面积、人口、粮食产量基本情况" xfId="1464"/>
    <cellStyle name="好_2006年基础数据" xfId="1465"/>
    <cellStyle name="好_2006年全省财力计算表（中央、决算）" xfId="1466"/>
    <cellStyle name="好_2006年水利统计指标统计表" xfId="1467"/>
    <cellStyle name="好_2006年在职人员情况" xfId="1468"/>
    <cellStyle name="链接单元格 3" xfId="1469"/>
    <cellStyle name="好_2006年在职人员情况 2" xfId="1470"/>
    <cellStyle name="好_2007年可用财力" xfId="1471"/>
    <cellStyle name="好_2007年政法部门业务指标" xfId="1472"/>
    <cellStyle name="好_2008年县级公安保障标准落实奖励经费分配测算" xfId="1473"/>
    <cellStyle name="好_2008年县级公安保障标准落实奖励经费分配测算 2" xfId="1474"/>
    <cellStyle name="好_2008云南省分县市中小学教职工统计表（教育厅提供）" xfId="1475"/>
    <cellStyle name="好_2008云南省分县市中小学教职工统计表（教育厅提供） 2" xfId="1476"/>
    <cellStyle name="好_2009年一般性转移支付标准工资" xfId="1477"/>
    <cellStyle name="好_2009年一般性转移支付标准工资 2" xfId="1478"/>
    <cellStyle name="好_2009年一般性转移支付标准工资_地方配套按人均增幅控制8.30xl" xfId="1479"/>
    <cellStyle name="好_2009年一般性转移支付标准工资_地方配套按人均增幅控制8.30xl 2" xfId="1480"/>
    <cellStyle name="好_2009年一般性转移支付标准工资_地方配套按人均增幅控制8.30一般预算平均增幅、人均可用财力平均增幅两次控制、社会治安系数调整、案件数调整xl" xfId="1481"/>
    <cellStyle name="好_2009年一般性转移支付标准工资_地方配套按人均增幅控制8.30一般预算平均增幅、人均可用财力平均增幅两次控制、社会治安系数调整、案件数调整xl 2" xfId="1482"/>
    <cellStyle name="好_Book1_3 2" xfId="1483"/>
    <cellStyle name="好_2009年一般性转移支付标准工资_奖励补助测算5.23新" xfId="1484"/>
    <cellStyle name="好_2009年一般性转移支付标准工资_奖励补助测算5.24冯铸 2" xfId="1485"/>
    <cellStyle name="好_2009年一般性转移支付标准工资_奖励补助测算7.23" xfId="1486"/>
    <cellStyle name="好_2009年一般性转移支付标准工资_奖励补助测算7.23 2" xfId="1487"/>
    <cellStyle name="好_2009年一般性转移支付标准工资_奖励补助测算7.25" xfId="1488"/>
    <cellStyle name="好_2009年一般性转移支付标准工资_奖励补助测算7.25 (version 1) (version 1)" xfId="1489"/>
    <cellStyle name="好_2009年一般性转移支付标准工资_奖励补助测算7.25 (version 1) (version 1) 2" xfId="1490"/>
    <cellStyle name="好_2009年一般性转移支付标准工资_奖励补助测算7.25 2" xfId="1491"/>
    <cellStyle name="好_2009年一般性转移支付标准工资_奖励补助测算7.25 4" xfId="1492"/>
    <cellStyle name="好_2009年一般性转移支付标准工资_奖励补助测算7.25 5" xfId="1493"/>
    <cellStyle name="好_530623_2006年县级财政报表附表 2" xfId="1494"/>
    <cellStyle name="好_530629_2006年县级财政报表附表" xfId="1495"/>
    <cellStyle name="好_5334_2006年迪庆县级财政报表附表" xfId="1496"/>
    <cellStyle name="好_5334_2006年迪庆县级财政报表附表 2" xfId="1497"/>
    <cellStyle name="好_Book1" xfId="1498"/>
    <cellStyle name="好_Book1 2" xfId="1499"/>
    <cellStyle name="好_Book1_1" xfId="1500"/>
    <cellStyle name="好_Book1_1_2013年部门预算车辆情况统计表" xfId="1501"/>
    <cellStyle name="好_Book1_1_Book1" xfId="1502"/>
    <cellStyle name="好_Book1_1_Book1 2" xfId="1503"/>
    <cellStyle name="好_Book1_1_公务费分类分档定额标准 2" xfId="1504"/>
    <cellStyle name="好_Book1_1_社保口项目支出明细表科室第二稿(汇报郭局长修改后）" xfId="1505"/>
    <cellStyle name="钎霖_4岿角利" xfId="1506"/>
    <cellStyle name="好_Book1_1_社保口项目支出明细表科室第二稿(汇报郭局长修改后） 2" xfId="1507"/>
    <cellStyle name="好_Book1_1_项目支出明细表科室第二稿(汇报郭局长修改后）" xfId="1508"/>
    <cellStyle name="好_Book1_1_项目支出明细表科室第二稿(汇报郭局长修改后） 2" xfId="1509"/>
    <cellStyle name="好_Book1_3 3" xfId="1510"/>
    <cellStyle name="好_Book1_4 2" xfId="1511"/>
    <cellStyle name="好_Book1_4 3" xfId="1512"/>
    <cellStyle name="好_Book1_Book1" xfId="1513"/>
    <cellStyle name="好_Book1_Book1_1" xfId="1514"/>
    <cellStyle name="好_Book1_Book1_2" xfId="1515"/>
    <cellStyle name="好_Book1_表1" xfId="1516"/>
    <cellStyle name="普通_ 白土" xfId="1517"/>
    <cellStyle name="好_Book1_公务费分类分档定额标准" xfId="1518"/>
    <cellStyle name="好_Book1_公务费分类分档定额标准 2" xfId="1519"/>
    <cellStyle name="好_Book1_社保口项目支出明细表科室第二稿(汇报郭局长修改后）" xfId="1520"/>
    <cellStyle name="强调文字颜色 6 2" xfId="1521"/>
    <cellStyle name="好_Book2" xfId="1522"/>
    <cellStyle name="好_M03" xfId="1523"/>
    <cellStyle name="好_表2 2" xfId="1524"/>
    <cellStyle name="好_不用软件计算9.1不考虑经费管理评价xl" xfId="1525"/>
    <cellStyle name="好_财政供养人员 2" xfId="1526"/>
    <cellStyle name="好_财政支出对上级的依赖程度" xfId="1527"/>
    <cellStyle name="好_地方配套按人均增幅控制8.30xl" xfId="1528"/>
    <cellStyle name="好_地方配套按人均增幅控制8.30一般预算平均增幅、人均可用财力平均增幅两次控制、社会治安系数调整、案件数调整xl" xfId="1529"/>
    <cellStyle name="好_地方配套按人均增幅控制8.30一般预算平均增幅、人均可用财力平均增幅两次控制、社会治安系数调整、案件数调整xl 2" xfId="1530"/>
    <cellStyle name="好_第五部分(才淼、饶永宏）" xfId="1531"/>
    <cellStyle name="好_第一部分：综合全 2" xfId="1532"/>
    <cellStyle name="好_副本73283696546880457822010-04-29 2" xfId="1533"/>
    <cellStyle name="好_汇总" xfId="1534"/>
    <cellStyle name="好_汇总 2" xfId="1535"/>
    <cellStyle name="好_汇总-县级财政报表附表" xfId="1536"/>
    <cellStyle name="好_基础数据分析" xfId="1537"/>
    <cellStyle name="好_基础数据分析 2" xfId="1538"/>
    <cellStyle name="好_检验表 2" xfId="1539"/>
    <cellStyle name="好_检验表（调整后）" xfId="1540"/>
    <cellStyle name="好_检验表（调整后） 2" xfId="1541"/>
    <cellStyle name="好_奖励补助测算5.22测试" xfId="1542"/>
    <cellStyle name="好_奖励补助测算5.22测试 2" xfId="1543"/>
    <cellStyle name="好_奖励补助测算5.23新 2" xfId="1544"/>
    <cellStyle name="㼿" xfId="1545"/>
    <cellStyle name="好_奖励补助测算5.24冯铸" xfId="1546"/>
    <cellStyle name="好_奖励补助测算7.23" xfId="1547"/>
    <cellStyle name="好_奖励补助测算7.23 2" xfId="1548"/>
    <cellStyle name="好_奖励补助测算7.25 (version 1) (version 1) 2" xfId="1549"/>
    <cellStyle name="好_奖励补助测算7.25 2" xfId="1550"/>
    <cellStyle name="好_奖励补助测算7.25 3" xfId="1551"/>
    <cellStyle name="好_奖励补助测算7.25 5" xfId="1552"/>
    <cellStyle name="好_教师绩效工资测算表（离退休按各地上报数测算）2009年1月1日" xfId="1553"/>
    <cellStyle name="好_教师绩效工资测算表（离退休按各地上报数测算）2009年1月1日 2" xfId="1554"/>
    <cellStyle name="好_教育厅提供义务教育及高中教师人数（2009年1月6日）" xfId="1555"/>
    <cellStyle name="好_历年教师人数" xfId="1556"/>
    <cellStyle name="好_三季度－表二" xfId="1557"/>
    <cellStyle name="好_三季度－表二 2" xfId="1558"/>
    <cellStyle name="好_卫生部门" xfId="1559"/>
    <cellStyle name="好_下半年禁吸戒毒经费1000万元" xfId="1560"/>
    <cellStyle name="好_下半年禁吸戒毒经费1000万元 2" xfId="1561"/>
    <cellStyle name="好_县级公安机关公用经费标准奖励测算方案（定稿）" xfId="1562"/>
    <cellStyle name="好_县级公安机关公用经费标准奖励测算方案（定稿） 2" xfId="1563"/>
    <cellStyle name="好_县级基础数据" xfId="1564"/>
    <cellStyle name="好_县级基础数据 2" xfId="1565"/>
    <cellStyle name="好_修改—3.25日市政府常务会定—2015年市级部门预算表(4.17) 2" xfId="1566"/>
    <cellStyle name="好_义务教育阶段教职工人数（教育厅提供最终）" xfId="1567"/>
    <cellStyle name="好_义务教育阶段教职工人数（教育厅提供最终） 2" xfId="1568"/>
    <cellStyle name="好_云南农村义务教育统计表" xfId="1569"/>
    <cellStyle name="好_云南省2008年中小学教职工情况（教育厅提供20090101加工整理） 2" xfId="1570"/>
    <cellStyle name="好_云南省2008年转移支付测算——州市本级考核部分及政策性测算" xfId="1571"/>
    <cellStyle name="㼿? 3" xfId="1572"/>
    <cellStyle name="好_云南省2008年转移支付测算——州市本级考核部分及政策性测算 2" xfId="1573"/>
    <cellStyle name="后继超级链接" xfId="1574"/>
    <cellStyle name="后继超级链接 2" xfId="1575"/>
    <cellStyle name="后继超链接" xfId="1576"/>
    <cellStyle name="汇总 3" xfId="1577"/>
    <cellStyle name="检查单元格 2" xfId="1578"/>
    <cellStyle name="检查单元格 3" xfId="1579"/>
    <cellStyle name="借出原因" xfId="1580"/>
    <cellStyle name="霓付 [0]_ +Foil &amp; -FOIL &amp; PAPER" xfId="1581"/>
    <cellStyle name="烹拳_ +Foil &amp; -FOIL &amp; PAPER" xfId="1582"/>
    <cellStyle name="千位[0]_ 方正PC" xfId="1583"/>
    <cellStyle name="千位分隔 2 2" xfId="1584"/>
    <cellStyle name="千位分隔 2 2 2" xfId="1585"/>
    <cellStyle name="千位分隔 2 2 3" xfId="1586"/>
    <cellStyle name="千位分隔 2 3" xfId="1587"/>
    <cellStyle name="千位分隔 3 2" xfId="1588"/>
    <cellStyle name="千位分隔 3 2 2" xfId="1589"/>
    <cellStyle name="千位分隔 3 2 3" xfId="1590"/>
    <cellStyle name="千位分隔 4 2" xfId="1591"/>
    <cellStyle name="千位分隔 4 3" xfId="1592"/>
    <cellStyle name="千位分隔 5" xfId="1593"/>
    <cellStyle name="千位分隔[0] 2 2" xfId="1594"/>
    <cellStyle name="千位分隔[0] 2 3" xfId="1595"/>
    <cellStyle name="强调文字颜色 1 2" xfId="1596"/>
    <cellStyle name="强调文字颜色 1 2 2" xfId="1597"/>
    <cellStyle name="强调文字颜色 1 3" xfId="1598"/>
    <cellStyle name="强调文字颜色 2 2" xfId="1599"/>
    <cellStyle name="强调文字颜色 2 3" xfId="1600"/>
    <cellStyle name="强调文字颜色 5 3" xfId="1601"/>
    <cellStyle name="强调文字颜色 6 2 2" xfId="1602"/>
    <cellStyle name="强调文字颜色 6 3" xfId="1603"/>
    <cellStyle name="适中 3 2" xfId="1604"/>
    <cellStyle name="输出 3" xfId="1605"/>
    <cellStyle name="数量" xfId="1606"/>
    <cellStyle name="通貨_１１月価格表" xfId="1607"/>
    <cellStyle name="㼿 3" xfId="1608"/>
    <cellStyle name="㼿?" xfId="1609"/>
    <cellStyle name="㼿㼿" xfId="1610"/>
    <cellStyle name="注释 2 2" xfId="1611"/>
    <cellStyle name="㼿㼿_汇总表—2016年市级财政部门预算项目表1.17 (正式)" xfId="1612"/>
    <cellStyle name="㼿㼿㼿?" xfId="1613"/>
    <cellStyle name="㼿㼿㼿? 3" xfId="1614"/>
    <cellStyle name="未定义" xfId="1615"/>
    <cellStyle name="无 2" xfId="1616"/>
    <cellStyle name="小数" xfId="1617"/>
    <cellStyle name="小数 2" xfId="1618"/>
    <cellStyle name="样式 1_2008年中间业务计划（汇总）" xfId="1619"/>
    <cellStyle name="一般_EXPENSE" xfId="1620"/>
    <cellStyle name="寘嬫愗傝_Region Orders (2)" xfId="1621"/>
    <cellStyle name="注释 2" xfId="1622"/>
    <cellStyle name="注释 2 3" xfId="1623"/>
    <cellStyle name="资产" xfId="1624"/>
    <cellStyle name="资产 2" xfId="1625"/>
    <cellStyle name="통화_1.24분기 평가표 " xfId="16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H11" sqref="H11"/>
    </sheetView>
  </sheetViews>
  <sheetFormatPr defaultColWidth="9" defaultRowHeight="12.75" customHeight="1"/>
  <cols>
    <col min="1" max="1" width="4.85714285714286" style="46" customWidth="1"/>
    <col min="2" max="2" width="13.1428571428571" style="46" customWidth="1"/>
    <col min="3" max="3" width="4.57142857142857" style="46" customWidth="1"/>
    <col min="4" max="4" width="5.28571428571429" style="46" customWidth="1"/>
    <col min="5" max="5" width="9.85714285714286" style="46" customWidth="1"/>
    <col min="6" max="6" width="17.1428571428571" style="46" customWidth="1"/>
    <col min="7" max="7" width="14.2857142857143" style="46" customWidth="1"/>
    <col min="8" max="9" width="17.1428571428571" style="46" customWidth="1"/>
    <col min="10" max="10" width="9" style="46" customWidth="1"/>
  </cols>
  <sheetData>
    <row r="2" ht="14.25" customHeight="1" spans="1:10">
      <c r="A2" s="164"/>
      <c r="B2"/>
      <c r="C2"/>
      <c r="D2"/>
      <c r="E2"/>
      <c r="F2"/>
      <c r="G2"/>
      <c r="H2"/>
      <c r="I2"/>
      <c r="J2"/>
    </row>
    <row r="3" ht="18.75" customHeight="1" spans="1:10">
      <c r="A3" s="165" t="s">
        <v>0</v>
      </c>
      <c r="B3" s="165"/>
      <c r="C3" s="165"/>
      <c r="D3" s="165"/>
      <c r="E3" s="165"/>
      <c r="F3" s="165"/>
      <c r="G3" s="165"/>
      <c r="H3" s="165"/>
      <c r="I3" s="165"/>
      <c r="J3"/>
    </row>
    <row r="4" ht="24" customHeight="1" spans="1:10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/>
    </row>
    <row r="5" ht="14.25" customHeight="1" spans="1:10">
      <c r="A5" s="165"/>
      <c r="B5" s="165"/>
      <c r="C5" s="165"/>
      <c r="D5" s="165"/>
      <c r="E5" s="165"/>
      <c r="F5" s="165"/>
      <c r="G5" s="165"/>
      <c r="H5" s="165"/>
      <c r="I5" s="165"/>
      <c r="J5"/>
    </row>
    <row r="6" ht="14.25" customHeight="1" spans="1:10">
      <c r="A6" s="165"/>
      <c r="B6" s="165"/>
      <c r="C6" s="165"/>
      <c r="D6" s="165"/>
      <c r="E6" s="165"/>
      <c r="F6" s="165"/>
      <c r="G6" s="165"/>
      <c r="H6" s="165"/>
      <c r="I6" s="165"/>
      <c r="J6"/>
    </row>
    <row r="7" ht="14.25" customHeight="1" spans="1:10">
      <c r="A7" s="165"/>
      <c r="B7" s="165"/>
      <c r="C7" s="165"/>
      <c r="D7" s="165"/>
      <c r="E7" s="165"/>
      <c r="F7" s="165"/>
      <c r="G7" s="165"/>
      <c r="H7" s="165"/>
      <c r="I7" s="165"/>
      <c r="J7"/>
    </row>
    <row r="8" ht="14.25" customHeight="1" spans="1:10">
      <c r="A8" s="165"/>
      <c r="B8" s="165"/>
      <c r="C8" s="165"/>
      <c r="D8" s="165"/>
      <c r="E8" s="165"/>
      <c r="F8" s="165"/>
      <c r="G8" s="165"/>
      <c r="H8" s="165"/>
      <c r="I8" s="165"/>
      <c r="J8"/>
    </row>
    <row r="9" ht="33" customHeight="1" spans="1:10">
      <c r="A9" s="166" t="s">
        <v>2</v>
      </c>
      <c r="B9" s="166"/>
      <c r="C9" s="166"/>
      <c r="D9" s="166"/>
      <c r="E9" s="166"/>
      <c r="F9" s="166"/>
      <c r="G9" s="166"/>
      <c r="H9" s="166"/>
      <c r="I9" s="166"/>
      <c r="J9"/>
    </row>
    <row r="10" ht="14.25" customHeight="1" spans="1:10">
      <c r="A10" s="165"/>
      <c r="B10" s="165"/>
      <c r="C10" s="165"/>
      <c r="D10" s="165"/>
      <c r="E10" s="165"/>
      <c r="F10" s="165"/>
      <c r="G10" s="165"/>
      <c r="H10" s="165"/>
      <c r="I10" s="165"/>
      <c r="J10"/>
    </row>
    <row r="11" ht="14.25" customHeight="1" spans="1:10">
      <c r="A11" s="165"/>
      <c r="B11" s="165"/>
      <c r="C11" s="165"/>
      <c r="D11" s="165"/>
      <c r="E11" s="165"/>
      <c r="F11" s="165"/>
      <c r="G11" s="165"/>
      <c r="H11" s="165"/>
      <c r="I11" s="165"/>
      <c r="J11"/>
    </row>
    <row r="12" ht="14.25" customHeight="1" spans="1:10">
      <c r="A12" s="165"/>
      <c r="B12" s="165"/>
      <c r="C12" s="165"/>
      <c r="D12" s="165"/>
      <c r="E12" s="165"/>
      <c r="F12" s="165"/>
      <c r="G12" s="165"/>
      <c r="H12" s="165"/>
      <c r="I12" s="165"/>
      <c r="J12"/>
    </row>
    <row r="13" ht="14.25" customHeight="1" spans="1:10">
      <c r="A13" s="165"/>
      <c r="B13" s="165"/>
      <c r="C13" s="165"/>
      <c r="D13" s="165"/>
      <c r="E13" s="165"/>
      <c r="F13" s="165"/>
      <c r="G13" s="165"/>
      <c r="H13" s="165"/>
      <c r="I13" s="165"/>
      <c r="J13"/>
    </row>
    <row r="14" ht="14.25" customHeight="1" spans="1:10">
      <c r="A14" s="165"/>
      <c r="B14" s="165"/>
      <c r="C14" s="165"/>
      <c r="D14" s="165"/>
      <c r="E14" s="165"/>
      <c r="F14" s="165"/>
      <c r="G14" s="165"/>
      <c r="H14" s="165"/>
      <c r="I14" s="165"/>
      <c r="J14"/>
    </row>
    <row r="15" ht="14.25" customHeight="1" spans="1:10">
      <c r="A15" s="165"/>
      <c r="B15" s="165"/>
      <c r="C15" s="165"/>
      <c r="D15" s="165"/>
      <c r="E15" s="165"/>
      <c r="F15" s="165"/>
      <c r="G15" s="165"/>
      <c r="H15" s="165"/>
      <c r="I15" s="165"/>
      <c r="J15"/>
    </row>
    <row r="16" ht="14.25" customHeight="1" spans="1:10">
      <c r="A16" s="165"/>
      <c r="B16" s="165"/>
      <c r="C16" s="165"/>
      <c r="D16" s="165"/>
      <c r="E16" s="165"/>
      <c r="F16" s="165"/>
      <c r="G16" s="165"/>
      <c r="H16" s="165"/>
      <c r="I16" s="165"/>
      <c r="J16"/>
    </row>
    <row r="17" ht="14.25" customHeight="1" spans="1:10">
      <c r="A17" s="165"/>
      <c r="B17" s="165"/>
      <c r="C17" s="165"/>
      <c r="D17" s="165"/>
      <c r="E17" s="165"/>
      <c r="F17" s="165"/>
      <c r="G17" s="165"/>
      <c r="H17" s="165"/>
      <c r="I17" s="165"/>
      <c r="J17"/>
    </row>
    <row r="18" ht="14.25" customHeight="1" spans="1:10">
      <c r="A18" s="165"/>
      <c r="B18" s="165"/>
      <c r="C18" s="165"/>
      <c r="D18" s="165"/>
      <c r="E18" s="165"/>
      <c r="F18" s="165"/>
      <c r="G18" s="165"/>
      <c r="H18" s="165"/>
      <c r="I18" s="165"/>
      <c r="J18"/>
    </row>
    <row r="19" ht="14.25" customHeight="1" spans="1:10">
      <c r="A19" s="167" t="s">
        <v>3</v>
      </c>
      <c r="B19" s="165"/>
      <c r="C19" s="165"/>
      <c r="D19" s="165"/>
      <c r="E19" s="165"/>
      <c r="F19" s="165"/>
      <c r="G19" s="165"/>
      <c r="H19" s="165"/>
      <c r="I19" s="165"/>
      <c r="J19"/>
    </row>
    <row r="20" ht="14.25" customHeight="1" spans="1:10">
      <c r="A20" s="165"/>
      <c r="B20" s="165"/>
      <c r="C20" s="165"/>
      <c r="D20" s="165"/>
      <c r="E20" s="165"/>
      <c r="F20" s="165"/>
      <c r="G20" s="165"/>
      <c r="H20" s="165"/>
      <c r="I20" s="165"/>
      <c r="J20"/>
    </row>
    <row r="21" ht="14.25" customHeight="1" spans="1:10">
      <c r="A21" s="165"/>
      <c r="B21" s="165"/>
      <c r="C21" s="165"/>
      <c r="D21" s="165"/>
      <c r="E21" s="165"/>
      <c r="F21" s="165"/>
      <c r="G21" s="165"/>
      <c r="H21"/>
      <c r="I21" s="165"/>
      <c r="J21"/>
    </row>
    <row r="22" ht="14.25" customHeight="1" spans="1:10">
      <c r="A22" s="165"/>
      <c r="B22" s="165" t="s">
        <v>4</v>
      </c>
      <c r="C22"/>
      <c r="D22"/>
      <c r="E22" s="165" t="s">
        <v>5</v>
      </c>
      <c r="F22"/>
      <c r="G22" s="165" t="s">
        <v>6</v>
      </c>
      <c r="H22"/>
      <c r="I22" s="165"/>
      <c r="J22"/>
    </row>
    <row r="23" ht="15.75" customHeight="1" spans="1:10">
      <c r="A23"/>
      <c r="B23" s="168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7.85714285714286" style="46" customWidth="1"/>
    <col min="2" max="2" width="35" style="46" customWidth="1"/>
    <col min="3" max="3" width="36" style="46" customWidth="1"/>
    <col min="4" max="4" width="9.14285714285714" style="46"/>
  </cols>
  <sheetData>
    <row r="1" ht="24.75" customHeight="1" spans="1:4">
      <c r="A1"/>
      <c r="B1"/>
      <c r="C1"/>
      <c r="D1"/>
    </row>
    <row r="2" ht="24.75" customHeight="1" spans="1:4">
      <c r="A2"/>
      <c r="B2" s="48" t="s">
        <v>8</v>
      </c>
      <c r="C2" s="48"/>
      <c r="D2"/>
    </row>
    <row r="3" ht="24.75" customHeight="1" spans="1:4">
      <c r="A3"/>
      <c r="B3" s="154"/>
      <c r="C3"/>
      <c r="D3"/>
    </row>
    <row r="4" ht="24.75" customHeight="1" spans="1:4">
      <c r="A4"/>
      <c r="B4" s="155" t="s">
        <v>9</v>
      </c>
      <c r="C4" s="156" t="s">
        <v>10</v>
      </c>
      <c r="D4"/>
    </row>
    <row r="5" ht="24.75" customHeight="1" spans="1:4">
      <c r="A5"/>
      <c r="B5" s="157" t="s">
        <v>11</v>
      </c>
      <c r="C5" s="158"/>
      <c r="D5"/>
    </row>
    <row r="6" ht="24.75" customHeight="1" spans="1:4">
      <c r="A6"/>
      <c r="B6" s="157" t="s">
        <v>12</v>
      </c>
      <c r="C6" s="158" t="s">
        <v>13</v>
      </c>
      <c r="D6"/>
    </row>
    <row r="7" ht="24.75" customHeight="1" spans="1:4">
      <c r="A7"/>
      <c r="B7" s="157" t="s">
        <v>14</v>
      </c>
      <c r="C7" s="158" t="s">
        <v>15</v>
      </c>
      <c r="D7"/>
    </row>
    <row r="8" ht="24.75" customHeight="1" spans="1:4">
      <c r="A8"/>
      <c r="B8" s="157" t="s">
        <v>16</v>
      </c>
      <c r="C8" s="158"/>
      <c r="D8"/>
    </row>
    <row r="9" ht="24.75" customHeight="1" spans="1:4">
      <c r="A9"/>
      <c r="B9" s="157" t="s">
        <v>17</v>
      </c>
      <c r="C9" s="158" t="s">
        <v>18</v>
      </c>
      <c r="D9"/>
    </row>
    <row r="10" ht="24.75" customHeight="1" spans="1:4">
      <c r="A10"/>
      <c r="B10" s="157" t="s">
        <v>19</v>
      </c>
      <c r="C10" s="158" t="s">
        <v>20</v>
      </c>
      <c r="D10"/>
    </row>
    <row r="11" ht="24.75" customHeight="1" spans="1:4">
      <c r="A11"/>
      <c r="B11" s="159" t="s">
        <v>21</v>
      </c>
      <c r="C11" s="158" t="s">
        <v>22</v>
      </c>
      <c r="D11"/>
    </row>
    <row r="12" ht="24.75" customHeight="1" spans="1:4">
      <c r="A12"/>
      <c r="B12" s="160" t="s">
        <v>23</v>
      </c>
      <c r="C12" s="161" t="s">
        <v>24</v>
      </c>
      <c r="D12"/>
    </row>
    <row r="13" ht="24.75" customHeight="1" spans="1:4">
      <c r="A13"/>
      <c r="B13" s="160" t="s">
        <v>25</v>
      </c>
      <c r="C13" s="162"/>
      <c r="D13"/>
    </row>
    <row r="14" ht="24.75" customHeight="1" spans="1:4">
      <c r="A14"/>
      <c r="B14" s="163" t="s">
        <v>26</v>
      </c>
      <c r="C14" s="162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38" workbookViewId="0">
      <selection activeCell="A3" sqref="A3"/>
    </sheetView>
  </sheetViews>
  <sheetFormatPr defaultColWidth="9.14285714285714" defaultRowHeight="12.75" customHeight="1" outlineLevelCol="4"/>
  <cols>
    <col min="1" max="1" width="34.8571428571429" style="136" customWidth="1"/>
    <col min="2" max="2" width="27.2857142857143" style="136" customWidth="1"/>
    <col min="3" max="3" width="33.2857142857143" style="136" customWidth="1"/>
    <col min="4" max="4" width="27.4285714285714" style="136" customWidth="1"/>
    <col min="5" max="5" width="31.2857142857143" style="136" customWidth="1"/>
    <col min="6" max="16384" width="9.14285714285714" style="137"/>
  </cols>
  <sheetData>
    <row r="1" ht="24.75" customHeight="1" spans="1:1">
      <c r="A1" s="138"/>
    </row>
    <row r="2" ht="24.75" customHeight="1" spans="1:4">
      <c r="A2" s="139" t="s">
        <v>27</v>
      </c>
      <c r="B2" s="139"/>
      <c r="C2" s="139"/>
      <c r="D2" s="139"/>
    </row>
    <row r="3" ht="24.75" customHeight="1" spans="1:4">
      <c r="A3" s="140" t="s">
        <v>1</v>
      </c>
      <c r="B3" s="141"/>
      <c r="C3" s="141"/>
      <c r="D3" s="142" t="s">
        <v>28</v>
      </c>
    </row>
    <row r="4" ht="24.75" customHeight="1" spans="1:4">
      <c r="A4" s="143" t="s">
        <v>29</v>
      </c>
      <c r="B4" s="143"/>
      <c r="C4" s="143" t="s">
        <v>30</v>
      </c>
      <c r="D4" s="143"/>
    </row>
    <row r="5" ht="24.75" customHeight="1" spans="1:4">
      <c r="A5" s="143" t="s">
        <v>31</v>
      </c>
      <c r="B5" s="143" t="s">
        <v>32</v>
      </c>
      <c r="C5" s="143" t="s">
        <v>31</v>
      </c>
      <c r="D5" s="143" t="s">
        <v>32</v>
      </c>
    </row>
    <row r="6" s="135" customFormat="1" ht="21.95" customHeight="1" spans="1:5">
      <c r="A6" s="130" t="s">
        <v>33</v>
      </c>
      <c r="B6" s="144">
        <f>B7+B8</f>
        <v>7881191</v>
      </c>
      <c r="C6" s="109" t="s">
        <v>34</v>
      </c>
      <c r="D6" s="145"/>
      <c r="E6" s="146"/>
    </row>
    <row r="7" s="135" customFormat="1" ht="21.95" customHeight="1" spans="1:5">
      <c r="A7" s="130" t="s">
        <v>35</v>
      </c>
      <c r="B7" s="145">
        <v>7881191</v>
      </c>
      <c r="C7" s="109" t="s">
        <v>36</v>
      </c>
      <c r="D7" s="145"/>
      <c r="E7" s="146"/>
    </row>
    <row r="8" s="135" customFormat="1" ht="21.95" customHeight="1" spans="1:5">
      <c r="A8" s="130" t="s">
        <v>37</v>
      </c>
      <c r="B8" s="145"/>
      <c r="C8" s="109" t="s">
        <v>38</v>
      </c>
      <c r="D8" s="145"/>
      <c r="E8" s="146"/>
    </row>
    <row r="9" s="135" customFormat="1" ht="21.95" customHeight="1" spans="1:5">
      <c r="A9" s="130" t="s">
        <v>39</v>
      </c>
      <c r="B9" s="145">
        <f>B10+B11</f>
        <v>0</v>
      </c>
      <c r="C9" s="109" t="s">
        <v>40</v>
      </c>
      <c r="D9" s="145"/>
      <c r="E9" s="146"/>
    </row>
    <row r="10" s="135" customFormat="1" ht="21.95" customHeight="1" spans="1:5">
      <c r="A10" s="130" t="s">
        <v>41</v>
      </c>
      <c r="B10" s="145"/>
      <c r="C10" s="109" t="s">
        <v>42</v>
      </c>
      <c r="D10" s="145">
        <v>7881191</v>
      </c>
      <c r="E10" s="146"/>
    </row>
    <row r="11" s="135" customFormat="1" ht="21.95" customHeight="1" spans="1:5">
      <c r="A11" s="130" t="s">
        <v>43</v>
      </c>
      <c r="B11" s="145"/>
      <c r="C11" s="109" t="s">
        <v>44</v>
      </c>
      <c r="D11" s="145"/>
      <c r="E11" s="146"/>
    </row>
    <row r="12" s="135" customFormat="1" ht="21.95" customHeight="1" spans="1:5">
      <c r="A12" s="130" t="s">
        <v>45</v>
      </c>
      <c r="B12" s="145">
        <f>B13+B14+B15</f>
        <v>0</v>
      </c>
      <c r="C12" s="109" t="s">
        <v>46</v>
      </c>
      <c r="D12" s="145"/>
      <c r="E12" s="146"/>
    </row>
    <row r="13" s="135" customFormat="1" ht="21.95" customHeight="1" spans="1:5">
      <c r="A13" s="130" t="s">
        <v>47</v>
      </c>
      <c r="B13" s="145">
        <v>0</v>
      </c>
      <c r="C13" s="109" t="s">
        <v>48</v>
      </c>
      <c r="D13" s="145"/>
      <c r="E13" s="146"/>
    </row>
    <row r="14" s="135" customFormat="1" ht="21.95" customHeight="1" spans="1:5">
      <c r="A14" s="130" t="s">
        <v>49</v>
      </c>
      <c r="B14" s="145">
        <v>0</v>
      </c>
      <c r="C14" s="109" t="s">
        <v>50</v>
      </c>
      <c r="D14" s="145"/>
      <c r="E14" s="146"/>
    </row>
    <row r="15" s="135" customFormat="1" ht="21.95" customHeight="1" spans="1:5">
      <c r="A15" s="130" t="s">
        <v>51</v>
      </c>
      <c r="B15" s="144">
        <v>0</v>
      </c>
      <c r="C15" s="109" t="s">
        <v>52</v>
      </c>
      <c r="D15" s="145"/>
      <c r="E15" s="146"/>
    </row>
    <row r="16" s="135" customFormat="1" ht="21.95" customHeight="1" spans="1:5">
      <c r="A16" s="130" t="s">
        <v>53</v>
      </c>
      <c r="B16" s="144">
        <v>0</v>
      </c>
      <c r="C16" s="109" t="s">
        <v>54</v>
      </c>
      <c r="D16" s="145"/>
      <c r="E16" s="146"/>
    </row>
    <row r="17" s="135" customFormat="1" ht="21.95" customHeight="1" spans="1:5">
      <c r="A17" s="130" t="s">
        <v>55</v>
      </c>
      <c r="B17" s="144">
        <v>0</v>
      </c>
      <c r="C17" s="109" t="s">
        <v>56</v>
      </c>
      <c r="D17" s="145"/>
      <c r="E17" s="146"/>
    </row>
    <row r="18" s="135" customFormat="1" ht="21.95" customHeight="1" spans="1:5">
      <c r="A18" s="130" t="s">
        <v>57</v>
      </c>
      <c r="B18" s="144">
        <v>0</v>
      </c>
      <c r="C18" s="109" t="s">
        <v>58</v>
      </c>
      <c r="D18" s="145"/>
      <c r="E18" s="146"/>
    </row>
    <row r="19" s="135" customFormat="1" ht="21.95" customHeight="1" spans="1:5">
      <c r="A19" s="130" t="s">
        <v>59</v>
      </c>
      <c r="B19" s="144">
        <v>0</v>
      </c>
      <c r="C19" s="109" t="s">
        <v>60</v>
      </c>
      <c r="D19" s="145"/>
      <c r="E19" s="146"/>
    </row>
    <row r="20" s="135" customFormat="1" ht="21.95" customHeight="1" spans="1:5">
      <c r="A20" s="130"/>
      <c r="B20" s="144"/>
      <c r="C20" s="109" t="s">
        <v>61</v>
      </c>
      <c r="D20" s="145"/>
      <c r="E20" s="146"/>
    </row>
    <row r="21" s="135" customFormat="1" ht="21.95" customHeight="1" spans="1:5">
      <c r="A21" s="130"/>
      <c r="B21" s="144"/>
      <c r="C21" s="109" t="s">
        <v>62</v>
      </c>
      <c r="D21" s="145"/>
      <c r="E21" s="146"/>
    </row>
    <row r="22" s="135" customFormat="1" ht="21.95" customHeight="1" spans="1:5">
      <c r="A22" s="130"/>
      <c r="B22" s="144"/>
      <c r="C22" s="109" t="s">
        <v>63</v>
      </c>
      <c r="D22" s="145"/>
      <c r="E22" s="146"/>
    </row>
    <row r="23" s="135" customFormat="1" ht="21.95" customHeight="1" spans="1:5">
      <c r="A23" s="130"/>
      <c r="B23" s="144"/>
      <c r="C23" s="109" t="s">
        <v>64</v>
      </c>
      <c r="D23" s="145"/>
      <c r="E23" s="146"/>
    </row>
    <row r="24" s="135" customFormat="1" ht="21.95" customHeight="1" spans="1:5">
      <c r="A24" s="130"/>
      <c r="B24" s="144"/>
      <c r="C24" s="109" t="s">
        <v>65</v>
      </c>
      <c r="D24" s="145"/>
      <c r="E24" s="146"/>
    </row>
    <row r="25" s="135" customFormat="1" ht="21.95" customHeight="1" spans="1:5">
      <c r="A25" s="130"/>
      <c r="B25" s="144"/>
      <c r="C25" s="109" t="s">
        <v>66</v>
      </c>
      <c r="D25" s="145"/>
      <c r="E25" s="146"/>
    </row>
    <row r="26" s="135" customFormat="1" ht="21.95" customHeight="1" spans="1:5">
      <c r="A26" s="130"/>
      <c r="B26" s="144"/>
      <c r="C26" s="109" t="s">
        <v>67</v>
      </c>
      <c r="D26" s="145">
        <v>0</v>
      </c>
      <c r="E26" s="146"/>
    </row>
    <row r="27" s="135" customFormat="1" ht="21.95" customHeight="1" spans="1:5">
      <c r="A27" s="130"/>
      <c r="B27" s="144"/>
      <c r="C27" s="109" t="s">
        <v>68</v>
      </c>
      <c r="D27" s="145">
        <v>0</v>
      </c>
      <c r="E27" s="146"/>
    </row>
    <row r="28" s="135" customFormat="1" ht="21.95" customHeight="1" spans="1:5">
      <c r="A28" s="130"/>
      <c r="B28" s="144"/>
      <c r="C28" s="109" t="s">
        <v>69</v>
      </c>
      <c r="D28" s="145">
        <v>0</v>
      </c>
      <c r="E28" s="146"/>
    </row>
    <row r="29" s="135" customFormat="1" ht="21.95" customHeight="1" spans="1:5">
      <c r="A29" s="130"/>
      <c r="B29" s="144"/>
      <c r="C29" s="109" t="s">
        <v>70</v>
      </c>
      <c r="D29" s="145">
        <v>0</v>
      </c>
      <c r="E29" s="146"/>
    </row>
    <row r="30" s="135" customFormat="1" ht="21.95" customHeight="1" spans="1:5">
      <c r="A30" s="130"/>
      <c r="B30" s="144"/>
      <c r="C30" s="109" t="s">
        <v>71</v>
      </c>
      <c r="D30" s="145">
        <v>0</v>
      </c>
      <c r="E30" s="146"/>
    </row>
    <row r="31" s="135" customFormat="1" ht="21.95" customHeight="1" spans="1:5">
      <c r="A31" s="130"/>
      <c r="B31" s="144"/>
      <c r="C31" s="109" t="s">
        <v>72</v>
      </c>
      <c r="D31" s="145">
        <v>0</v>
      </c>
      <c r="E31" s="146"/>
    </row>
    <row r="32" s="135" customFormat="1" ht="21.95" customHeight="1" spans="1:5">
      <c r="A32" s="130"/>
      <c r="B32" s="144"/>
      <c r="C32" s="109" t="s">
        <v>73</v>
      </c>
      <c r="D32" s="145">
        <v>0</v>
      </c>
      <c r="E32" s="146"/>
    </row>
    <row r="33" s="135" customFormat="1" ht="21.95" customHeight="1" spans="1:5">
      <c r="A33" s="130"/>
      <c r="B33" s="144"/>
      <c r="C33" s="109" t="s">
        <v>74</v>
      </c>
      <c r="D33" s="145">
        <v>0</v>
      </c>
      <c r="E33" s="146"/>
    </row>
    <row r="34" s="135" customFormat="1" ht="21.95" customHeight="1" spans="1:5">
      <c r="A34" s="130"/>
      <c r="B34" s="144"/>
      <c r="C34" s="109" t="s">
        <v>75</v>
      </c>
      <c r="D34" s="145">
        <v>0</v>
      </c>
      <c r="E34" s="146"/>
    </row>
    <row r="35" ht="21.95" customHeight="1" spans="1:4">
      <c r="A35" s="132"/>
      <c r="B35" s="147"/>
      <c r="C35" s="148"/>
      <c r="D35" s="149"/>
    </row>
    <row r="36" s="135" customFormat="1" ht="21.95" customHeight="1" spans="1:5">
      <c r="A36" s="134" t="s">
        <v>76</v>
      </c>
      <c r="B36" s="150">
        <f>B6+B9+B12+B16+B17+B18+B19</f>
        <v>7881191</v>
      </c>
      <c r="C36" s="151" t="s">
        <v>77</v>
      </c>
      <c r="D36" s="150">
        <f>SUM(D6:D34)</f>
        <v>7881191</v>
      </c>
      <c r="E36" s="146"/>
    </row>
    <row r="37" s="135" customFormat="1" ht="21.95" customHeight="1" spans="1:5">
      <c r="A37" s="130" t="s">
        <v>78</v>
      </c>
      <c r="B37" s="152">
        <f>B38+B41+B44+B45</f>
        <v>0</v>
      </c>
      <c r="C37" s="109" t="s">
        <v>79</v>
      </c>
      <c r="D37" s="150">
        <v>0</v>
      </c>
      <c r="E37" s="146"/>
    </row>
    <row r="38" s="135" customFormat="1" ht="21.95" customHeight="1" spans="1:5">
      <c r="A38" s="130" t="s">
        <v>80</v>
      </c>
      <c r="B38" s="145">
        <f>B39+B40</f>
        <v>0</v>
      </c>
      <c r="C38" s="109"/>
      <c r="D38" s="145"/>
      <c r="E38" s="146"/>
    </row>
    <row r="39" s="135" customFormat="1" ht="21.95" customHeight="1" spans="1:5">
      <c r="A39" s="130" t="s">
        <v>81</v>
      </c>
      <c r="B39" s="145">
        <v>0</v>
      </c>
      <c r="C39" s="153"/>
      <c r="D39" s="145"/>
      <c r="E39" s="146"/>
    </row>
    <row r="40" s="135" customFormat="1" ht="21.95" customHeight="1" spans="1:5">
      <c r="A40" s="130" t="s">
        <v>82</v>
      </c>
      <c r="B40" s="145">
        <v>0</v>
      </c>
      <c r="C40" s="153"/>
      <c r="D40" s="145"/>
      <c r="E40" s="146"/>
    </row>
    <row r="41" s="135" customFormat="1" ht="21.95" customHeight="1" spans="1:5">
      <c r="A41" s="130" t="s">
        <v>83</v>
      </c>
      <c r="B41" s="145">
        <f>B43+B42</f>
        <v>0</v>
      </c>
      <c r="C41" s="153"/>
      <c r="D41" s="145"/>
      <c r="E41" s="146"/>
    </row>
    <row r="42" s="135" customFormat="1" ht="21.95" customHeight="1" spans="1:5">
      <c r="A42" s="130" t="s">
        <v>84</v>
      </c>
      <c r="B42" s="145">
        <v>0</v>
      </c>
      <c r="C42" s="153"/>
      <c r="D42" s="145"/>
      <c r="E42" s="146"/>
    </row>
    <row r="43" s="135" customFormat="1" ht="21.95" customHeight="1" spans="1:5">
      <c r="A43" s="130" t="s">
        <v>85</v>
      </c>
      <c r="B43" s="145">
        <v>0</v>
      </c>
      <c r="C43" s="153"/>
      <c r="D43" s="145"/>
      <c r="E43" s="146"/>
    </row>
    <row r="44" s="135" customFormat="1" ht="21.95" customHeight="1" spans="1:5">
      <c r="A44" s="130" t="s">
        <v>86</v>
      </c>
      <c r="B44" s="145">
        <v>0</v>
      </c>
      <c r="C44" s="153"/>
      <c r="D44" s="145"/>
      <c r="E44" s="146"/>
    </row>
    <row r="45" s="135" customFormat="1" ht="21.95" customHeight="1" spans="1:5">
      <c r="A45" s="130" t="s">
        <v>87</v>
      </c>
      <c r="B45" s="145">
        <v>0</v>
      </c>
      <c r="C45" s="153"/>
      <c r="D45" s="145"/>
      <c r="E45" s="146"/>
    </row>
    <row r="46" s="135" customFormat="1" ht="21.95" customHeight="1" spans="1:5">
      <c r="A46" s="134" t="s">
        <v>88</v>
      </c>
      <c r="B46" s="150">
        <f>B36+B37</f>
        <v>7881191</v>
      </c>
      <c r="C46" s="151" t="s">
        <v>89</v>
      </c>
      <c r="D46" s="150">
        <f>D36+D37</f>
        <v>7881191</v>
      </c>
      <c r="E46" s="14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055555555556" right="0.393055555555556" top="0.708333333333333" bottom="0.786805555555556" header="0" footer="0.393055555555556"/>
  <pageSetup paperSize="9" scale="70" fitToHeight="10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9" workbookViewId="0">
      <selection activeCell="A3" sqref="A3"/>
    </sheetView>
  </sheetViews>
  <sheetFormatPr defaultColWidth="9" defaultRowHeight="12.75" customHeight="1" outlineLevelCol="2"/>
  <cols>
    <col min="1" max="1" width="45.1428571428571" style="46" customWidth="1"/>
    <col min="2" max="2" width="40.7142857142857" style="46" customWidth="1"/>
    <col min="3" max="3" width="31.2857142857143" style="46" customWidth="1"/>
  </cols>
  <sheetData>
    <row r="1" ht="24.75" customHeight="1" spans="1:1">
      <c r="A1" s="55"/>
    </row>
    <row r="2" ht="24.75" customHeight="1" spans="1:2">
      <c r="A2" s="48" t="s">
        <v>90</v>
      </c>
      <c r="B2" s="48"/>
    </row>
    <row r="3" ht="24.75" customHeight="1" spans="1:2">
      <c r="A3" s="129" t="s">
        <v>1</v>
      </c>
      <c r="B3" s="49" t="s">
        <v>28</v>
      </c>
    </row>
    <row r="4" ht="24" customHeight="1" spans="1:2">
      <c r="A4" s="79" t="s">
        <v>31</v>
      </c>
      <c r="B4" s="79" t="s">
        <v>32</v>
      </c>
    </row>
    <row r="5" s="45" customFormat="1" ht="24.95" customHeight="1" spans="1:3">
      <c r="A5" s="130" t="s">
        <v>33</v>
      </c>
      <c r="B5" s="92">
        <f>B6+B7</f>
        <v>7881191</v>
      </c>
      <c r="C5" s="54"/>
    </row>
    <row r="6" s="45" customFormat="1" ht="24.95" customHeight="1" spans="1:3">
      <c r="A6" s="130" t="s">
        <v>35</v>
      </c>
      <c r="B6" s="131">
        <v>7881191</v>
      </c>
      <c r="C6" s="54"/>
    </row>
    <row r="7" s="45" customFormat="1" ht="24.95" customHeight="1" spans="1:3">
      <c r="A7" s="130" t="s">
        <v>37</v>
      </c>
      <c r="B7" s="131"/>
      <c r="C7" s="54"/>
    </row>
    <row r="8" s="45" customFormat="1" ht="24.95" customHeight="1" spans="1:3">
      <c r="A8" s="130" t="s">
        <v>39</v>
      </c>
      <c r="B8" s="131">
        <f>B9+B10</f>
        <v>0</v>
      </c>
      <c r="C8" s="54"/>
    </row>
    <row r="9" s="45" customFormat="1" ht="24.95" customHeight="1" spans="1:3">
      <c r="A9" s="130" t="s">
        <v>41</v>
      </c>
      <c r="B9" s="131"/>
      <c r="C9" s="54"/>
    </row>
    <row r="10" s="45" customFormat="1" ht="24.95" customHeight="1" spans="1:3">
      <c r="A10" s="130" t="s">
        <v>43</v>
      </c>
      <c r="B10" s="131"/>
      <c r="C10" s="54"/>
    </row>
    <row r="11" s="45" customFormat="1" ht="24.95" customHeight="1" spans="1:3">
      <c r="A11" s="130" t="s">
        <v>45</v>
      </c>
      <c r="B11" s="131">
        <f>SUM(B12:B14)</f>
        <v>0</v>
      </c>
      <c r="C11" s="54"/>
    </row>
    <row r="12" s="45" customFormat="1" ht="24.95" customHeight="1" spans="1:3">
      <c r="A12" s="130" t="s">
        <v>47</v>
      </c>
      <c r="B12" s="131"/>
      <c r="C12" s="54"/>
    </row>
    <row r="13" s="45" customFormat="1" ht="24.95" customHeight="1" spans="1:3">
      <c r="A13" s="130" t="s">
        <v>49</v>
      </c>
      <c r="B13" s="131"/>
      <c r="C13" s="54"/>
    </row>
    <row r="14" s="45" customFormat="1" ht="24.95" customHeight="1" spans="1:3">
      <c r="A14" s="130" t="s">
        <v>51</v>
      </c>
      <c r="B14" s="131"/>
      <c r="C14" s="54"/>
    </row>
    <row r="15" s="45" customFormat="1" ht="24.95" customHeight="1" spans="1:3">
      <c r="A15" s="130" t="s">
        <v>53</v>
      </c>
      <c r="B15" s="131"/>
      <c r="C15" s="54"/>
    </row>
    <row r="16" s="45" customFormat="1" ht="24.95" customHeight="1" spans="1:3">
      <c r="A16" s="130" t="s">
        <v>55</v>
      </c>
      <c r="B16" s="131"/>
      <c r="C16" s="54"/>
    </row>
    <row r="17" s="45" customFormat="1" ht="24.95" customHeight="1" spans="1:3">
      <c r="A17" s="130" t="s">
        <v>57</v>
      </c>
      <c r="B17" s="131"/>
      <c r="C17" s="54"/>
    </row>
    <row r="18" s="45" customFormat="1" ht="24.95" customHeight="1" spans="1:3">
      <c r="A18" s="130" t="s">
        <v>59</v>
      </c>
      <c r="B18" s="131"/>
      <c r="C18" s="54"/>
    </row>
    <row r="19" s="45" customFormat="1" ht="24.95" customHeight="1" spans="1:3">
      <c r="A19" s="130" t="s">
        <v>78</v>
      </c>
      <c r="B19" s="92">
        <f>B20+B23+B26+B27</f>
        <v>0</v>
      </c>
      <c r="C19" s="54"/>
    </row>
    <row r="20" s="45" customFormat="1" ht="24.95" customHeight="1" spans="1:3">
      <c r="A20" s="130" t="s">
        <v>80</v>
      </c>
      <c r="B20" s="92">
        <f>B21+B22</f>
        <v>0</v>
      </c>
      <c r="C20" s="54"/>
    </row>
    <row r="21" s="45" customFormat="1" ht="24.95" customHeight="1" spans="1:3">
      <c r="A21" s="130" t="s">
        <v>81</v>
      </c>
      <c r="B21" s="92"/>
      <c r="C21" s="54"/>
    </row>
    <row r="22" s="45" customFormat="1" ht="24.95" customHeight="1" spans="1:3">
      <c r="A22" s="130" t="s">
        <v>82</v>
      </c>
      <c r="B22" s="92"/>
      <c r="C22" s="54"/>
    </row>
    <row r="23" s="45" customFormat="1" ht="24.95" customHeight="1" spans="1:3">
      <c r="A23" s="130" t="s">
        <v>83</v>
      </c>
      <c r="B23" s="92">
        <f>B24+B25</f>
        <v>0</v>
      </c>
      <c r="C23" s="54"/>
    </row>
    <row r="24" s="45" customFormat="1" ht="24.95" customHeight="1" spans="1:3">
      <c r="A24" s="130" t="s">
        <v>84</v>
      </c>
      <c r="B24" s="92"/>
      <c r="C24" s="54"/>
    </row>
    <row r="25" s="45" customFormat="1" ht="24.95" customHeight="1" spans="1:3">
      <c r="A25" s="130" t="s">
        <v>85</v>
      </c>
      <c r="B25" s="92"/>
      <c r="C25" s="54"/>
    </row>
    <row r="26" s="45" customFormat="1" ht="24.95" customHeight="1" spans="1:3">
      <c r="A26" s="130" t="s">
        <v>86</v>
      </c>
      <c r="B26" s="92"/>
      <c r="C26" s="54"/>
    </row>
    <row r="27" s="45" customFormat="1" ht="24.95" customHeight="1" spans="1:3">
      <c r="A27" s="130" t="s">
        <v>87</v>
      </c>
      <c r="B27" s="92"/>
      <c r="C27" s="54"/>
    </row>
    <row r="28" ht="24.95" customHeight="1" spans="1:2">
      <c r="A28" s="132"/>
      <c r="B28" s="133"/>
    </row>
    <row r="29" s="45" customFormat="1" ht="24.95" customHeight="1" spans="1:3">
      <c r="A29" s="134" t="s">
        <v>88</v>
      </c>
      <c r="B29" s="88">
        <f>B5+B8+B11+B15+B16+B17+B18+B19</f>
        <v>7881191</v>
      </c>
      <c r="C29" s="54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A3" sqref="A3:B3"/>
    </sheetView>
  </sheetViews>
  <sheetFormatPr defaultColWidth="9" defaultRowHeight="12.75" customHeight="1" outlineLevelCol="4"/>
  <cols>
    <col min="1" max="1" width="14.4285714285714" style="46" customWidth="1"/>
    <col min="2" max="2" width="35.2857142857143" style="46" customWidth="1"/>
    <col min="3" max="3" width="21.4285714285714" style="46" customWidth="1"/>
    <col min="4" max="5" width="19.7142857142857" style="46" customWidth="1"/>
    <col min="6" max="7" width="6.85714285714286" style="46" customWidth="1"/>
  </cols>
  <sheetData>
    <row r="1" ht="17.25" customHeight="1" spans="1:2">
      <c r="A1" s="55"/>
      <c r="B1" s="55"/>
    </row>
    <row r="2" ht="24.75" customHeight="1" spans="1:5">
      <c r="A2" s="115" t="s">
        <v>91</v>
      </c>
      <c r="B2" s="115"/>
      <c r="C2" s="115"/>
      <c r="D2" s="115"/>
      <c r="E2" s="115"/>
    </row>
    <row r="3" ht="24.75" customHeight="1" spans="1:5">
      <c r="A3" s="116" t="s">
        <v>92</v>
      </c>
      <c r="B3" s="116"/>
      <c r="C3" s="117"/>
      <c r="E3" s="118" t="s">
        <v>28</v>
      </c>
    </row>
    <row r="4" ht="24.75" customHeight="1" spans="1:5">
      <c r="A4" s="79" t="s">
        <v>93</v>
      </c>
      <c r="B4" s="79" t="s">
        <v>94</v>
      </c>
      <c r="C4" s="79" t="s">
        <v>95</v>
      </c>
      <c r="D4" s="79" t="s">
        <v>96</v>
      </c>
      <c r="E4" s="79" t="s">
        <v>97</v>
      </c>
    </row>
    <row r="5" ht="24.75" customHeight="1" spans="1:5">
      <c r="A5" s="79"/>
      <c r="B5" s="79"/>
      <c r="C5" s="79"/>
      <c r="D5" s="79"/>
      <c r="E5" s="79"/>
    </row>
    <row r="6" ht="18" customHeight="1" spans="1:5">
      <c r="A6" s="71" t="s">
        <v>98</v>
      </c>
      <c r="B6" s="71" t="s">
        <v>99</v>
      </c>
      <c r="C6" s="71">
        <v>1</v>
      </c>
      <c r="D6" s="71">
        <v>2</v>
      </c>
      <c r="E6" s="71">
        <v>3</v>
      </c>
    </row>
    <row r="7" ht="24" customHeight="1" spans="1:5">
      <c r="A7" s="119"/>
      <c r="B7" s="119" t="s">
        <v>100</v>
      </c>
      <c r="C7" s="87">
        <f>C8+C11</f>
        <v>7881191</v>
      </c>
      <c r="D7" s="87">
        <f>D8+D11</f>
        <v>7881191</v>
      </c>
      <c r="E7" s="120"/>
    </row>
    <row r="8" ht="24" customHeight="1" spans="1:5">
      <c r="A8" s="119" t="s">
        <v>101</v>
      </c>
      <c r="B8" s="119" t="s">
        <v>102</v>
      </c>
      <c r="C8" s="89">
        <f>C9</f>
        <v>7881191</v>
      </c>
      <c r="D8" s="89">
        <f>D9</f>
        <v>7881191</v>
      </c>
      <c r="E8" s="120"/>
    </row>
    <row r="9" ht="24" customHeight="1" spans="1:5">
      <c r="A9" s="119" t="s">
        <v>103</v>
      </c>
      <c r="B9" s="119" t="s">
        <v>104</v>
      </c>
      <c r="C9" s="89">
        <f>C10</f>
        <v>7881191</v>
      </c>
      <c r="D9" s="89">
        <f>D10</f>
        <v>7881191</v>
      </c>
      <c r="E9" s="120"/>
    </row>
    <row r="10" ht="24" customHeight="1" spans="1:5">
      <c r="A10" s="119" t="s">
        <v>105</v>
      </c>
      <c r="B10" s="121" t="s">
        <v>106</v>
      </c>
      <c r="C10" s="91">
        <v>7881191</v>
      </c>
      <c r="D10" s="91">
        <v>7881191</v>
      </c>
      <c r="E10" s="122"/>
    </row>
    <row r="11" ht="24" customHeight="1" spans="1:5">
      <c r="A11" s="119"/>
      <c r="B11" s="119"/>
      <c r="C11" s="89"/>
      <c r="D11" s="89"/>
      <c r="E11" s="122"/>
    </row>
    <row r="12" ht="24" customHeight="1" spans="1:5">
      <c r="A12" s="119"/>
      <c r="B12" s="121"/>
      <c r="C12" s="91"/>
      <c r="D12" s="91"/>
      <c r="E12" s="122"/>
    </row>
    <row r="13" ht="24" customHeight="1" spans="1:5">
      <c r="A13" s="119"/>
      <c r="B13" s="121"/>
      <c r="C13" s="91"/>
      <c r="D13" s="91"/>
      <c r="E13" s="120"/>
    </row>
    <row r="14" ht="24" customHeight="1" spans="1:5">
      <c r="A14" s="119"/>
      <c r="B14" s="123"/>
      <c r="C14" s="124"/>
      <c r="D14" s="125"/>
      <c r="E14" s="124"/>
    </row>
    <row r="15" ht="24" customHeight="1" spans="1:5">
      <c r="A15" s="119"/>
      <c r="B15" s="126"/>
      <c r="C15" s="125"/>
      <c r="D15" s="125"/>
      <c r="E15" s="125"/>
    </row>
    <row r="16" ht="24" customHeight="1" spans="1:5">
      <c r="A16" s="119"/>
      <c r="B16" s="126"/>
      <c r="C16" s="125"/>
      <c r="D16" s="125"/>
      <c r="E16" s="125"/>
    </row>
    <row r="17" ht="24" customHeight="1" spans="1:5">
      <c r="A17" s="94"/>
      <c r="B17" s="94"/>
      <c r="C17" s="127"/>
      <c r="D17" s="128"/>
      <c r="E17" s="128"/>
    </row>
    <row r="18" ht="24" customHeight="1" spans="1:5">
      <c r="A18" s="93"/>
      <c r="B18" s="93"/>
      <c r="C18" s="127"/>
      <c r="D18" s="127"/>
      <c r="E18" s="127"/>
    </row>
    <row r="19" ht="24" customHeight="1" spans="1:5">
      <c r="A19" s="94"/>
      <c r="B19" s="94"/>
      <c r="C19" s="127"/>
      <c r="D19" s="128"/>
      <c r="E19" s="128"/>
    </row>
    <row r="20" ht="24" customHeight="1" spans="1:5">
      <c r="A20" s="94"/>
      <c r="B20" s="94"/>
      <c r="C20" s="127"/>
      <c r="D20" s="128"/>
      <c r="E20" s="128"/>
    </row>
    <row r="21" ht="24" customHeight="1" spans="1:5">
      <c r="A21" s="93"/>
      <c r="B21" s="93"/>
      <c r="C21" s="127"/>
      <c r="D21" s="127"/>
      <c r="E21" s="127"/>
    </row>
    <row r="22" ht="24" customHeight="1" spans="1:5">
      <c r="A22" s="93"/>
      <c r="B22" s="93"/>
      <c r="C22" s="127"/>
      <c r="D22" s="127"/>
      <c r="E22" s="127"/>
    </row>
    <row r="23" ht="24" customHeight="1" spans="1:5">
      <c r="A23" s="94"/>
      <c r="B23" s="94"/>
      <c r="C23" s="127"/>
      <c r="D23" s="128"/>
      <c r="E23" s="128"/>
    </row>
    <row r="24" ht="24" customHeight="1" spans="1:5">
      <c r="A24" s="94"/>
      <c r="B24" s="94"/>
      <c r="C24" s="127"/>
      <c r="D24" s="128"/>
      <c r="E24" s="128"/>
    </row>
    <row r="25" ht="24" customHeight="1" spans="1:5">
      <c r="A25" s="93"/>
      <c r="B25" s="93"/>
      <c r="C25" s="127"/>
      <c r="D25" s="127"/>
      <c r="E25" s="127"/>
    </row>
    <row r="26" ht="24" customHeight="1" spans="1:5">
      <c r="A26" s="93"/>
      <c r="B26" s="93"/>
      <c r="C26" s="127"/>
      <c r="D26" s="127"/>
      <c r="E26" s="127"/>
    </row>
    <row r="27" ht="24" customHeight="1" spans="1:5">
      <c r="A27" s="94"/>
      <c r="B27" s="94"/>
      <c r="C27" s="127"/>
      <c r="D27" s="128"/>
      <c r="E27" s="128"/>
    </row>
    <row r="28" ht="24" customHeight="1" spans="1:5">
      <c r="A28" s="93"/>
      <c r="B28" s="93"/>
      <c r="C28" s="127"/>
      <c r="D28" s="127"/>
      <c r="E28" s="127"/>
    </row>
    <row r="29" ht="24" customHeight="1" spans="1:5">
      <c r="A29" s="93"/>
      <c r="B29" s="93"/>
      <c r="C29" s="127"/>
      <c r="D29" s="127"/>
      <c r="E29" s="127"/>
    </row>
    <row r="30" ht="24" customHeight="1" spans="1:5">
      <c r="A30" s="94"/>
      <c r="B30" s="94"/>
      <c r="C30" s="127"/>
      <c r="D30" s="128"/>
      <c r="E30" s="128"/>
    </row>
  </sheetData>
  <sheetProtection formatCells="0" formatColumns="0" formatRows="0"/>
  <mergeCells count="7">
    <mergeCell ref="A2:E2"/>
    <mergeCell ref="A3:B3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57142857143" style="46" customWidth="1"/>
    <col min="2" max="2" width="24.5714285714286" style="46" customWidth="1"/>
    <col min="3" max="3" width="35.8571428571429" style="46" customWidth="1"/>
    <col min="4" max="4" width="28" style="46" customWidth="1"/>
    <col min="5" max="99" width="9" style="46" customWidth="1"/>
  </cols>
  <sheetData>
    <row r="1" ht="25.5" customHeight="1" spans="1:98">
      <c r="A1" s="55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ht="25.5" customHeight="1" spans="1:98">
      <c r="A2" s="97" t="s">
        <v>107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</row>
    <row r="3" ht="16.5" customHeight="1" spans="1:98">
      <c r="A3" s="99" t="s">
        <v>1</v>
      </c>
      <c r="B3" s="100"/>
      <c r="C3" s="101"/>
      <c r="D3" s="49" t="s">
        <v>28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</row>
    <row r="4" ht="27" customHeight="1" spans="1:98">
      <c r="A4" s="59" t="s">
        <v>108</v>
      </c>
      <c r="B4" s="59"/>
      <c r="C4" s="59" t="s">
        <v>109</v>
      </c>
      <c r="D4" s="5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ht="27" customHeight="1" spans="1:98">
      <c r="A5" s="59" t="s">
        <v>31</v>
      </c>
      <c r="B5" s="59" t="s">
        <v>32</v>
      </c>
      <c r="C5" s="59" t="s">
        <v>31</v>
      </c>
      <c r="D5" s="59" t="s">
        <v>100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="45" customFormat="1" ht="33" customHeight="1" spans="1:99">
      <c r="A6" s="103" t="s">
        <v>110</v>
      </c>
      <c r="B6" s="104">
        <f>B7+B8+B9</f>
        <v>7881191</v>
      </c>
      <c r="C6" s="103" t="s">
        <v>111</v>
      </c>
      <c r="D6" s="104">
        <f>SUM(D7:D35)</f>
        <v>7881191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54"/>
    </row>
    <row r="7" s="45" customFormat="1" ht="33" customHeight="1" spans="1:99">
      <c r="A7" s="107" t="s">
        <v>112</v>
      </c>
      <c r="B7" s="108">
        <v>7881191</v>
      </c>
      <c r="C7" s="109" t="s">
        <v>34</v>
      </c>
      <c r="D7" s="108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54"/>
    </row>
    <row r="8" s="45" customFormat="1" ht="33" customHeight="1" spans="1:99">
      <c r="A8" s="107" t="s">
        <v>113</v>
      </c>
      <c r="B8" s="108">
        <v>0</v>
      </c>
      <c r="C8" s="109" t="s">
        <v>36</v>
      </c>
      <c r="D8" s="108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54"/>
    </row>
    <row r="9" s="45" customFormat="1" ht="33" customHeight="1" spans="1:99">
      <c r="A9" s="107" t="s">
        <v>114</v>
      </c>
      <c r="B9" s="108">
        <v>0</v>
      </c>
      <c r="C9" s="109" t="s">
        <v>38</v>
      </c>
      <c r="D9" s="108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54"/>
    </row>
    <row r="10" s="45" customFormat="1" ht="33" customHeight="1" spans="1:99">
      <c r="A10" s="107"/>
      <c r="B10" s="108"/>
      <c r="C10" s="109" t="s">
        <v>40</v>
      </c>
      <c r="D10" s="108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54"/>
    </row>
    <row r="11" s="45" customFormat="1" ht="33" customHeight="1" spans="1:99">
      <c r="A11" s="107"/>
      <c r="B11" s="108"/>
      <c r="C11" s="109" t="s">
        <v>42</v>
      </c>
      <c r="D11" s="108">
        <v>7881191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54"/>
    </row>
    <row r="12" s="45" customFormat="1" ht="33" customHeight="1" spans="1:99">
      <c r="A12" s="107"/>
      <c r="B12" s="108"/>
      <c r="C12" s="109" t="s">
        <v>44</v>
      </c>
      <c r="D12" s="108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54"/>
    </row>
    <row r="13" s="45" customFormat="1" ht="33" customHeight="1" spans="1:99">
      <c r="A13" s="110"/>
      <c r="B13" s="108"/>
      <c r="C13" s="109" t="s">
        <v>46</v>
      </c>
      <c r="D13" s="108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54"/>
    </row>
    <row r="14" s="45" customFormat="1" ht="33" customHeight="1" spans="1:99">
      <c r="A14" s="110"/>
      <c r="B14" s="108"/>
      <c r="C14" s="109" t="s">
        <v>48</v>
      </c>
      <c r="D14" s="108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54"/>
    </row>
    <row r="15" s="45" customFormat="1" ht="33" customHeight="1" spans="1:99">
      <c r="A15" s="110"/>
      <c r="B15" s="108"/>
      <c r="C15" s="109" t="s">
        <v>50</v>
      </c>
      <c r="D15" s="108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54"/>
    </row>
    <row r="16" s="45" customFormat="1" ht="33" customHeight="1" spans="1:99">
      <c r="A16" s="110"/>
      <c r="B16" s="108"/>
      <c r="C16" s="109" t="s">
        <v>52</v>
      </c>
      <c r="D16" s="108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54"/>
    </row>
    <row r="17" s="45" customFormat="1" ht="33" customHeight="1" spans="1:99">
      <c r="A17" s="110"/>
      <c r="B17" s="108"/>
      <c r="C17" s="109" t="s">
        <v>54</v>
      </c>
      <c r="D17" s="108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54"/>
    </row>
    <row r="18" s="45" customFormat="1" ht="33" customHeight="1" spans="1:99">
      <c r="A18" s="110"/>
      <c r="B18" s="108"/>
      <c r="C18" s="109" t="s">
        <v>56</v>
      </c>
      <c r="D18" s="108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54"/>
    </row>
    <row r="19" s="45" customFormat="1" ht="33" customHeight="1" spans="1:99">
      <c r="A19" s="110"/>
      <c r="B19" s="108"/>
      <c r="C19" s="109" t="s">
        <v>58</v>
      </c>
      <c r="D19" s="108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54"/>
    </row>
    <row r="20" s="45" customFormat="1" ht="33" customHeight="1" spans="1:99">
      <c r="A20" s="110"/>
      <c r="B20" s="108"/>
      <c r="C20" s="109" t="s">
        <v>60</v>
      </c>
      <c r="D20" s="10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54"/>
    </row>
    <row r="21" s="45" customFormat="1" ht="33" customHeight="1" spans="1:99">
      <c r="A21" s="110"/>
      <c r="B21" s="108"/>
      <c r="C21" s="109" t="s">
        <v>61</v>
      </c>
      <c r="D21" s="108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54"/>
    </row>
    <row r="22" s="45" customFormat="1" ht="33" customHeight="1" spans="1:99">
      <c r="A22" s="110"/>
      <c r="B22" s="108"/>
      <c r="C22" s="109" t="s">
        <v>62</v>
      </c>
      <c r="D22" s="108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54"/>
    </row>
    <row r="23" s="45" customFormat="1" ht="33" customHeight="1" spans="1:99">
      <c r="A23" s="110"/>
      <c r="B23" s="108"/>
      <c r="C23" s="109" t="s">
        <v>63</v>
      </c>
      <c r="D23" s="108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54"/>
    </row>
    <row r="24" s="45" customFormat="1" ht="33" customHeight="1" spans="1:99">
      <c r="A24" s="110"/>
      <c r="B24" s="108"/>
      <c r="C24" s="109" t="s">
        <v>64</v>
      </c>
      <c r="D24" s="108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54"/>
    </row>
    <row r="25" s="45" customFormat="1" ht="33" customHeight="1" spans="1:99">
      <c r="A25" s="110"/>
      <c r="B25" s="108"/>
      <c r="C25" s="109" t="s">
        <v>65</v>
      </c>
      <c r="D25" s="108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54"/>
    </row>
    <row r="26" s="45" customFormat="1" ht="33" customHeight="1" spans="1:99">
      <c r="A26" s="110"/>
      <c r="B26" s="108"/>
      <c r="C26" s="109" t="s">
        <v>66</v>
      </c>
      <c r="D26" s="108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54"/>
    </row>
    <row r="27" s="45" customFormat="1" ht="33" customHeight="1" spans="1:99">
      <c r="A27" s="110"/>
      <c r="B27" s="108"/>
      <c r="C27" s="109" t="s">
        <v>67</v>
      </c>
      <c r="D27" s="108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54"/>
    </row>
    <row r="28" s="45" customFormat="1" ht="33" customHeight="1" spans="1:99">
      <c r="A28" s="110"/>
      <c r="B28" s="108"/>
      <c r="C28" s="109" t="s">
        <v>68</v>
      </c>
      <c r="D28" s="108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54"/>
    </row>
    <row r="29" s="45" customFormat="1" ht="33" customHeight="1" spans="1:99">
      <c r="A29" s="110"/>
      <c r="B29" s="108"/>
      <c r="C29" s="109" t="s">
        <v>69</v>
      </c>
      <c r="D29" s="108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54"/>
    </row>
    <row r="30" s="45" customFormat="1" ht="33" customHeight="1" spans="1:99">
      <c r="A30" s="110"/>
      <c r="B30" s="108"/>
      <c r="C30" s="109" t="s">
        <v>70</v>
      </c>
      <c r="D30" s="108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54"/>
    </row>
    <row r="31" s="45" customFormat="1" ht="33" customHeight="1" spans="1:99">
      <c r="A31" s="110"/>
      <c r="B31" s="108"/>
      <c r="C31" s="109" t="s">
        <v>71</v>
      </c>
      <c r="D31" s="108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54"/>
    </row>
    <row r="32" s="45" customFormat="1" ht="33" customHeight="1" spans="1:99">
      <c r="A32" s="110"/>
      <c r="B32" s="108"/>
      <c r="C32" s="109" t="s">
        <v>72</v>
      </c>
      <c r="D32" s="108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54"/>
    </row>
    <row r="33" s="45" customFormat="1" ht="33" customHeight="1" spans="1:99">
      <c r="A33" s="110"/>
      <c r="B33" s="108"/>
      <c r="C33" s="109" t="s">
        <v>73</v>
      </c>
      <c r="D33" s="108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54"/>
    </row>
    <row r="34" s="45" customFormat="1" ht="33" customHeight="1" spans="1:99">
      <c r="A34" s="110"/>
      <c r="B34" s="108"/>
      <c r="C34" s="109" t="s">
        <v>74</v>
      </c>
      <c r="D34" s="108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54"/>
    </row>
    <row r="35" s="45" customFormat="1" ht="33" customHeight="1" spans="1:99">
      <c r="A35" s="110"/>
      <c r="B35" s="108"/>
      <c r="C35" s="109" t="s">
        <v>75</v>
      </c>
      <c r="D35" s="108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54"/>
    </row>
    <row r="36" ht="33" customHeight="1" spans="1:98">
      <c r="A36" s="111"/>
      <c r="B36" s="112"/>
      <c r="C36" s="113"/>
      <c r="D36" s="11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</row>
    <row r="37" ht="33" customHeight="1" spans="1:98">
      <c r="A37" s="59" t="s">
        <v>115</v>
      </c>
      <c r="B37" s="104">
        <f>B6</f>
        <v>7881191</v>
      </c>
      <c r="C37" s="59" t="s">
        <v>116</v>
      </c>
      <c r="D37" s="104">
        <f>D6</f>
        <v>7881191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3" sqref="A3:B3"/>
    </sheetView>
  </sheetViews>
  <sheetFormatPr defaultColWidth="9" defaultRowHeight="12.75" customHeight="1"/>
  <cols>
    <col min="1" max="1" width="16.8571428571429" style="46" customWidth="1"/>
    <col min="2" max="2" width="33.4285714285714" style="46" customWidth="1"/>
    <col min="3" max="3" width="21" style="46" customWidth="1"/>
    <col min="4" max="4" width="15.7142857142857" style="46" customWidth="1"/>
    <col min="5" max="5" width="16.8571428571429" style="46" customWidth="1"/>
    <col min="6" max="12" width="14.2857142857143" style="46" customWidth="1"/>
    <col min="13" max="14" width="6.85714285714286" style="46" customWidth="1"/>
  </cols>
  <sheetData>
    <row r="1" ht="24.75" customHeight="1" spans="1:2">
      <c r="A1" s="55"/>
      <c r="B1" s="55"/>
    </row>
    <row r="2" ht="24.75" customHeight="1" spans="1:12">
      <c r="A2" s="48" t="s">
        <v>117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4.75" customHeight="1" spans="1:12">
      <c r="A3" s="77" t="s">
        <v>1</v>
      </c>
      <c r="B3" s="78"/>
      <c r="L3" s="49" t="s">
        <v>28</v>
      </c>
    </row>
    <row r="4" ht="24.75" customHeight="1" spans="1:12">
      <c r="A4" s="79" t="s">
        <v>118</v>
      </c>
      <c r="B4" s="79" t="s">
        <v>119</v>
      </c>
      <c r="C4" s="79" t="s">
        <v>100</v>
      </c>
      <c r="D4" s="79" t="s">
        <v>120</v>
      </c>
      <c r="E4" s="79"/>
      <c r="F4" s="79"/>
      <c r="G4" s="79" t="s">
        <v>121</v>
      </c>
      <c r="H4" s="79"/>
      <c r="I4" s="79"/>
      <c r="J4" s="79" t="s">
        <v>122</v>
      </c>
      <c r="K4" s="79"/>
      <c r="L4" s="79"/>
    </row>
    <row r="5" ht="24.75" customHeight="1" spans="1:12">
      <c r="A5" s="79"/>
      <c r="B5" s="79"/>
      <c r="C5" s="79"/>
      <c r="D5" s="79" t="s">
        <v>100</v>
      </c>
      <c r="E5" s="79" t="s">
        <v>96</v>
      </c>
      <c r="F5" s="79" t="s">
        <v>97</v>
      </c>
      <c r="G5" s="79" t="s">
        <v>100</v>
      </c>
      <c r="H5" s="79" t="s">
        <v>96</v>
      </c>
      <c r="I5" s="79" t="s">
        <v>97</v>
      </c>
      <c r="J5" s="79" t="s">
        <v>100</v>
      </c>
      <c r="K5" s="79" t="s">
        <v>96</v>
      </c>
      <c r="L5" s="79" t="s">
        <v>97</v>
      </c>
    </row>
    <row r="6" ht="24.75" customHeight="1" spans="1:12">
      <c r="A6" s="71" t="s">
        <v>98</v>
      </c>
      <c r="B6" s="71" t="s">
        <v>99</v>
      </c>
      <c r="C6" s="71">
        <v>1</v>
      </c>
      <c r="D6" s="71">
        <v>2</v>
      </c>
      <c r="E6" s="71">
        <v>3</v>
      </c>
      <c r="F6" s="71">
        <v>4</v>
      </c>
      <c r="G6" s="71">
        <v>2</v>
      </c>
      <c r="H6" s="71">
        <v>3</v>
      </c>
      <c r="I6" s="71">
        <v>4</v>
      </c>
      <c r="J6" s="71">
        <v>2</v>
      </c>
      <c r="K6" s="71">
        <v>3</v>
      </c>
      <c r="L6" s="71">
        <v>4</v>
      </c>
    </row>
    <row r="7" s="45" customFormat="1" ht="24.75" customHeight="1" spans="1:14">
      <c r="A7" s="95" t="s">
        <v>100</v>
      </c>
      <c r="B7" s="93"/>
      <c r="C7" s="96">
        <f>SUM(C8:C12)</f>
        <v>7881191</v>
      </c>
      <c r="D7" s="96">
        <f t="shared" ref="D7:L7" si="0">SUM(D8:D12)</f>
        <v>7881191</v>
      </c>
      <c r="E7" s="96">
        <f t="shared" si="0"/>
        <v>7881191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54"/>
      <c r="N7" s="54"/>
    </row>
    <row r="8" ht="24.75" customHeight="1" spans="1:12">
      <c r="A8" s="95" t="s">
        <v>123</v>
      </c>
      <c r="B8" s="95" t="s">
        <v>124</v>
      </c>
      <c r="C8" s="96">
        <f>D8+G8+J8</f>
        <v>7881191</v>
      </c>
      <c r="D8" s="96">
        <f>SUM(E8:F8)</f>
        <v>7881191</v>
      </c>
      <c r="E8" s="96">
        <v>7881191</v>
      </c>
      <c r="F8" s="96"/>
      <c r="G8" s="96">
        <f t="shared" ref="G8:G12" si="1">SUM(H8:I8)</f>
        <v>0</v>
      </c>
      <c r="H8" s="96">
        <v>0</v>
      </c>
      <c r="I8" s="96">
        <v>0</v>
      </c>
      <c r="J8" s="96">
        <f t="shared" ref="J8:J12" si="2">SUM(K8:L8)</f>
        <v>0</v>
      </c>
      <c r="K8" s="96">
        <v>0</v>
      </c>
      <c r="L8" s="96">
        <v>0</v>
      </c>
    </row>
    <row r="9" ht="24.75" customHeight="1" spans="1:12">
      <c r="A9" s="93"/>
      <c r="B9" s="93"/>
      <c r="C9" s="96">
        <f>D9+G9+J9</f>
        <v>0</v>
      </c>
      <c r="D9" s="96">
        <f>SUM(E9:F9)</f>
        <v>0</v>
      </c>
      <c r="E9" s="96"/>
      <c r="F9" s="96"/>
      <c r="G9" s="96">
        <f t="shared" si="1"/>
        <v>0</v>
      </c>
      <c r="H9" s="96"/>
      <c r="I9" s="96"/>
      <c r="J9" s="96">
        <f t="shared" si="2"/>
        <v>0</v>
      </c>
      <c r="K9" s="96"/>
      <c r="L9" s="96"/>
    </row>
    <row r="10" ht="24.75" customHeight="1" spans="1:12">
      <c r="A10" s="93"/>
      <c r="B10" s="93"/>
      <c r="C10" s="96">
        <f>D10+G10+J10</f>
        <v>0</v>
      </c>
      <c r="D10" s="96">
        <f>SUM(E10:F10)</f>
        <v>0</v>
      </c>
      <c r="E10" s="96"/>
      <c r="F10" s="96"/>
      <c r="G10" s="96">
        <f t="shared" si="1"/>
        <v>0</v>
      </c>
      <c r="H10" s="96"/>
      <c r="I10" s="96"/>
      <c r="J10" s="96">
        <f t="shared" si="2"/>
        <v>0</v>
      </c>
      <c r="K10" s="96"/>
      <c r="L10" s="96"/>
    </row>
    <row r="11" ht="24.75" customHeight="1" spans="1:12">
      <c r="A11" s="93"/>
      <c r="B11" s="93"/>
      <c r="C11" s="96">
        <f>D11+G11+J11</f>
        <v>0</v>
      </c>
      <c r="D11" s="96">
        <f>SUM(E11:F11)</f>
        <v>0</v>
      </c>
      <c r="E11" s="96"/>
      <c r="F11" s="96"/>
      <c r="G11" s="96">
        <f t="shared" si="1"/>
        <v>0</v>
      </c>
      <c r="H11" s="96"/>
      <c r="I11" s="96"/>
      <c r="J11" s="96">
        <f t="shared" si="2"/>
        <v>0</v>
      </c>
      <c r="K11" s="96"/>
      <c r="L11" s="96"/>
    </row>
    <row r="12" ht="24.75" customHeight="1" spans="1:12">
      <c r="A12" s="94"/>
      <c r="B12" s="94"/>
      <c r="C12" s="96">
        <f>D12+G12+J12</f>
        <v>0</v>
      </c>
      <c r="D12" s="96">
        <f>SUM(E12:F12)</f>
        <v>0</v>
      </c>
      <c r="E12" s="75"/>
      <c r="F12" s="75"/>
      <c r="G12" s="75">
        <f t="shared" si="1"/>
        <v>0</v>
      </c>
      <c r="H12" s="75">
        <v>0</v>
      </c>
      <c r="I12" s="75">
        <v>0</v>
      </c>
      <c r="J12" s="75">
        <f t="shared" si="2"/>
        <v>0</v>
      </c>
      <c r="K12" s="75">
        <v>0</v>
      </c>
      <c r="L12" s="75">
        <v>0</v>
      </c>
    </row>
  </sheetData>
  <sheetProtection formatCells="0" formatColumns="0" formatRows="0"/>
  <mergeCells count="9">
    <mergeCell ref="A2:L2"/>
    <mergeCell ref="A3:B3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B11" sqref="B11"/>
    </sheetView>
  </sheetViews>
  <sheetFormatPr defaultColWidth="9" defaultRowHeight="12.75" customHeight="1" outlineLevelCol="6"/>
  <cols>
    <col min="1" max="1" width="13.2857142857143" style="46" customWidth="1"/>
    <col min="2" max="2" width="35.8571428571429" style="46" customWidth="1"/>
    <col min="3" max="3" width="25.2857142857143" style="46" customWidth="1"/>
    <col min="4" max="4" width="28.4285714285714" style="46" customWidth="1"/>
    <col min="5" max="5" width="22.4285714285714" style="46" customWidth="1"/>
    <col min="6" max="7" width="6.85714285714286" style="46" customWidth="1"/>
  </cols>
  <sheetData>
    <row r="1" ht="24.75" customHeight="1" spans="1:2">
      <c r="A1" s="55"/>
      <c r="B1" s="56"/>
    </row>
    <row r="2" ht="24.75" customHeight="1" spans="1:5">
      <c r="A2" s="48" t="s">
        <v>125</v>
      </c>
      <c r="B2" s="48"/>
      <c r="C2" s="48"/>
      <c r="D2" s="48"/>
      <c r="E2" s="48"/>
    </row>
    <row r="3" ht="24.75" customHeight="1" spans="1:5">
      <c r="A3" s="77" t="s">
        <v>1</v>
      </c>
      <c r="B3" s="78"/>
      <c r="E3" s="49" t="s">
        <v>28</v>
      </c>
    </row>
    <row r="4" ht="24.75" customHeight="1" spans="1:5">
      <c r="A4" s="79" t="s">
        <v>126</v>
      </c>
      <c r="B4" s="79"/>
      <c r="C4" s="79" t="s">
        <v>120</v>
      </c>
      <c r="D4" s="79"/>
      <c r="E4" s="79"/>
    </row>
    <row r="5" ht="24.75" customHeight="1" spans="1:5">
      <c r="A5" s="79" t="s">
        <v>127</v>
      </c>
      <c r="B5" s="79" t="s">
        <v>128</v>
      </c>
      <c r="C5" s="79" t="s">
        <v>100</v>
      </c>
      <c r="D5" s="79" t="s">
        <v>96</v>
      </c>
      <c r="E5" s="79" t="s">
        <v>97</v>
      </c>
    </row>
    <row r="6" ht="18.75" customHeight="1" spans="1:5">
      <c r="A6" s="71" t="s">
        <v>98</v>
      </c>
      <c r="B6" s="71" t="s">
        <v>98</v>
      </c>
      <c r="C6" s="71">
        <v>1</v>
      </c>
      <c r="D6" s="71">
        <v>2</v>
      </c>
      <c r="E6" s="71">
        <v>3</v>
      </c>
    </row>
    <row r="7" s="45" customFormat="1" ht="24.75" customHeight="1" spans="1:7">
      <c r="A7" s="86"/>
      <c r="B7" s="86" t="s">
        <v>100</v>
      </c>
      <c r="C7" s="87">
        <f>D7+E7</f>
        <v>7881191</v>
      </c>
      <c r="D7" s="87">
        <f>D8+D11</f>
        <v>7881191</v>
      </c>
      <c r="E7" s="88"/>
      <c r="F7" s="54"/>
      <c r="G7" s="54"/>
    </row>
    <row r="8" ht="24.75" customHeight="1" spans="1:5">
      <c r="A8" s="86" t="s">
        <v>101</v>
      </c>
      <c r="B8" s="86" t="s">
        <v>102</v>
      </c>
      <c r="C8" s="89">
        <f>D8</f>
        <v>7881191</v>
      </c>
      <c r="D8" s="89">
        <f>D9</f>
        <v>7881191</v>
      </c>
      <c r="E8" s="88"/>
    </row>
    <row r="9" ht="24.75" customHeight="1" spans="1:5">
      <c r="A9" s="86" t="s">
        <v>103</v>
      </c>
      <c r="B9" s="86" t="s">
        <v>104</v>
      </c>
      <c r="C9" s="89">
        <f>D9</f>
        <v>7881191</v>
      </c>
      <c r="D9" s="89">
        <f>D10</f>
        <v>7881191</v>
      </c>
      <c r="E9" s="88"/>
    </row>
    <row r="10" ht="24.75" customHeight="1" spans="1:5">
      <c r="A10" s="86" t="s">
        <v>105</v>
      </c>
      <c r="B10" s="90" t="s">
        <v>129</v>
      </c>
      <c r="C10" s="91">
        <f>D10</f>
        <v>7881191</v>
      </c>
      <c r="D10" s="91">
        <v>7881191</v>
      </c>
      <c r="E10" s="92"/>
    </row>
    <row r="11" ht="24.75" customHeight="1" spans="1:5">
      <c r="A11" s="86"/>
      <c r="B11" s="86"/>
      <c r="C11" s="89"/>
      <c r="D11" s="89"/>
      <c r="E11" s="92"/>
    </row>
    <row r="12" ht="24.75" customHeight="1" spans="1:5">
      <c r="A12" s="86"/>
      <c r="B12" s="90"/>
      <c r="C12" s="91"/>
      <c r="D12" s="91"/>
      <c r="E12" s="92"/>
    </row>
    <row r="13" ht="24.75" customHeight="1" spans="1:5">
      <c r="A13" s="86"/>
      <c r="B13" s="90"/>
      <c r="C13" s="91"/>
      <c r="D13" s="91"/>
      <c r="E13" s="92"/>
    </row>
    <row r="14" ht="24.75" customHeight="1" spans="1:5">
      <c r="A14" s="93"/>
      <c r="B14" s="93"/>
      <c r="C14" s="88"/>
      <c r="D14" s="88"/>
      <c r="E14" s="88"/>
    </row>
    <row r="15" ht="24.75" customHeight="1" spans="1:5">
      <c r="A15" s="93"/>
      <c r="B15" s="93"/>
      <c r="C15" s="88"/>
      <c r="D15" s="88"/>
      <c r="E15" s="88"/>
    </row>
    <row r="16" ht="24.75" customHeight="1" spans="1:5">
      <c r="A16" s="94"/>
      <c r="B16" s="94"/>
      <c r="C16" s="92"/>
      <c r="D16" s="92"/>
      <c r="E16" s="92"/>
    </row>
    <row r="17" ht="24.75" customHeight="1" spans="1:5">
      <c r="A17" s="94"/>
      <c r="B17" s="94"/>
      <c r="C17" s="92"/>
      <c r="D17" s="92"/>
      <c r="E17" s="92"/>
    </row>
    <row r="18" ht="24.75" customHeight="1" spans="1:5">
      <c r="A18" s="94"/>
      <c r="B18" s="94"/>
      <c r="C18" s="92"/>
      <c r="D18" s="92"/>
      <c r="E18" s="92"/>
    </row>
    <row r="19" ht="24.75" customHeight="1" spans="1:5">
      <c r="A19" s="93"/>
      <c r="B19" s="93"/>
      <c r="C19" s="88"/>
      <c r="D19" s="88"/>
      <c r="E19" s="88"/>
    </row>
    <row r="20" ht="24.75" customHeight="1" spans="1:5">
      <c r="A20" s="94"/>
      <c r="B20" s="94"/>
      <c r="C20" s="92"/>
      <c r="D20" s="92"/>
      <c r="E20" s="92"/>
    </row>
    <row r="21" ht="24.75" customHeight="1" spans="1:5">
      <c r="A21" s="94"/>
      <c r="B21" s="94"/>
      <c r="C21" s="92"/>
      <c r="D21" s="92"/>
      <c r="E21" s="92"/>
    </row>
    <row r="22" ht="24.75" customHeight="1" spans="1:5">
      <c r="A22" s="93"/>
      <c r="B22" s="93"/>
      <c r="C22" s="88"/>
      <c r="D22" s="88"/>
      <c r="E22" s="88"/>
    </row>
    <row r="23" ht="24.75" customHeight="1" spans="1:5">
      <c r="A23" s="93"/>
      <c r="B23" s="93"/>
      <c r="C23" s="88"/>
      <c r="D23" s="88"/>
      <c r="E23" s="88"/>
    </row>
    <row r="24" ht="24.75" customHeight="1" spans="1:5">
      <c r="A24" s="94"/>
      <c r="B24" s="94"/>
      <c r="C24" s="92"/>
      <c r="D24" s="92"/>
      <c r="E24" s="92"/>
    </row>
    <row r="25" ht="24.75" customHeight="1" spans="1:5">
      <c r="A25" s="94"/>
      <c r="B25" s="94"/>
      <c r="C25" s="92"/>
      <c r="D25" s="92"/>
      <c r="E25" s="92"/>
    </row>
    <row r="26" ht="24.75" customHeight="1" spans="1:5">
      <c r="A26" s="93"/>
      <c r="B26" s="93"/>
      <c r="C26" s="88"/>
      <c r="D26" s="88"/>
      <c r="E26" s="88"/>
    </row>
    <row r="27" ht="24.75" customHeight="1" spans="1:5">
      <c r="A27" s="93"/>
      <c r="B27" s="93"/>
      <c r="C27" s="88"/>
      <c r="D27" s="88"/>
      <c r="E27" s="88"/>
    </row>
    <row r="28" ht="24.75" customHeight="1" spans="1:5">
      <c r="A28" s="94"/>
      <c r="B28" s="94"/>
      <c r="C28" s="92"/>
      <c r="D28" s="92"/>
      <c r="E28" s="92"/>
    </row>
    <row r="29" ht="24.75" customHeight="1" spans="1:5">
      <c r="A29" s="93"/>
      <c r="B29" s="93"/>
      <c r="C29" s="88"/>
      <c r="D29" s="88"/>
      <c r="E29" s="88"/>
    </row>
    <row r="30" ht="24.75" customHeight="1" spans="1:5">
      <c r="A30" s="93"/>
      <c r="B30" s="93"/>
      <c r="C30" s="88"/>
      <c r="D30" s="88"/>
      <c r="E30" s="88"/>
    </row>
    <row r="31" ht="24.75" customHeight="1" spans="1:5">
      <c r="A31" s="94"/>
      <c r="B31" s="94"/>
      <c r="C31" s="92"/>
      <c r="D31" s="92"/>
      <c r="E31" s="92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showGridLines="0" showZeros="0" view="pageBreakPreview" zoomScale="145" zoomScaleNormal="100" workbookViewId="0">
      <selection activeCell="E7" sqref="E7"/>
    </sheetView>
  </sheetViews>
  <sheetFormatPr defaultColWidth="9" defaultRowHeight="12.75" customHeight="1" outlineLevelCol="6"/>
  <cols>
    <col min="1" max="1" width="13.5714285714286" style="46" customWidth="1"/>
    <col min="2" max="2" width="34.4285714285714" style="46" customWidth="1"/>
    <col min="3" max="3" width="16.552380952381" style="46" customWidth="1"/>
    <col min="4" max="4" width="16.2571428571429" style="46" customWidth="1"/>
    <col min="5" max="5" width="12.8571428571429" style="46" customWidth="1"/>
    <col min="6" max="7" width="6.85714285714286" style="46" customWidth="1"/>
  </cols>
  <sheetData>
    <row r="1" ht="24.75" customHeight="1" spans="1:2">
      <c r="A1" s="55"/>
      <c r="B1" s="56"/>
    </row>
    <row r="2" ht="24.75" customHeight="1" spans="1:5">
      <c r="A2" s="76" t="s">
        <v>130</v>
      </c>
      <c r="B2" s="76"/>
      <c r="C2" s="76"/>
      <c r="D2" s="76"/>
      <c r="E2" s="76"/>
    </row>
    <row r="3" ht="24.75" customHeight="1" spans="1:5">
      <c r="A3" s="77" t="s">
        <v>1</v>
      </c>
      <c r="B3" s="78"/>
      <c r="E3" s="49" t="s">
        <v>28</v>
      </c>
    </row>
    <row r="4" ht="15" customHeight="1" spans="1:5">
      <c r="A4" s="79" t="s">
        <v>131</v>
      </c>
      <c r="B4" s="79"/>
      <c r="C4" s="79" t="s">
        <v>132</v>
      </c>
      <c r="D4" s="79"/>
      <c r="E4" s="79"/>
    </row>
    <row r="5" ht="15" customHeight="1" spans="1:5">
      <c r="A5" s="80" t="s">
        <v>127</v>
      </c>
      <c r="B5" s="79" t="s">
        <v>128</v>
      </c>
      <c r="C5" s="79" t="s">
        <v>100</v>
      </c>
      <c r="D5" s="79" t="s">
        <v>133</v>
      </c>
      <c r="E5" s="79" t="s">
        <v>134</v>
      </c>
    </row>
    <row r="6" ht="15" customHeight="1" spans="1:5">
      <c r="A6" s="81" t="s">
        <v>98</v>
      </c>
      <c r="B6" s="71" t="s">
        <v>98</v>
      </c>
      <c r="C6" s="71">
        <v>1</v>
      </c>
      <c r="D6" s="71">
        <v>2</v>
      </c>
      <c r="E6" s="71">
        <v>3</v>
      </c>
    </row>
    <row r="7" s="45" customFormat="1" ht="15" customHeight="1" spans="1:7">
      <c r="A7" s="82"/>
      <c r="B7" s="82" t="s">
        <v>100</v>
      </c>
      <c r="C7" s="68">
        <f>SUM(D7:E7)</f>
        <v>7881191</v>
      </c>
      <c r="D7" s="83">
        <f>D8+D45</f>
        <v>7608438</v>
      </c>
      <c r="E7" s="83">
        <f>E19</f>
        <v>272753</v>
      </c>
      <c r="F7" s="54"/>
      <c r="G7" s="54"/>
    </row>
    <row r="8" ht="15" customHeight="1" spans="1:5">
      <c r="A8" s="66" t="s">
        <v>135</v>
      </c>
      <c r="B8" s="66" t="s">
        <v>136</v>
      </c>
      <c r="C8" s="68">
        <f t="shared" ref="C8:C48" si="0">SUM(D8:E8)</f>
        <v>7608438</v>
      </c>
      <c r="D8" s="64">
        <f>SUM(D9:D18)</f>
        <v>7608438</v>
      </c>
      <c r="E8" s="64">
        <v>0</v>
      </c>
    </row>
    <row r="9" ht="15" customHeight="1" spans="1:5">
      <c r="A9" s="67" t="s">
        <v>137</v>
      </c>
      <c r="B9" s="67" t="s">
        <v>138</v>
      </c>
      <c r="C9" s="68">
        <f t="shared" si="0"/>
        <v>5535955</v>
      </c>
      <c r="D9" s="69">
        <v>5535955</v>
      </c>
      <c r="E9" s="69"/>
    </row>
    <row r="10" ht="15" customHeight="1" spans="1:5">
      <c r="A10" s="67" t="s">
        <v>139</v>
      </c>
      <c r="B10" s="67" t="s">
        <v>140</v>
      </c>
      <c r="C10" s="68">
        <f t="shared" si="0"/>
        <v>2072483</v>
      </c>
      <c r="D10" s="69">
        <v>2072483</v>
      </c>
      <c r="E10" s="69"/>
    </row>
    <row r="11" ht="15" customHeight="1" spans="1:5">
      <c r="A11" s="67" t="s">
        <v>141</v>
      </c>
      <c r="B11" s="67" t="s">
        <v>142</v>
      </c>
      <c r="C11" s="68">
        <f t="shared" si="0"/>
        <v>0</v>
      </c>
      <c r="D11" s="69"/>
      <c r="E11" s="69"/>
    </row>
    <row r="12" ht="15" customHeight="1" spans="1:5">
      <c r="A12" s="67" t="s">
        <v>143</v>
      </c>
      <c r="B12" s="67" t="s">
        <v>144</v>
      </c>
      <c r="C12" s="68">
        <f t="shared" si="0"/>
        <v>0</v>
      </c>
      <c r="D12" s="69"/>
      <c r="E12" s="69"/>
    </row>
    <row r="13" ht="15" customHeight="1" spans="1:5">
      <c r="A13" s="67" t="s">
        <v>145</v>
      </c>
      <c r="B13" s="67" t="s">
        <v>146</v>
      </c>
      <c r="C13" s="68">
        <f t="shared" si="0"/>
        <v>0</v>
      </c>
      <c r="D13" s="69"/>
      <c r="E13" s="69"/>
    </row>
    <row r="14" ht="15" customHeight="1" spans="1:5">
      <c r="A14" s="67" t="s">
        <v>147</v>
      </c>
      <c r="B14" s="67" t="s">
        <v>148</v>
      </c>
      <c r="C14" s="68">
        <f t="shared" si="0"/>
        <v>0</v>
      </c>
      <c r="D14" s="69"/>
      <c r="E14" s="69"/>
    </row>
    <row r="15" ht="15" customHeight="1" spans="1:5">
      <c r="A15" s="67" t="s">
        <v>149</v>
      </c>
      <c r="B15" s="67" t="s">
        <v>150</v>
      </c>
      <c r="C15" s="68">
        <f t="shared" si="0"/>
        <v>0</v>
      </c>
      <c r="D15" s="69"/>
      <c r="E15" s="69"/>
    </row>
    <row r="16" ht="15" customHeight="1" spans="1:5">
      <c r="A16" s="67" t="s">
        <v>151</v>
      </c>
      <c r="B16" s="67" t="s">
        <v>152</v>
      </c>
      <c r="C16" s="68">
        <f t="shared" si="0"/>
        <v>0</v>
      </c>
      <c r="D16" s="69"/>
      <c r="E16" s="69"/>
    </row>
    <row r="17" ht="15" customHeight="1" spans="1:5">
      <c r="A17" s="67" t="s">
        <v>153</v>
      </c>
      <c r="B17" s="67" t="s">
        <v>154</v>
      </c>
      <c r="C17" s="68">
        <f t="shared" si="0"/>
        <v>0</v>
      </c>
      <c r="D17" s="69"/>
      <c r="E17" s="69"/>
    </row>
    <row r="18" ht="15" customHeight="1" spans="1:5">
      <c r="A18" s="67" t="s">
        <v>155</v>
      </c>
      <c r="B18" s="67" t="s">
        <v>156</v>
      </c>
      <c r="C18" s="68">
        <f t="shared" si="0"/>
        <v>0</v>
      </c>
      <c r="D18" s="64"/>
      <c r="E18" s="64"/>
    </row>
    <row r="19" ht="15" customHeight="1" spans="1:5">
      <c r="A19" s="66" t="s">
        <v>157</v>
      </c>
      <c r="B19" s="66" t="s">
        <v>158</v>
      </c>
      <c r="C19" s="68">
        <f t="shared" si="0"/>
        <v>272753</v>
      </c>
      <c r="D19" s="64">
        <v>0</v>
      </c>
      <c r="E19" s="64">
        <v>272753</v>
      </c>
    </row>
    <row r="20" ht="15" customHeight="1" spans="1:5">
      <c r="A20" s="67" t="s">
        <v>159</v>
      </c>
      <c r="B20" s="67" t="s">
        <v>160</v>
      </c>
      <c r="C20" s="68">
        <f t="shared" si="0"/>
        <v>0</v>
      </c>
      <c r="D20" s="69"/>
      <c r="E20" s="69"/>
    </row>
    <row r="21" ht="15" customHeight="1" spans="1:5">
      <c r="A21" s="67" t="s">
        <v>161</v>
      </c>
      <c r="B21" s="67" t="s">
        <v>162</v>
      </c>
      <c r="C21" s="68">
        <f t="shared" si="0"/>
        <v>0</v>
      </c>
      <c r="D21" s="69"/>
      <c r="E21" s="69"/>
    </row>
    <row r="22" ht="15" customHeight="1" spans="1:5">
      <c r="A22" s="67" t="s">
        <v>163</v>
      </c>
      <c r="B22" s="67" t="s">
        <v>164</v>
      </c>
      <c r="C22" s="68">
        <f t="shared" si="0"/>
        <v>0</v>
      </c>
      <c r="D22" s="69"/>
      <c r="E22" s="69"/>
    </row>
    <row r="23" ht="15" customHeight="1" spans="1:5">
      <c r="A23" s="67" t="s">
        <v>165</v>
      </c>
      <c r="B23" s="67" t="s">
        <v>166</v>
      </c>
      <c r="C23" s="68">
        <f t="shared" si="0"/>
        <v>0</v>
      </c>
      <c r="D23" s="69"/>
      <c r="E23" s="69"/>
    </row>
    <row r="24" ht="15" customHeight="1" spans="1:5">
      <c r="A24" s="67" t="s">
        <v>167</v>
      </c>
      <c r="B24" s="67" t="s">
        <v>168</v>
      </c>
      <c r="C24" s="68">
        <f t="shared" si="0"/>
        <v>0</v>
      </c>
      <c r="D24" s="69"/>
      <c r="E24" s="69"/>
    </row>
    <row r="25" ht="15" customHeight="1" spans="1:5">
      <c r="A25" s="67" t="s">
        <v>169</v>
      </c>
      <c r="B25" s="67" t="s">
        <v>170</v>
      </c>
      <c r="C25" s="68">
        <f t="shared" si="0"/>
        <v>0</v>
      </c>
      <c r="D25" s="69"/>
      <c r="E25" s="69"/>
    </row>
    <row r="26" ht="15" customHeight="1" spans="1:5">
      <c r="A26" s="67" t="s">
        <v>171</v>
      </c>
      <c r="B26" s="67" t="s">
        <v>172</v>
      </c>
      <c r="C26" s="68">
        <f t="shared" si="0"/>
        <v>0</v>
      </c>
      <c r="D26" s="69"/>
      <c r="E26" s="69"/>
    </row>
    <row r="27" ht="15" customHeight="1" spans="1:5">
      <c r="A27" s="67" t="s">
        <v>173</v>
      </c>
      <c r="B27" s="67" t="s">
        <v>174</v>
      </c>
      <c r="C27" s="68">
        <f t="shared" si="0"/>
        <v>0</v>
      </c>
      <c r="D27" s="69"/>
      <c r="E27" s="69"/>
    </row>
    <row r="28" ht="15" customHeight="1" spans="1:5">
      <c r="A28" s="67" t="s">
        <v>175</v>
      </c>
      <c r="B28" s="67" t="s">
        <v>176</v>
      </c>
      <c r="C28" s="68">
        <f t="shared" si="0"/>
        <v>0</v>
      </c>
      <c r="D28" s="69"/>
      <c r="E28" s="69"/>
    </row>
    <row r="29" ht="15" customHeight="1" spans="1:5">
      <c r="A29" s="67" t="s">
        <v>177</v>
      </c>
      <c r="B29" s="67" t="s">
        <v>178</v>
      </c>
      <c r="C29" s="68">
        <f t="shared" si="0"/>
        <v>0</v>
      </c>
      <c r="D29" s="69"/>
      <c r="E29" s="69"/>
    </row>
    <row r="30" ht="15" customHeight="1" spans="1:5">
      <c r="A30" s="67" t="s">
        <v>179</v>
      </c>
      <c r="B30" s="67" t="s">
        <v>180</v>
      </c>
      <c r="C30" s="68">
        <f t="shared" si="0"/>
        <v>0</v>
      </c>
      <c r="D30" s="69"/>
      <c r="E30" s="69"/>
    </row>
    <row r="31" ht="15" customHeight="1" spans="1:5">
      <c r="A31" s="67" t="s">
        <v>181</v>
      </c>
      <c r="B31" s="67" t="s">
        <v>182</v>
      </c>
      <c r="C31" s="68">
        <f t="shared" si="0"/>
        <v>0</v>
      </c>
      <c r="D31" s="69"/>
      <c r="E31" s="69"/>
    </row>
    <row r="32" ht="15" customHeight="1" spans="1:5">
      <c r="A32" s="67" t="s">
        <v>183</v>
      </c>
      <c r="B32" s="67" t="s">
        <v>184</v>
      </c>
      <c r="C32" s="68">
        <f t="shared" si="0"/>
        <v>0</v>
      </c>
      <c r="D32" s="69"/>
      <c r="E32" s="69"/>
    </row>
    <row r="33" ht="15" customHeight="1" spans="1:5">
      <c r="A33" s="67" t="s">
        <v>185</v>
      </c>
      <c r="B33" s="67" t="s">
        <v>186</v>
      </c>
      <c r="C33" s="68">
        <f t="shared" si="0"/>
        <v>0</v>
      </c>
      <c r="D33" s="64"/>
      <c r="E33" s="69"/>
    </row>
    <row r="34" ht="15" customHeight="1" spans="1:5">
      <c r="A34" s="67" t="s">
        <v>187</v>
      </c>
      <c r="B34" s="67" t="s">
        <v>188</v>
      </c>
      <c r="C34" s="68">
        <f t="shared" si="0"/>
        <v>0</v>
      </c>
      <c r="D34" s="69"/>
      <c r="E34" s="69"/>
    </row>
    <row r="35" ht="15" customHeight="1" spans="1:5">
      <c r="A35" s="67" t="s">
        <v>189</v>
      </c>
      <c r="B35" s="67" t="s">
        <v>190</v>
      </c>
      <c r="C35" s="68">
        <f t="shared" si="0"/>
        <v>0</v>
      </c>
      <c r="D35" s="69"/>
      <c r="E35" s="69"/>
    </row>
    <row r="36" ht="15" customHeight="1" spans="1:5">
      <c r="A36" s="67" t="s">
        <v>191</v>
      </c>
      <c r="B36" s="67" t="s">
        <v>192</v>
      </c>
      <c r="C36" s="68">
        <f t="shared" si="0"/>
        <v>0</v>
      </c>
      <c r="D36" s="84"/>
      <c r="E36" s="84"/>
    </row>
    <row r="37" ht="15" customHeight="1" spans="1:5">
      <c r="A37" s="67" t="s">
        <v>193</v>
      </c>
      <c r="B37" s="67" t="s">
        <v>194</v>
      </c>
      <c r="C37" s="68">
        <f t="shared" si="0"/>
        <v>0</v>
      </c>
      <c r="D37" s="84"/>
      <c r="E37" s="84"/>
    </row>
    <row r="38" ht="15" customHeight="1" spans="1:5">
      <c r="A38" s="67" t="s">
        <v>195</v>
      </c>
      <c r="B38" s="67" t="s">
        <v>196</v>
      </c>
      <c r="C38" s="68">
        <f t="shared" si="0"/>
        <v>0</v>
      </c>
      <c r="D38" s="84"/>
      <c r="E38" s="69"/>
    </row>
    <row r="39" ht="15" customHeight="1" spans="1:5">
      <c r="A39" s="67" t="s">
        <v>197</v>
      </c>
      <c r="B39" s="67" t="s">
        <v>198</v>
      </c>
      <c r="C39" s="68">
        <f t="shared" si="0"/>
        <v>0</v>
      </c>
      <c r="D39" s="84"/>
      <c r="E39" s="69"/>
    </row>
    <row r="40" ht="15" customHeight="1" spans="1:5">
      <c r="A40" s="67" t="s">
        <v>199</v>
      </c>
      <c r="B40" s="67" t="s">
        <v>200</v>
      </c>
      <c r="C40" s="68">
        <f t="shared" si="0"/>
        <v>152169</v>
      </c>
      <c r="D40" s="84"/>
      <c r="E40" s="69">
        <v>152169</v>
      </c>
    </row>
    <row r="41" ht="15" customHeight="1" spans="1:5">
      <c r="A41" s="67" t="s">
        <v>201</v>
      </c>
      <c r="B41" s="67" t="s">
        <v>202</v>
      </c>
      <c r="C41" s="68">
        <f t="shared" si="0"/>
        <v>120584</v>
      </c>
      <c r="D41" s="84"/>
      <c r="E41" s="69">
        <v>120584</v>
      </c>
    </row>
    <row r="42" ht="15" customHeight="1" spans="1:5">
      <c r="A42" s="67" t="s">
        <v>203</v>
      </c>
      <c r="B42" s="67" t="s">
        <v>204</v>
      </c>
      <c r="C42" s="68">
        <f t="shared" si="0"/>
        <v>0</v>
      </c>
      <c r="D42" s="84"/>
      <c r="E42" s="69"/>
    </row>
    <row r="43" ht="15" customHeight="1" spans="1:5">
      <c r="A43" s="67" t="s">
        <v>205</v>
      </c>
      <c r="B43" s="67" t="s">
        <v>206</v>
      </c>
      <c r="C43" s="68">
        <f t="shared" si="0"/>
        <v>0</v>
      </c>
      <c r="D43" s="84"/>
      <c r="E43" s="69"/>
    </row>
    <row r="44" ht="15" customHeight="1" spans="1:5">
      <c r="A44" s="67" t="s">
        <v>207</v>
      </c>
      <c r="B44" s="67" t="s">
        <v>208</v>
      </c>
      <c r="C44" s="68">
        <f t="shared" si="0"/>
        <v>0</v>
      </c>
      <c r="D44" s="84"/>
      <c r="E44" s="84"/>
    </row>
    <row r="45" ht="15" customHeight="1" spans="1:5">
      <c r="A45" s="66" t="s">
        <v>209</v>
      </c>
      <c r="B45" s="66" t="s">
        <v>210</v>
      </c>
      <c r="C45" s="68">
        <f t="shared" si="0"/>
        <v>0</v>
      </c>
      <c r="D45" s="64"/>
      <c r="E45" s="85">
        <v>0</v>
      </c>
    </row>
    <row r="46" ht="15" customHeight="1" spans="1:5">
      <c r="A46" s="67" t="s">
        <v>211</v>
      </c>
      <c r="B46" s="67" t="s">
        <v>212</v>
      </c>
      <c r="C46" s="68">
        <f t="shared" si="0"/>
        <v>0</v>
      </c>
      <c r="D46" s="84"/>
      <c r="E46" s="84"/>
    </row>
    <row r="47" ht="15" customHeight="1" spans="1:5">
      <c r="A47" s="67" t="s">
        <v>213</v>
      </c>
      <c r="B47" s="67" t="s">
        <v>214</v>
      </c>
      <c r="C47" s="68">
        <f t="shared" si="0"/>
        <v>0</v>
      </c>
      <c r="D47" s="84"/>
      <c r="E47" s="84"/>
    </row>
    <row r="48" ht="15" customHeight="1" spans="1:5">
      <c r="A48" s="67" t="s">
        <v>215</v>
      </c>
      <c r="B48" s="67" t="s">
        <v>216</v>
      </c>
      <c r="C48" s="68">
        <f t="shared" si="0"/>
        <v>0</v>
      </c>
      <c r="D48" s="69"/>
      <c r="E48" s="84"/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98" fitToHeight="10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57142857143" style="46" customWidth="1"/>
    <col min="2" max="2" width="36.8571428571429" style="46" customWidth="1"/>
    <col min="3" max="3" width="20.2857142857143" style="46" customWidth="1"/>
    <col min="4" max="4" width="18.8571428571429" style="46" customWidth="1"/>
    <col min="5" max="5" width="17.2857142857143" style="46" customWidth="1"/>
    <col min="6" max="6" width="17.5714285714286" style="46" customWidth="1"/>
    <col min="7" max="7" width="17.1428571428571" style="46" customWidth="1"/>
    <col min="8" max="8" width="9.14285714285714" style="46"/>
  </cols>
  <sheetData>
    <row r="1" ht="24.75" customHeight="1" spans="1:2">
      <c r="A1" s="70"/>
      <c r="B1" s="70"/>
    </row>
    <row r="2" ht="24.75" customHeight="1" spans="1:7">
      <c r="A2" s="48" t="s">
        <v>217</v>
      </c>
      <c r="B2" s="48"/>
      <c r="C2" s="48"/>
      <c r="D2" s="48"/>
      <c r="E2" s="48"/>
      <c r="F2" s="48"/>
      <c r="G2" s="48"/>
    </row>
    <row r="3" ht="24.75" customHeight="1" spans="7:7">
      <c r="G3" s="49" t="s">
        <v>28</v>
      </c>
    </row>
    <row r="4" ht="24.75" customHeight="1" spans="1:7">
      <c r="A4" s="71" t="s">
        <v>118</v>
      </c>
      <c r="B4" s="71" t="s">
        <v>119</v>
      </c>
      <c r="C4" s="72" t="s">
        <v>218</v>
      </c>
      <c r="D4" s="72"/>
      <c r="E4" s="72"/>
      <c r="F4" s="72"/>
      <c r="G4" s="72"/>
    </row>
    <row r="5" ht="24.75" customHeight="1" spans="1:7">
      <c r="A5" s="71"/>
      <c r="B5" s="71"/>
      <c r="C5" s="72" t="s">
        <v>100</v>
      </c>
      <c r="D5" s="72" t="s">
        <v>219</v>
      </c>
      <c r="E5" s="72" t="s">
        <v>220</v>
      </c>
      <c r="F5" s="72" t="s">
        <v>221</v>
      </c>
      <c r="G5" s="73"/>
    </row>
    <row r="6" ht="24.75" customHeight="1" spans="1:7">
      <c r="A6" s="71"/>
      <c r="B6" s="71"/>
      <c r="C6" s="72"/>
      <c r="D6" s="72"/>
      <c r="E6" s="72"/>
      <c r="F6" s="72" t="s">
        <v>222</v>
      </c>
      <c r="G6" s="72" t="s">
        <v>223</v>
      </c>
    </row>
    <row r="7" ht="24.75" customHeight="1" spans="1:7">
      <c r="A7" s="71">
        <v>208007</v>
      </c>
      <c r="B7" s="71" t="s">
        <v>124</v>
      </c>
      <c r="C7" s="72"/>
      <c r="D7" s="72"/>
      <c r="E7" s="72"/>
      <c r="F7" s="72"/>
      <c r="G7" s="72"/>
    </row>
    <row r="8" ht="24.75" customHeight="1" spans="1:7">
      <c r="A8" s="74"/>
      <c r="B8" s="74"/>
      <c r="C8" s="75"/>
      <c r="D8" s="75"/>
      <c r="E8" s="75"/>
      <c r="F8" s="75"/>
      <c r="G8" s="75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workbookViewId="0">
      <selection activeCell="D8" sqref="D8"/>
    </sheetView>
  </sheetViews>
  <sheetFormatPr defaultColWidth="9" defaultRowHeight="12.75" customHeight="1" outlineLevelCol="5"/>
  <cols>
    <col min="1" max="1" width="6.57142857142857" style="46" customWidth="1"/>
    <col min="2" max="2" width="13.7142857142857" style="46" customWidth="1"/>
    <col min="3" max="3" width="33.8571428571429" style="46" customWidth="1"/>
    <col min="4" max="4" width="29.1428571428571" style="46" customWidth="1"/>
    <col min="5" max="6" width="6.85714285714286" style="46" customWidth="1"/>
  </cols>
  <sheetData>
    <row r="1" ht="18" customHeight="1" spans="1:3">
      <c r="A1" s="55"/>
      <c r="B1" s="55"/>
      <c r="C1" s="56"/>
    </row>
    <row r="2" ht="24.75" customHeight="1" spans="1:4">
      <c r="A2" s="48" t="s">
        <v>224</v>
      </c>
      <c r="B2" s="48"/>
      <c r="C2" s="48"/>
      <c r="D2" s="48"/>
    </row>
    <row r="3" ht="24.75" customHeight="1" spans="1:4">
      <c r="A3" s="57" t="s">
        <v>1</v>
      </c>
      <c r="B3" s="58"/>
      <c r="C3" s="58"/>
      <c r="D3" s="49" t="s">
        <v>28</v>
      </c>
    </row>
    <row r="4" ht="24.75" customHeight="1" spans="1:4">
      <c r="A4" s="59" t="s">
        <v>225</v>
      </c>
      <c r="B4" s="60" t="s">
        <v>226</v>
      </c>
      <c r="C4" s="59" t="s">
        <v>227</v>
      </c>
      <c r="D4" s="59" t="s">
        <v>96</v>
      </c>
    </row>
    <row r="5" ht="24.75" customHeight="1" spans="1:4">
      <c r="A5" s="59" t="s">
        <v>98</v>
      </c>
      <c r="B5" s="59" t="s">
        <v>98</v>
      </c>
      <c r="C5" s="59" t="s">
        <v>98</v>
      </c>
      <c r="D5" s="59">
        <v>3</v>
      </c>
    </row>
    <row r="6" s="45" customFormat="1" ht="21.95" customHeight="1" spans="1:6">
      <c r="A6" s="61">
        <v>0</v>
      </c>
      <c r="B6" s="62"/>
      <c r="C6" s="63" t="s">
        <v>100</v>
      </c>
      <c r="D6" s="64">
        <v>272753</v>
      </c>
      <c r="E6" s="54"/>
      <c r="F6" s="54"/>
    </row>
    <row r="7" ht="21.95" customHeight="1" spans="1:4">
      <c r="A7" s="65">
        <v>1</v>
      </c>
      <c r="B7" s="66" t="s">
        <v>157</v>
      </c>
      <c r="C7" s="66" t="s">
        <v>158</v>
      </c>
      <c r="D7" s="64">
        <v>272753</v>
      </c>
    </row>
    <row r="8" ht="21.95" customHeight="1" spans="1:4">
      <c r="A8" s="65">
        <v>2</v>
      </c>
      <c r="B8" s="67" t="s">
        <v>159</v>
      </c>
      <c r="C8" s="67" t="s">
        <v>160</v>
      </c>
      <c r="D8" s="68">
        <f t="shared" ref="D7:D32" si="0">SUM(E8:F8)</f>
        <v>0</v>
      </c>
    </row>
    <row r="9" ht="21.95" customHeight="1" spans="1:4">
      <c r="A9" s="65">
        <v>3</v>
      </c>
      <c r="B9" s="67" t="s">
        <v>161</v>
      </c>
      <c r="C9" s="67" t="s">
        <v>162</v>
      </c>
      <c r="D9" s="68">
        <f t="shared" si="0"/>
        <v>0</v>
      </c>
    </row>
    <row r="10" ht="21.95" customHeight="1" spans="1:4">
      <c r="A10" s="65">
        <v>4</v>
      </c>
      <c r="B10" s="67" t="s">
        <v>163</v>
      </c>
      <c r="C10" s="67" t="s">
        <v>164</v>
      </c>
      <c r="D10" s="68">
        <f t="shared" si="0"/>
        <v>0</v>
      </c>
    </row>
    <row r="11" ht="21.95" customHeight="1" spans="1:4">
      <c r="A11" s="65">
        <v>5</v>
      </c>
      <c r="B11" s="67" t="s">
        <v>165</v>
      </c>
      <c r="C11" s="67" t="s">
        <v>166</v>
      </c>
      <c r="D11" s="68">
        <f t="shared" si="0"/>
        <v>0</v>
      </c>
    </row>
    <row r="12" ht="21.95" customHeight="1" spans="1:4">
      <c r="A12" s="65">
        <v>6</v>
      </c>
      <c r="B12" s="67" t="s">
        <v>167</v>
      </c>
      <c r="C12" s="67" t="s">
        <v>168</v>
      </c>
      <c r="D12" s="68">
        <f t="shared" si="0"/>
        <v>0</v>
      </c>
    </row>
    <row r="13" ht="21.95" customHeight="1" spans="1:4">
      <c r="A13" s="65">
        <v>7</v>
      </c>
      <c r="B13" s="67" t="s">
        <v>169</v>
      </c>
      <c r="C13" s="67" t="s">
        <v>170</v>
      </c>
      <c r="D13" s="68">
        <f t="shared" si="0"/>
        <v>0</v>
      </c>
    </row>
    <row r="14" ht="21.95" customHeight="1" spans="1:4">
      <c r="A14" s="65">
        <v>8</v>
      </c>
      <c r="B14" s="67" t="s">
        <v>171</v>
      </c>
      <c r="C14" s="67" t="s">
        <v>172</v>
      </c>
      <c r="D14" s="68">
        <f t="shared" si="0"/>
        <v>0</v>
      </c>
    </row>
    <row r="15" ht="21.95" customHeight="1" spans="1:4">
      <c r="A15" s="65">
        <v>9</v>
      </c>
      <c r="B15" s="67" t="s">
        <v>173</v>
      </c>
      <c r="C15" s="67" t="s">
        <v>174</v>
      </c>
      <c r="D15" s="68">
        <f t="shared" si="0"/>
        <v>0</v>
      </c>
    </row>
    <row r="16" ht="21.95" customHeight="1" spans="1:4">
      <c r="A16" s="65">
        <v>10</v>
      </c>
      <c r="B16" s="67" t="s">
        <v>175</v>
      </c>
      <c r="C16" s="67" t="s">
        <v>176</v>
      </c>
      <c r="D16" s="68">
        <f t="shared" si="0"/>
        <v>0</v>
      </c>
    </row>
    <row r="17" ht="21.95" customHeight="1" spans="1:4">
      <c r="A17" s="65">
        <v>11</v>
      </c>
      <c r="B17" s="67" t="s">
        <v>177</v>
      </c>
      <c r="C17" s="67" t="s">
        <v>178</v>
      </c>
      <c r="D17" s="68">
        <f t="shared" si="0"/>
        <v>0</v>
      </c>
    </row>
    <row r="18" ht="21.95" customHeight="1" spans="1:4">
      <c r="A18" s="65">
        <v>12</v>
      </c>
      <c r="B18" s="67" t="s">
        <v>179</v>
      </c>
      <c r="C18" s="67" t="s">
        <v>180</v>
      </c>
      <c r="D18" s="68">
        <f t="shared" si="0"/>
        <v>0</v>
      </c>
    </row>
    <row r="19" ht="21.95" customHeight="1" spans="1:4">
      <c r="A19" s="65">
        <v>13</v>
      </c>
      <c r="B19" s="67" t="s">
        <v>181</v>
      </c>
      <c r="C19" s="67" t="s">
        <v>182</v>
      </c>
      <c r="D19" s="68">
        <f t="shared" si="0"/>
        <v>0</v>
      </c>
    </row>
    <row r="20" ht="21.95" customHeight="1" spans="1:4">
      <c r="A20" s="65">
        <v>14</v>
      </c>
      <c r="B20" s="67" t="s">
        <v>183</v>
      </c>
      <c r="C20" s="67" t="s">
        <v>184</v>
      </c>
      <c r="D20" s="68">
        <f t="shared" si="0"/>
        <v>0</v>
      </c>
    </row>
    <row r="21" ht="21.95" customHeight="1" spans="1:4">
      <c r="A21" s="65">
        <v>15</v>
      </c>
      <c r="B21" s="67" t="s">
        <v>185</v>
      </c>
      <c r="C21" s="67" t="s">
        <v>186</v>
      </c>
      <c r="D21" s="68">
        <f t="shared" si="0"/>
        <v>0</v>
      </c>
    </row>
    <row r="22" ht="21.95" customHeight="1" spans="1:4">
      <c r="A22" s="65">
        <v>16</v>
      </c>
      <c r="B22" s="67" t="s">
        <v>187</v>
      </c>
      <c r="C22" s="67" t="s">
        <v>188</v>
      </c>
      <c r="D22" s="68">
        <f t="shared" si="0"/>
        <v>0</v>
      </c>
    </row>
    <row r="23" ht="21.95" customHeight="1" spans="1:4">
      <c r="A23" s="65">
        <v>17</v>
      </c>
      <c r="B23" s="67" t="s">
        <v>189</v>
      </c>
      <c r="C23" s="67" t="s">
        <v>190</v>
      </c>
      <c r="D23" s="68">
        <f t="shared" si="0"/>
        <v>0</v>
      </c>
    </row>
    <row r="24" ht="21.95" customHeight="1" spans="1:4">
      <c r="A24" s="65">
        <v>18</v>
      </c>
      <c r="B24" s="67" t="s">
        <v>191</v>
      </c>
      <c r="C24" s="67" t="s">
        <v>192</v>
      </c>
      <c r="D24" s="68">
        <f t="shared" si="0"/>
        <v>0</v>
      </c>
    </row>
    <row r="25" ht="21.95" customHeight="1" spans="1:4">
      <c r="A25" s="65">
        <v>19</v>
      </c>
      <c r="B25" s="67" t="s">
        <v>193</v>
      </c>
      <c r="C25" s="67" t="s">
        <v>194</v>
      </c>
      <c r="D25" s="68">
        <f t="shared" si="0"/>
        <v>0</v>
      </c>
    </row>
    <row r="26" ht="21.95" customHeight="1" spans="1:4">
      <c r="A26" s="65">
        <v>20</v>
      </c>
      <c r="B26" s="67" t="s">
        <v>195</v>
      </c>
      <c r="C26" s="67" t="s">
        <v>196</v>
      </c>
      <c r="D26" s="68">
        <f t="shared" si="0"/>
        <v>0</v>
      </c>
    </row>
    <row r="27" ht="21.95" customHeight="1" spans="1:4">
      <c r="A27" s="65">
        <v>21</v>
      </c>
      <c r="B27" s="67" t="s">
        <v>197</v>
      </c>
      <c r="C27" s="67" t="s">
        <v>198</v>
      </c>
      <c r="D27" s="68">
        <f t="shared" si="0"/>
        <v>0</v>
      </c>
    </row>
    <row r="28" ht="21.95" customHeight="1" spans="1:4">
      <c r="A28" s="65">
        <v>22</v>
      </c>
      <c r="B28" s="67" t="s">
        <v>199</v>
      </c>
      <c r="C28" s="67" t="s">
        <v>200</v>
      </c>
      <c r="D28" s="69">
        <v>152169</v>
      </c>
    </row>
    <row r="29" ht="21.95" customHeight="1" spans="1:4">
      <c r="A29" s="65">
        <v>23</v>
      </c>
      <c r="B29" s="67" t="s">
        <v>201</v>
      </c>
      <c r="C29" s="67" t="s">
        <v>202</v>
      </c>
      <c r="D29" s="69">
        <v>120584</v>
      </c>
    </row>
    <row r="30" ht="21.95" customHeight="1" spans="1:4">
      <c r="A30" s="65">
        <v>24</v>
      </c>
      <c r="B30" s="67" t="s">
        <v>203</v>
      </c>
      <c r="C30" s="67" t="s">
        <v>204</v>
      </c>
      <c r="D30" s="68">
        <f t="shared" si="0"/>
        <v>0</v>
      </c>
    </row>
    <row r="31" ht="21.95" customHeight="1" spans="1:4">
      <c r="A31" s="65">
        <v>25</v>
      </c>
      <c r="B31" s="67" t="s">
        <v>205</v>
      </c>
      <c r="C31" s="67" t="s">
        <v>206</v>
      </c>
      <c r="D31" s="68">
        <f t="shared" si="0"/>
        <v>0</v>
      </c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</sheetData>
  <sheetProtection formatCells="0" formatColumns="0" formatRows="0"/>
  <mergeCells count="2">
    <mergeCell ref="A2:D2"/>
    <mergeCell ref="A3:C3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9" defaultRowHeight="12.75" customHeight="1"/>
  <cols>
    <col min="1" max="1" width="19.4285714285714" style="46" customWidth="1"/>
    <col min="2" max="2" width="47.2857142857143" style="46" customWidth="1"/>
    <col min="3" max="3" width="33.5714285714286" style="46" customWidth="1"/>
    <col min="4" max="4" width="2.85714285714286" style="46" customWidth="1"/>
    <col min="5" max="16" width="9.14285714285714" style="46"/>
  </cols>
  <sheetData>
    <row r="1" ht="15" customHeight="1" spans="1:16">
      <c r="A1" s="47"/>
      <c r="B1" s="4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8" t="s">
        <v>228</v>
      </c>
      <c r="B2" s="48"/>
      <c r="C2" s="4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0" t="s">
        <v>229</v>
      </c>
      <c r="B4" s="50"/>
      <c r="C4" s="5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0" t="s">
        <v>230</v>
      </c>
      <c r="B5" s="50" t="s">
        <v>231</v>
      </c>
      <c r="C5" s="51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50">
        <v>208007</v>
      </c>
      <c r="B6" s="50" t="s">
        <v>124</v>
      </c>
      <c r="C6" s="51"/>
      <c r="D6"/>
      <c r="E6"/>
      <c r="F6"/>
      <c r="G6"/>
      <c r="H6"/>
      <c r="I6"/>
      <c r="J6"/>
      <c r="K6"/>
      <c r="L6"/>
      <c r="M6"/>
      <c r="N6"/>
      <c r="O6"/>
      <c r="P6"/>
    </row>
    <row r="7" s="45" customFormat="1" ht="26.25" customHeight="1" spans="1:4">
      <c r="A7" s="52"/>
      <c r="B7" s="52"/>
      <c r="C7" s="53">
        <v>0</v>
      </c>
      <c r="D7" s="54"/>
    </row>
    <row r="8" ht="26.25" customHeight="1" spans="1:16">
      <c r="A8" s="52"/>
      <c r="B8" s="52"/>
      <c r="C8" s="5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2"/>
      <c r="B9" s="52"/>
      <c r="C9" s="5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2"/>
      <c r="B10" s="52"/>
      <c r="C10" s="53"/>
    </row>
    <row r="11" ht="26.25" customHeight="1" spans="1:3">
      <c r="A11" s="52"/>
      <c r="B11" s="52"/>
      <c r="C11" s="53"/>
    </row>
    <row r="12" ht="26.25" customHeight="1" spans="1:3">
      <c r="A12" s="52"/>
      <c r="B12" s="52"/>
      <c r="C12" s="5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9" sqref="D9"/>
    </sheetView>
  </sheetViews>
  <sheetFormatPr defaultColWidth="11.4285714285714" defaultRowHeight="13.5" outlineLevelRow="4" outlineLevelCol="4"/>
  <cols>
    <col min="1" max="1" width="14" style="1" customWidth="1"/>
    <col min="2" max="2" width="13.8571428571429" style="1" customWidth="1"/>
    <col min="3" max="3" width="23.0761904761905" style="1" customWidth="1"/>
    <col min="4" max="4" width="23.7142857142857" style="1" customWidth="1"/>
    <col min="5" max="5" width="25.7142857142857" style="1" customWidth="1"/>
    <col min="6" max="16384" width="11.4285714285714" style="1"/>
  </cols>
  <sheetData>
    <row r="1" ht="14.3" customHeight="1" spans="1:5">
      <c r="A1" s="38"/>
      <c r="B1" s="38"/>
      <c r="C1" s="38"/>
      <c r="D1" s="38"/>
      <c r="E1" s="38"/>
    </row>
    <row r="2" ht="39.85" customHeight="1" spans="1:5">
      <c r="A2" s="39" t="s">
        <v>232</v>
      </c>
      <c r="B2" s="39"/>
      <c r="C2" s="39"/>
      <c r="D2" s="39"/>
      <c r="E2" s="39"/>
    </row>
    <row r="3" ht="22.75" customHeight="1" spans="1:5">
      <c r="A3" s="40"/>
      <c r="B3" s="40"/>
      <c r="C3" s="40"/>
      <c r="D3" s="40"/>
      <c r="E3" s="41" t="s">
        <v>28</v>
      </c>
    </row>
    <row r="4" ht="22.75" customHeight="1" spans="1:5">
      <c r="A4" s="42" t="s">
        <v>119</v>
      </c>
      <c r="B4" s="42" t="s">
        <v>100</v>
      </c>
      <c r="C4" s="42" t="s">
        <v>233</v>
      </c>
      <c r="D4" s="42" t="s">
        <v>234</v>
      </c>
      <c r="E4" s="42" t="s">
        <v>235</v>
      </c>
    </row>
    <row r="5" ht="22.75" customHeight="1" spans="1:5">
      <c r="A5" s="43" t="s">
        <v>124</v>
      </c>
      <c r="B5" s="44"/>
      <c r="C5" s="44"/>
      <c r="D5" s="44"/>
      <c r="E5" s="4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E14" sqref="E14"/>
    </sheetView>
  </sheetViews>
  <sheetFormatPr defaultColWidth="10.2857142857143" defaultRowHeight="13.5" outlineLevelCol="1"/>
  <cols>
    <col min="1" max="1" width="39" style="1" customWidth="1"/>
    <col min="2" max="2" width="39.4285714285714" style="1" customWidth="1"/>
    <col min="3" max="16384" width="10.2857142857143" style="1"/>
  </cols>
  <sheetData>
    <row r="1" ht="20.25" spans="1:2">
      <c r="A1" s="30" t="s">
        <v>236</v>
      </c>
      <c r="B1" s="30"/>
    </row>
    <row r="2" ht="12.75" spans="1:1">
      <c r="A2" s="31" t="s">
        <v>237</v>
      </c>
    </row>
    <row r="3" ht="15" customHeight="1" spans="1:2">
      <c r="A3" s="32" t="s">
        <v>31</v>
      </c>
      <c r="B3" s="33" t="s">
        <v>32</v>
      </c>
    </row>
    <row r="4" ht="12.75" spans="1:2">
      <c r="A4" s="32"/>
      <c r="B4" s="33"/>
    </row>
    <row r="5" ht="12.75" spans="1:2">
      <c r="A5" s="34" t="s">
        <v>238</v>
      </c>
      <c r="B5" s="33"/>
    </row>
    <row r="6" ht="12.75" spans="1:2">
      <c r="A6" s="34"/>
      <c r="B6" s="35"/>
    </row>
    <row r="7" ht="12.75" spans="1:2">
      <c r="A7" s="34"/>
      <c r="B7" s="35"/>
    </row>
    <row r="8" ht="12.75" spans="1:2">
      <c r="A8" s="36"/>
      <c r="B8" s="35"/>
    </row>
    <row r="9" ht="12.75" spans="1:2">
      <c r="A9" s="36"/>
      <c r="B9" s="35"/>
    </row>
    <row r="10" ht="12.75" spans="1:2">
      <c r="A10" s="36"/>
      <c r="B10" s="35"/>
    </row>
    <row r="11" ht="12.75" spans="1:2">
      <c r="A11" s="36"/>
      <c r="B11" s="35"/>
    </row>
    <row r="12" ht="12.75" spans="1:2">
      <c r="A12" s="36"/>
      <c r="B12" s="35"/>
    </row>
    <row r="13" ht="12.75" spans="1:2">
      <c r="A13" s="36"/>
      <c r="B13" s="35"/>
    </row>
    <row r="14" ht="12.75" spans="1:2">
      <c r="A14" s="36"/>
      <c r="B14" s="35"/>
    </row>
    <row r="15" ht="12.75" spans="1:2">
      <c r="A15" s="36"/>
      <c r="B15" s="35"/>
    </row>
    <row r="16" ht="12.75" spans="1:1">
      <c r="A16" s="37" t="s">
        <v>239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topLeftCell="A2" workbookViewId="0">
      <selection activeCell="V12" sqref="V12"/>
    </sheetView>
  </sheetViews>
  <sheetFormatPr defaultColWidth="10.2857142857143" defaultRowHeight="13.5"/>
  <cols>
    <col min="1" max="3" width="10.2857142857143" style="1"/>
    <col min="4" max="9" width="6.57142857142857" style="1" customWidth="1"/>
    <col min="10" max="10" width="5.71428571428571" style="1" customWidth="1"/>
    <col min="11" max="11" width="2.85714285714286" style="1" customWidth="1"/>
    <col min="12" max="12" width="6.57142857142857" style="1" customWidth="1"/>
    <col min="13" max="13" width="4.57142857142857" style="1" customWidth="1"/>
    <col min="14" max="14" width="3.71428571428571" style="1" customWidth="1"/>
    <col min="15" max="16" width="6.57142857142857" style="1" customWidth="1"/>
    <col min="17" max="16384" width="10.2857142857143" style="1"/>
  </cols>
  <sheetData>
    <row r="1" ht="18.75" spans="1:16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241</v>
      </c>
    </row>
    <row r="3" ht="33" customHeight="1" spans="1:16">
      <c r="A3" s="4" t="s">
        <v>242</v>
      </c>
      <c r="B3" s="13" t="s">
        <v>124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36" customHeight="1" spans="1:16">
      <c r="A4" s="4" t="s">
        <v>243</v>
      </c>
      <c r="B4" s="15" t="s">
        <v>244</v>
      </c>
      <c r="C4" s="16"/>
      <c r="D4" s="16"/>
      <c r="E4" s="16"/>
      <c r="F4" s="4" t="s">
        <v>245</v>
      </c>
      <c r="G4" s="4"/>
      <c r="H4" s="4"/>
      <c r="I4" s="4"/>
      <c r="J4" s="16">
        <v>15109347133</v>
      </c>
      <c r="K4" s="16"/>
      <c r="L4" s="16"/>
      <c r="M4" s="16"/>
      <c r="N4" s="16"/>
      <c r="O4" s="16"/>
      <c r="P4" s="16"/>
    </row>
    <row r="5" ht="36" customHeight="1" spans="1:16">
      <c r="A5" s="4" t="s">
        <v>246</v>
      </c>
      <c r="B5" s="4" t="s">
        <v>247</v>
      </c>
      <c r="C5" s="4"/>
      <c r="D5" s="17" t="s">
        <v>248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76" customHeight="1" spans="1:16">
      <c r="A6" s="4"/>
      <c r="B6" s="4" t="s">
        <v>249</v>
      </c>
      <c r="C6" s="4"/>
      <c r="D6" s="19" t="s">
        <v>250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ht="36" customHeight="1" spans="1:16">
      <c r="A7" s="4"/>
      <c r="B7" s="4" t="s">
        <v>251</v>
      </c>
      <c r="C7" s="4"/>
      <c r="D7" s="21" t="s">
        <v>252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ht="36" customHeight="1" spans="1:16">
      <c r="A8" s="4"/>
      <c r="B8" s="4" t="s">
        <v>253</v>
      </c>
      <c r="C8" s="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36" customHeight="1" spans="1:16">
      <c r="A9" s="4" t="s">
        <v>254</v>
      </c>
      <c r="B9" s="4" t="s">
        <v>255</v>
      </c>
      <c r="C9" s="4"/>
      <c r="D9" s="21" t="s">
        <v>256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ht="36" customHeight="1" spans="1:16">
      <c r="A10" s="4"/>
      <c r="B10" s="22" t="s">
        <v>257</v>
      </c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36" customHeight="1" spans="1:16">
      <c r="A11" s="4"/>
      <c r="B11" s="22" t="s">
        <v>258</v>
      </c>
      <c r="C11" s="22"/>
      <c r="D11" s="4" t="s">
        <v>259</v>
      </c>
      <c r="E11" s="4"/>
      <c r="F11" s="4"/>
      <c r="G11" s="4"/>
      <c r="H11" s="4" t="s">
        <v>260</v>
      </c>
      <c r="I11" s="4"/>
      <c r="J11" s="4"/>
      <c r="K11" s="4"/>
      <c r="L11" s="4" t="s">
        <v>261</v>
      </c>
      <c r="M11" s="4"/>
      <c r="N11" s="4"/>
      <c r="O11" s="4"/>
      <c r="P11" s="4" t="s">
        <v>262</v>
      </c>
    </row>
    <row r="12" ht="36" customHeight="1" spans="1:16">
      <c r="A12" s="4"/>
      <c r="B12" s="23">
        <v>103</v>
      </c>
      <c r="C12" s="23"/>
      <c r="D12" s="6">
        <v>117</v>
      </c>
      <c r="E12" s="6"/>
      <c r="F12" s="6"/>
      <c r="G12" s="6"/>
      <c r="H12" s="6"/>
      <c r="I12" s="6"/>
      <c r="J12" s="6"/>
      <c r="K12" s="6"/>
      <c r="L12" s="6">
        <v>103</v>
      </c>
      <c r="M12" s="6"/>
      <c r="N12" s="6"/>
      <c r="O12" s="6"/>
      <c r="P12" s="6">
        <v>14</v>
      </c>
    </row>
    <row r="13" ht="36" customHeight="1" spans="1:16">
      <c r="A13" s="4" t="s">
        <v>263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ht="36" customHeight="1" spans="1:16">
      <c r="A14" s="4" t="s">
        <v>264</v>
      </c>
      <c r="B14" s="4" t="s">
        <v>265</v>
      </c>
      <c r="C14" s="4" t="s">
        <v>266</v>
      </c>
      <c r="D14" s="4"/>
      <c r="E14" s="4"/>
      <c r="F14" s="4"/>
      <c r="G14" s="4" t="s">
        <v>267</v>
      </c>
      <c r="H14" s="4"/>
      <c r="I14" s="4"/>
      <c r="J14" s="4"/>
      <c r="K14" s="4" t="s">
        <v>268</v>
      </c>
      <c r="L14" s="4"/>
      <c r="M14" s="4"/>
      <c r="N14" s="4"/>
      <c r="O14" s="4" t="s">
        <v>269</v>
      </c>
      <c r="P14" s="4"/>
    </row>
    <row r="15" ht="25" customHeight="1" spans="1:16">
      <c r="A15" s="4"/>
      <c r="B15" s="24">
        <v>884.1</v>
      </c>
      <c r="C15" s="8">
        <v>1338.91</v>
      </c>
      <c r="D15" s="8"/>
      <c r="E15" s="8"/>
      <c r="F15" s="8"/>
      <c r="G15" s="8">
        <v>1338.91</v>
      </c>
      <c r="H15" s="8"/>
      <c r="I15" s="8"/>
      <c r="J15" s="8"/>
      <c r="K15" s="8">
        <v>100</v>
      </c>
      <c r="L15" s="8"/>
      <c r="M15" s="8"/>
      <c r="N15" s="8"/>
      <c r="O15" s="8"/>
      <c r="P15" s="8"/>
    </row>
    <row r="16" ht="36" customHeight="1" spans="1:16">
      <c r="A16" s="4" t="s">
        <v>270</v>
      </c>
      <c r="B16" s="4" t="s">
        <v>271</v>
      </c>
      <c r="C16" s="4"/>
      <c r="D16" s="4"/>
      <c r="E16" s="4"/>
      <c r="F16" s="4"/>
      <c r="G16" s="4"/>
      <c r="H16" s="4"/>
      <c r="I16" s="4" t="s">
        <v>272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273</v>
      </c>
      <c r="C17" s="4"/>
      <c r="D17" s="4"/>
      <c r="E17" s="8"/>
      <c r="F17" s="8"/>
      <c r="G17" s="8"/>
      <c r="H17" s="8"/>
      <c r="I17" s="4" t="s">
        <v>133</v>
      </c>
      <c r="J17" s="4"/>
      <c r="K17" s="4"/>
      <c r="L17" s="4"/>
      <c r="M17" s="4"/>
      <c r="N17" s="8">
        <v>760.84</v>
      </c>
      <c r="O17" s="8"/>
      <c r="P17" s="8"/>
    </row>
    <row r="18" ht="36" customHeight="1" spans="1:16">
      <c r="A18" s="4"/>
      <c r="B18" s="4" t="s">
        <v>274</v>
      </c>
      <c r="C18" s="4"/>
      <c r="D18" s="4"/>
      <c r="E18" s="8">
        <v>788.1</v>
      </c>
      <c r="F18" s="8"/>
      <c r="G18" s="8"/>
      <c r="H18" s="8"/>
      <c r="I18" s="4" t="s">
        <v>134</v>
      </c>
      <c r="J18" s="4"/>
      <c r="K18" s="4"/>
      <c r="L18" s="4"/>
      <c r="M18" s="4"/>
      <c r="N18" s="24">
        <v>27.26</v>
      </c>
      <c r="O18" s="8"/>
      <c r="P18" s="8"/>
    </row>
    <row r="19" ht="36" customHeight="1" spans="1:16">
      <c r="A19" s="4"/>
      <c r="B19" s="4" t="s">
        <v>275</v>
      </c>
      <c r="C19" s="4"/>
      <c r="D19" s="4"/>
      <c r="E19" s="8"/>
      <c r="F19" s="8"/>
      <c r="G19" s="8"/>
      <c r="H19" s="8"/>
      <c r="I19" s="4" t="s">
        <v>276</v>
      </c>
      <c r="J19" s="4"/>
      <c r="K19" s="4"/>
      <c r="L19" s="4"/>
      <c r="M19" s="4"/>
      <c r="N19" s="8"/>
      <c r="O19" s="8"/>
      <c r="P19" s="8"/>
    </row>
    <row r="20" ht="36" customHeight="1" spans="1:16">
      <c r="A20" s="4"/>
      <c r="B20" s="4" t="s">
        <v>277</v>
      </c>
      <c r="C20" s="4"/>
      <c r="D20" s="4"/>
      <c r="E20" s="8">
        <v>788.1</v>
      </c>
      <c r="F20" s="8"/>
      <c r="G20" s="8"/>
      <c r="H20" s="8"/>
      <c r="I20" s="4" t="s">
        <v>278</v>
      </c>
      <c r="J20" s="4"/>
      <c r="K20" s="4"/>
      <c r="L20" s="4"/>
      <c r="M20" s="4"/>
      <c r="N20" s="8">
        <v>788.1</v>
      </c>
      <c r="O20" s="8"/>
      <c r="P20" s="8"/>
    </row>
    <row r="21" ht="36" customHeight="1" spans="1:16">
      <c r="A21" s="4" t="s">
        <v>279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ht="36" customHeight="1" spans="1:16">
      <c r="A22" s="4" t="s">
        <v>280</v>
      </c>
      <c r="B22" s="4" t="s">
        <v>281</v>
      </c>
      <c r="C22" s="4"/>
      <c r="D22" s="4" t="s">
        <v>282</v>
      </c>
      <c r="E22" s="4"/>
      <c r="F22" s="4"/>
      <c r="G22" s="4"/>
      <c r="H22" s="4"/>
      <c r="I22" s="4"/>
      <c r="J22" s="4"/>
      <c r="K22" s="4"/>
      <c r="L22" s="4"/>
      <c r="M22" s="4" t="s">
        <v>283</v>
      </c>
      <c r="N22" s="4"/>
      <c r="O22" s="4"/>
      <c r="P22" s="4"/>
    </row>
    <row r="23" ht="25" customHeight="1" spans="1:16">
      <c r="A23" s="25" t="s">
        <v>284</v>
      </c>
      <c r="B23" s="25" t="s">
        <v>285</v>
      </c>
      <c r="C23" s="26"/>
      <c r="D23" s="27" t="s">
        <v>286</v>
      </c>
      <c r="E23" s="28"/>
      <c r="F23" s="28"/>
      <c r="G23" s="28"/>
      <c r="H23" s="28"/>
      <c r="I23" s="28"/>
      <c r="J23" s="28"/>
      <c r="K23" s="28"/>
      <c r="L23" s="28"/>
      <c r="M23" s="26">
        <v>50</v>
      </c>
      <c r="N23" s="26"/>
      <c r="O23" s="26"/>
      <c r="P23" s="26"/>
    </row>
    <row r="24" ht="25" customHeight="1" spans="1:16">
      <c r="A24" s="25" t="s">
        <v>287</v>
      </c>
      <c r="B24" s="25" t="s">
        <v>288</v>
      </c>
      <c r="C24" s="26"/>
      <c r="D24" s="27" t="s">
        <v>289</v>
      </c>
      <c r="E24" s="28"/>
      <c r="F24" s="28"/>
      <c r="G24" s="28"/>
      <c r="H24" s="28"/>
      <c r="I24" s="28"/>
      <c r="J24" s="28"/>
      <c r="K24" s="28"/>
      <c r="L24" s="28"/>
      <c r="M24" s="26">
        <v>30</v>
      </c>
      <c r="N24" s="26"/>
      <c r="O24" s="26"/>
      <c r="P24" s="26"/>
    </row>
    <row r="25" ht="25" customHeight="1" spans="1:16">
      <c r="A25" s="25" t="s">
        <v>290</v>
      </c>
      <c r="B25" s="25" t="s">
        <v>291</v>
      </c>
      <c r="C25" s="26"/>
      <c r="D25" s="29" t="s">
        <v>292</v>
      </c>
      <c r="E25" s="28"/>
      <c r="F25" s="28"/>
      <c r="G25" s="28"/>
      <c r="H25" s="28"/>
      <c r="I25" s="28"/>
      <c r="J25" s="28"/>
      <c r="K25" s="28"/>
      <c r="L25" s="28"/>
      <c r="M25" s="26">
        <v>20</v>
      </c>
      <c r="N25" s="26"/>
      <c r="O25" s="26"/>
      <c r="P25" s="2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M6" sqref="M6"/>
    </sheetView>
  </sheetViews>
  <sheetFormatPr defaultColWidth="10.2857142857143" defaultRowHeight="13.5"/>
  <cols>
    <col min="1" max="3" width="10.2857142857143" style="1"/>
    <col min="4" max="4" width="8.42857142857143" style="1" customWidth="1"/>
    <col min="5" max="5" width="7.85714285714286" style="1" customWidth="1"/>
    <col min="6" max="6" width="10.2857142857143" style="1"/>
    <col min="7" max="7" width="6.28571428571429" style="1" customWidth="1"/>
    <col min="8" max="8" width="9.14285714285714" style="1" customWidth="1"/>
    <col min="9" max="9" width="8.28571428571429" style="1" customWidth="1"/>
    <col min="10" max="10" width="10.2857142857143" style="1"/>
    <col min="11" max="11" width="8.42857142857143" style="1" customWidth="1"/>
    <col min="12" max="16384" width="10.2857142857143" style="1"/>
  </cols>
  <sheetData>
    <row r="1" ht="18.75" spans="1:11">
      <c r="A1" s="2" t="s">
        <v>293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241</v>
      </c>
    </row>
    <row r="3" ht="46" customHeight="1" spans="1:11">
      <c r="A3" s="4" t="s">
        <v>294</v>
      </c>
      <c r="B3" s="5" t="s">
        <v>124</v>
      </c>
      <c r="C3" s="6"/>
      <c r="D3" s="6"/>
      <c r="E3" s="6"/>
      <c r="F3" s="4" t="s">
        <v>295</v>
      </c>
      <c r="G3" s="4"/>
      <c r="H3" s="7" t="s">
        <v>256</v>
      </c>
      <c r="I3" s="8"/>
      <c r="J3" s="8"/>
      <c r="K3" s="8"/>
    </row>
    <row r="4" ht="46" customHeight="1" spans="1:11">
      <c r="A4" s="4" t="s">
        <v>296</v>
      </c>
      <c r="B4" s="6"/>
      <c r="C4" s="6"/>
      <c r="D4" s="6"/>
      <c r="E4" s="6"/>
      <c r="F4" s="4" t="s">
        <v>297</v>
      </c>
      <c r="G4" s="4"/>
      <c r="H4" s="8"/>
      <c r="I4" s="8"/>
      <c r="J4" s="8"/>
      <c r="K4" s="8"/>
    </row>
    <row r="5" ht="46" customHeight="1" spans="1:11">
      <c r="A5" s="4" t="s">
        <v>298</v>
      </c>
      <c r="B5" s="6"/>
      <c r="C5" s="6"/>
      <c r="D5" s="6"/>
      <c r="E5" s="6"/>
      <c r="F5" s="4" t="s">
        <v>299</v>
      </c>
      <c r="G5" s="4"/>
      <c r="H5" s="8"/>
      <c r="I5" s="8"/>
      <c r="J5" s="8"/>
      <c r="K5" s="8"/>
    </row>
    <row r="6" ht="46" customHeight="1" spans="1:11">
      <c r="A6" s="4" t="s">
        <v>300</v>
      </c>
      <c r="B6" s="6"/>
      <c r="C6" s="6"/>
      <c r="D6" s="6"/>
      <c r="E6" s="6"/>
      <c r="F6" s="4" t="s">
        <v>301</v>
      </c>
      <c r="G6" s="4"/>
      <c r="H6" s="8"/>
      <c r="I6" s="8"/>
      <c r="J6" s="8"/>
      <c r="K6" s="8"/>
    </row>
    <row r="7" ht="46" customHeight="1" spans="1:11">
      <c r="A7" s="4" t="s">
        <v>302</v>
      </c>
      <c r="B7" s="9" t="s">
        <v>303</v>
      </c>
      <c r="C7" s="8"/>
      <c r="D7" s="8"/>
      <c r="E7" s="9" t="s">
        <v>304</v>
      </c>
      <c r="F7" s="9"/>
      <c r="G7" s="8"/>
      <c r="H7" s="8"/>
      <c r="I7" s="9" t="s">
        <v>305</v>
      </c>
      <c r="J7" s="9"/>
      <c r="K7" s="8"/>
    </row>
    <row r="8" ht="46" customHeight="1" spans="1:11">
      <c r="A8" s="4" t="s">
        <v>306</v>
      </c>
      <c r="B8" s="10" t="s">
        <v>307</v>
      </c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4" t="s">
        <v>280</v>
      </c>
      <c r="B9" s="4" t="s">
        <v>281</v>
      </c>
      <c r="C9" s="4"/>
      <c r="D9" s="4" t="s">
        <v>282</v>
      </c>
      <c r="E9" s="4"/>
      <c r="F9" s="4"/>
      <c r="G9" s="4"/>
      <c r="H9" s="4"/>
      <c r="I9" s="4"/>
      <c r="J9" s="4" t="s">
        <v>308</v>
      </c>
      <c r="K9" s="4"/>
    </row>
    <row r="10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李奎</cp:lastModifiedBy>
  <dcterms:created xsi:type="dcterms:W3CDTF">2018-01-17T04:55:00Z</dcterms:created>
  <cp:lastPrinted>2022-01-04T16:35:00Z</cp:lastPrinted>
  <dcterms:modified xsi:type="dcterms:W3CDTF">2023-04-04T08:57:15Z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