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7" r:id="rId14"/>
    <sheet name="表13" sheetId="16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<sst xmlns="http://schemas.openxmlformats.org/spreadsheetml/2006/main" count="459" uniqueCount="365">
  <si>
    <t>单位代码：</t>
  </si>
  <si>
    <t>单位名称：</t>
  </si>
  <si>
    <t>宁县宁江小学</t>
  </si>
  <si>
    <t>部门预算公开表</t>
  </si>
  <si>
    <t xml:space="preserve">     </t>
  </si>
  <si>
    <t>编制日期：</t>
  </si>
  <si>
    <t>部门领导：</t>
  </si>
  <si>
    <t>郝建平</t>
  </si>
  <si>
    <t>财务负责人：</t>
  </si>
  <si>
    <t>刘小军</t>
  </si>
  <si>
    <t>制表人：</t>
  </si>
  <si>
    <t>李奎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</si>
  <si>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</si>
  <si>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</si>
  <si>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</si>
  <si>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</si>
  <si>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</si>
  <si>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</si>
  <si>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</si>
  <si>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</si>
  <si>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</si>
  <si>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</si>
  <si>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</si>
  <si>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</si>
  <si>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</si>
  <si>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</si>
  <si>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</si>
  <si>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</si>
  <si>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</si>
  <si>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</si>
  <si>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</si>
  <si>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</si>
  <si>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</si>
  <si>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</si>
  <si>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</si>
  <si>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</si>
  <si>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</si>
  <si>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</si>
  <si>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</si>
  <si>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</si>
  <si>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</si>
  <si>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</si>
  <si>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</si>
  <si>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</si>
  <si>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</si>
  <si>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</si>
  <si>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</si>
  <si>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</si>
  <si>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</si>
  <si>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</si>
  <si>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</si>
  <si>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</si>
  <si>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</si>
  <si>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</si>
  <si>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</si>
  <si>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</si>
  <si>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</si>
  <si>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</si>
  <si>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</si>
  <si>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</si>
  <si>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</si>
  <si>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</si>
  <si>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</si>
  <si>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</si>
  <si>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</si>
  <si>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</si>
  <si>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</si>
  <si>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</si>
  <si>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</si>
  <si>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</si>
  <si>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</si>
  <si>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</si>
  <si>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</si>
  <si>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</si>
  <si>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</si>
  <si>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</si>
  <si>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</si>
  <si>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</si>
  <si>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</si>
  <si>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</si>
  <si>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</si>
  <si>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</si>
  <si>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</si>
  <si>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</si>
  <si>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</si>
  <si>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</si>
  <si>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</si>
  <si>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</si>
  <si>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</si>
  <si>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</si>
  <si>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</si>
  <si>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</si>
  <si>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</si>
  <si>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</si>
  <si>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</si>
  <si>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</si>
  <si>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</si>
  <si>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</si>
  <si>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</si>
  <si>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</si>
  <si>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</si>
  <si>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</si>
  <si>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</si>
  <si>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</si>
  <si>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</si>
  <si>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</si>
  <si>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</si>
  <si>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</si>
  <si>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</si>
  <si>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</si>
  <si>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</si>
  <si>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</si>
  <si>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</si>
  <si>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</si>
  <si>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</si>
  <si>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</si>
  <si>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</si>
  <si>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</t>
  </si>
  <si>
    <t>教育支出</t>
  </si>
  <si>
    <t xml:space="preserve">  20502</t>
  </si>
  <si>
    <t xml:space="preserve">  普通教育</t>
  </si>
  <si>
    <t xml:space="preserve">   2050202</t>
  </si>
  <si>
    <t xml:space="preserve">   小学教育</t>
  </si>
  <si>
    <t>208</t>
  </si>
  <si>
    <t>社会保障和就业支出</t>
  </si>
  <si>
    <t xml:space="preserve">  20805</t>
  </si>
  <si>
    <t>行政事业单位养老支出</t>
  </si>
  <si>
    <t xml:space="preserve">    2080502</t>
  </si>
  <si>
    <t>事业单位离退休</t>
  </si>
  <si>
    <t xml:space="preserve">  20899</t>
  </si>
  <si>
    <t>其他社会保障和就业支出</t>
  </si>
  <si>
    <t xml:space="preserve">    2089999</t>
  </si>
  <si>
    <t>他社会保障和就业支出</t>
  </si>
  <si>
    <t>卫生健康支出</t>
  </si>
  <si>
    <t xml:space="preserve">  21011</t>
  </si>
  <si>
    <t xml:space="preserve">  行政事业单位医疗</t>
  </si>
  <si>
    <t xml:space="preserve">    2101102</t>
  </si>
  <si>
    <t xml:space="preserve">     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</si>
  <si>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</si>
  <si>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</si>
  <si>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</si>
  <si>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</si>
  <si>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</si>
  <si>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</si>
  <si>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</si>
  <si>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</si>
  <si>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</si>
  <si>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</si>
  <si>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</si>
  <si>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</si>
  <si>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</si>
  <si>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</si>
  <si>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</si>
  <si>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</si>
  <si>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</si>
  <si>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</si>
  <si>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</si>
  <si>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</si>
  <si>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</si>
  <si>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</si>
  <si>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</si>
  <si>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</si>
  <si>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</si>
  <si>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</si>
  <si>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</si>
  <si>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</si>
  <si>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</si>
  <si>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</si>
  <si>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</si>
  <si>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</si>
  <si>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</si>
  <si>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</si>
  <si>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</si>
  <si>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</si>
  <si>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</si>
  <si>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</si>
  <si>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</si>
  <si>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</si>
  <si>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</si>
  <si>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</si>
  <si>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</si>
  <si>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</si>
  <si>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</si>
  <si>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</si>
  <si>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 xml:space="preserve">             事业单位离退休</t>
  </si>
  <si>
    <t xml:space="preserve">           他社会保障和就业支出</t>
  </si>
  <si>
    <t>一般公共预算基本支出表</t>
  </si>
  <si>
    <t>单位名称：宁县宁江小学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</si>
  <si>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</si>
  <si>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</si>
  <si>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</si>
  <si>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</si>
  <si>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</si>
  <si>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</si>
  <si>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</si>
  <si>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</si>
  <si>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</si>
  <si>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</si>
  <si>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</si>
  <si>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</si>
  <si>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</si>
  <si>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</si>
  <si>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</si>
  <si>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</si>
  <si>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</si>
  <si>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</si>
  <si>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</si>
  <si>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</si>
  <si>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</si>
  <si>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</si>
  <si>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</si>
  <si>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</si>
  <si>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</si>
  <si>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</si>
  <si>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</si>
  <si>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</si>
  <si>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</si>
  <si>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</si>
  <si>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</si>
  <si>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</si>
  <si>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</si>
  <si>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</si>
  <si>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</si>
  <si>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</si>
  <si>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</si>
  <si>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</si>
  <si>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</si>
  <si>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</si>
  <si>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</si>
  <si>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</si>
  <si>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</si>
  <si>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</si>
  <si>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</si>
  <si>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</si>
  <si>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</si>
  <si>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</si>
  <si>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</si>
  <si>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</si>
  <si>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</si>
  <si>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</si>
  <si>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</si>
  <si>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</si>
  <si>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</si>
  <si>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</si>
  <si>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</si>
  <si>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</si>
  <si>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</si>
  <si>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</si>
  <si>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</si>
  <si>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</si>
  <si>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</si>
  <si>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</si>
  <si>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</si>
  <si>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</si>
  <si>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</si>
  <si>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</si>
  <si>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</si>
  <si>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</si>
  <si>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</si>
  <si>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</si>
  <si>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</si>
  <si>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</si>
  <si>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</si>
  <si>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</si>
  <si>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</si>
  <si>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</si>
  <si>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</si>
  <si>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</si>
  <si>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</si>
  <si>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</si>
  <si>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</si>
  <si>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</si>
  <si>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</si>
  <si>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</si>
  <si>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</si>
  <si>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</si>
  <si>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</si>
  <si>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</si>
  <si>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</si>
  <si>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</si>
  <si>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</si>
  <si>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</si>
  <si>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</si>
  <si>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</si>
  <si>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</si>
  <si>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</si>
  <si>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</si>
  <si>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</si>
  <si>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</si>
  <si>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</si>
  <si>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</si>
  <si>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</si>
  <si>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</si>
  <si>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</si>
  <si>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</si>
  <si>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本年度无国有资本经营预算支出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</si>
  <si>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</si>
  <si>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</si>
  <si>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</si>
  <si>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</si>
  <si>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</si>
  <si>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</si>
  <si>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</si>
  <si>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</si>
  <si>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《中华人民共和国教育法》</t>
  </si>
  <si>
    <t>职能概述</t>
  </si>
  <si>
    <t>（一）贯彻执行国家教育方针政策，促进全县教育事业的发展。
（二）制定相关教学激励方案，提高教育教学质量。
（三）保障本辖区内适龄儿童受教育的权利，对贫困学生做好资助工作。
（四）做好留守儿童的关爱工作。
（五）做好退休教师的生活保障工作。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</si>
  <si>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</si>
  <si>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</si>
  <si>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</si>
  <si>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</si>
  <si>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</si>
  <si>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</si>
  <si>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</si>
  <si>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</si>
  <si>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</si>
  <si>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</si>
  <si>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</si>
  <si>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</si>
  <si>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</si>
  <si>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</si>
  <si>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</si>
  <si>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</si>
  <si>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</si>
  <si>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</si>
  <si>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</si>
  <si>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</si>
  <si>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</si>
  <si>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</si>
  <si>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</si>
  <si>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</si>
  <si>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</si>
  <si>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</si>
  <si>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</si>
  <si>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</si>
  <si>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</si>
  <si>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</si>
  <si>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</si>
  <si>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</si>
  <si>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</si>
  <si>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</si>
  <si>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</si>
  <si>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：节约用水、用电，减少能耗，节约成本</t>
    </r>
  </si>
  <si>
    <t>效益指标（30）</t>
  </si>
  <si>
    <t>社会效益指标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</si>
  <si>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：保障辖区内小学教育；指标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：保障了单位日常运转， 学生及教师工作正常开展；指标3：保障了单位各项维修，维护；日常维修维护；指标4：维护单位绿化环境。</t>
    </r>
  </si>
  <si>
    <t>满意度指标（20）</t>
  </si>
  <si>
    <t>服务对象满意度指标</t>
  </si>
  <si>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：对辖区内小学教育工作满意率为</t>
    </r>
    <r>
      <rPr>
        <b/>
        <sz val="9"/>
        <color rgb="FF000000"/>
        <rFont val="Calibri"/>
        <charset val="134"/>
      </rPr>
      <t>98%</t>
    </r>
    <r>
      <rPr>
        <b/>
        <sz val="9"/>
        <color rgb="FF000000"/>
        <rFont val="宋体"/>
        <charset val="134"/>
      </rPr>
      <t>；</t>
    </r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：对单位设备及教学教具及时更新维护服务满意度为</t>
    </r>
    <r>
      <rPr>
        <b/>
        <sz val="9"/>
        <color rgb="FF000000"/>
        <rFont val="Calibri"/>
        <charset val="134"/>
      </rPr>
      <t>100%</t>
    </r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</si>
  <si>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</si>
  <si>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</si>
  <si>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</si>
  <si>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</si>
  <si>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</si>
  <si>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</si>
  <si>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</si>
  <si>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</si>
  <si>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</si>
  <si>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</si>
  <si>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</si>
  <si>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</si>
  <si>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</si>
  <si>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</si>
  <si>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全面贯彻党的教育方针，推行素质教育，加强师德师风建设，搞好教书育人工作，认真完成小学教育教学任务，努力提高全体师生的综合素质。</t>
  </si>
  <si>
    <t>指标目标值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</si>
</sst>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  <numFmt numFmtId="179" formatCode="#0.00"/>
    <numFmt numFmtId="180" formatCode="#,##0.00_ ;[Red]\-#,##0.00\ "/>
    <numFmt numFmtId="181" formatCode="yyyy/mm/dd"/>
  </numFmts>
  <fonts count="72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12"/>
      <color rgb="FF000000"/>
      <name val="宋体"/>
      <charset val="1"/>
    </font>
    <font>
      <sz val="12"/>
      <color indexed="8"/>
      <name val="Calibri"/>
      <charset val="1"/>
    </font>
    <font>
      <sz val="11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10"/>
      <color rgb="FF000000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9"/>
      <color rgb="FF000000"/>
      <name val="宋体"/>
      <charset val="134"/>
    </font>
    <font>
      <b/>
      <sz val="9"/>
      <color indexed="8"/>
      <name val="Calibri"/>
      <charset val="134"/>
    </font>
    <font>
      <b/>
      <sz val="9"/>
      <color rgb="FF000000"/>
      <name val="Calibri"/>
      <charset val="134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rgb="FF000000"/>
      <name val="宋体"/>
      <charset val="134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"/>
      <scheme val="minor"/>
    </font>
    <font>
      <b/>
      <sz val="8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5" borderId="6" applyNumberFormat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9" borderId="7" applyNumberFormat="0" applyFont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64" fillId="13" borderId="10" applyNumberFormat="0" applyAlignment="0" applyProtection="0">
      <alignment vertical="center"/>
    </xf>
    <xf numFmtId="0" fontId="27" fillId="0" borderId="0"/>
    <xf numFmtId="0" fontId="65" fillId="13" borderId="6" applyNumberFormat="0" applyAlignment="0" applyProtection="0">
      <alignment vertical="center"/>
    </xf>
    <xf numFmtId="0" fontId="66" fillId="14" borderId="11" applyNumberFormat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27" fillId="0" borderId="0"/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</cellStyleXfs>
  <cellXfs count="13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indent="2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25" fillId="0" borderId="2" xfId="0" applyFont="1" applyBorder="1" applyAlignment="1">
      <alignment horizontal="right" vertical="center" wrapText="1"/>
    </xf>
    <xf numFmtId="0" fontId="27" fillId="0" borderId="0" xfId="0" applyFont="1" applyFill="1" applyAlignment="1"/>
    <xf numFmtId="0" fontId="28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0" fontId="26" fillId="0" borderId="1" xfId="0" applyFont="1" applyFill="1" applyBorder="1" applyAlignment="1" applyProtection="1">
      <alignment horizontal="center" vertical="center" wrapText="1"/>
    </xf>
    <xf numFmtId="176" fontId="32" fillId="0" borderId="1" xfId="0" applyNumberFormat="1" applyFont="1" applyFill="1" applyBorder="1" applyAlignment="1" applyProtection="1">
      <alignment horizontal="right" vertical="center"/>
    </xf>
    <xf numFmtId="49" fontId="32" fillId="0" borderId="1" xfId="0" applyNumberFormat="1" applyFont="1" applyFill="1" applyBorder="1" applyAlignment="1" applyProtection="1">
      <alignment horizontal="left" vertical="center"/>
    </xf>
    <xf numFmtId="0" fontId="33" fillId="0" borderId="0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/>
    <xf numFmtId="0" fontId="34" fillId="0" borderId="3" xfId="0" applyFont="1" applyFill="1" applyBorder="1" applyAlignment="1" applyProtection="1">
      <alignment horizontal="left"/>
    </xf>
    <xf numFmtId="0" fontId="28" fillId="0" borderId="3" xfId="0" applyFont="1" applyFill="1" applyBorder="1" applyAlignment="1" applyProtection="1">
      <alignment horizontal="left"/>
    </xf>
    <xf numFmtId="0" fontId="25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/>
    </xf>
    <xf numFmtId="49" fontId="35" fillId="0" borderId="1" xfId="0" applyNumberFormat="1" applyFont="1" applyFill="1" applyBorder="1" applyAlignment="1" applyProtection="1">
      <alignment horizontal="left" vertical="center" wrapText="1"/>
    </xf>
    <xf numFmtId="49" fontId="35" fillId="0" borderId="1" xfId="0" applyNumberFormat="1" applyFont="1" applyFill="1" applyBorder="1" applyAlignment="1" applyProtection="1">
      <alignment horizontal="center" vertical="center"/>
    </xf>
    <xf numFmtId="0" fontId="36" fillId="0" borderId="1" xfId="0" applyFont="1" applyBorder="1">
      <alignment vertical="center"/>
    </xf>
    <xf numFmtId="0" fontId="25" fillId="0" borderId="1" xfId="0" applyFont="1" applyBorder="1" applyAlignment="1">
      <alignment vertical="center" wrapText="1"/>
    </xf>
    <xf numFmtId="177" fontId="31" fillId="0" borderId="1" xfId="53" applyNumberFormat="1" applyFont="1" applyFill="1" applyBorder="1" applyAlignment="1" applyProtection="1">
      <alignment horizontal="center" vertical="center"/>
    </xf>
    <xf numFmtId="49" fontId="37" fillId="0" borderId="1" xfId="32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38" fillId="0" borderId="1" xfId="32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178" fontId="39" fillId="0" borderId="1" xfId="0" applyNumberFormat="1" applyFont="1" applyFill="1" applyBorder="1" applyAlignment="1" applyProtection="1">
      <alignment vertical="center"/>
    </xf>
    <xf numFmtId="0" fontId="40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41" fillId="0" borderId="2" xfId="0" applyFont="1" applyBorder="1" applyAlignment="1">
      <alignment vertical="center" wrapText="1"/>
    </xf>
    <xf numFmtId="0" fontId="41" fillId="0" borderId="2" xfId="0" applyFont="1" applyBorder="1" applyAlignment="1">
      <alignment horizontal="right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0" fontId="25" fillId="0" borderId="2" xfId="0" applyFont="1" applyBorder="1" applyAlignment="1">
      <alignment vertical="center" wrapText="1"/>
    </xf>
    <xf numFmtId="0" fontId="34" fillId="0" borderId="4" xfId="0" applyFont="1" applyFill="1" applyBorder="1" applyAlignment="1" applyProtection="1">
      <alignment horizontal="left"/>
    </xf>
    <xf numFmtId="0" fontId="28" fillId="0" borderId="4" xfId="0" applyFont="1" applyFill="1" applyBorder="1" applyAlignment="1" applyProtection="1">
      <alignment horizontal="left"/>
    </xf>
    <xf numFmtId="0" fontId="41" fillId="0" borderId="0" xfId="0" applyFont="1" applyBorder="1" applyAlignment="1">
      <alignment horizontal="right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4" fontId="41" fillId="0" borderId="1" xfId="0" applyNumberFormat="1" applyFont="1" applyBorder="1" applyAlignment="1">
      <alignment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41" fillId="3" borderId="1" xfId="0" applyFont="1" applyFill="1" applyBorder="1" applyAlignment="1">
      <alignment horizontal="left" vertical="center" wrapText="1"/>
    </xf>
    <xf numFmtId="0" fontId="41" fillId="3" borderId="1" xfId="0" applyFont="1" applyFill="1" applyBorder="1" applyAlignment="1">
      <alignment vertical="center" wrapText="1"/>
    </xf>
    <xf numFmtId="49" fontId="26" fillId="0" borderId="1" xfId="52" applyNumberFormat="1" applyFont="1" applyFill="1" applyBorder="1" applyAlignment="1" applyProtection="1">
      <alignment horizontal="left" vertical="center"/>
    </xf>
    <xf numFmtId="49" fontId="35" fillId="0" borderId="1" xfId="52" applyNumberFormat="1" applyFont="1" applyFill="1" applyBorder="1" applyAlignment="1" applyProtection="1">
      <alignment horizontal="left" vertical="center"/>
    </xf>
    <xf numFmtId="0" fontId="41" fillId="0" borderId="1" xfId="0" applyFont="1" applyBorder="1" applyAlignment="1">
      <alignment horizontal="right" vertical="center" wrapText="1"/>
    </xf>
    <xf numFmtId="49" fontId="31" fillId="0" borderId="1" xfId="52" applyNumberFormat="1" applyFont="1" applyFill="1" applyBorder="1" applyAlignment="1" applyProtection="1">
      <alignment horizontal="left" vertical="center"/>
    </xf>
    <xf numFmtId="0" fontId="25" fillId="0" borderId="1" xfId="0" applyFont="1" applyBorder="1" applyAlignment="1">
      <alignment horizontal="right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49" fontId="35" fillId="0" borderId="1" xfId="0" applyNumberFormat="1" applyFont="1" applyFill="1" applyBorder="1" applyAlignment="1" applyProtection="1">
      <alignment horizontal="left" vertical="center"/>
    </xf>
    <xf numFmtId="0" fontId="42" fillId="0" borderId="1" xfId="0" applyFont="1" applyBorder="1">
      <alignment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41" fillId="0" borderId="2" xfId="0" applyFont="1" applyBorder="1" applyAlignment="1">
      <alignment horizontal="center" vertical="center" wrapText="1"/>
    </xf>
    <xf numFmtId="179" fontId="25" fillId="0" borderId="2" xfId="0" applyNumberFormat="1" applyFont="1" applyFill="1" applyBorder="1" applyAlignment="1">
      <alignment horizontal="right" vertical="center" wrapText="1"/>
    </xf>
    <xf numFmtId="4" fontId="41" fillId="0" borderId="2" xfId="0" applyNumberFormat="1" applyFont="1" applyBorder="1" applyAlignment="1">
      <alignment horizontal="right" vertical="center" wrapText="1"/>
    </xf>
    <xf numFmtId="4" fontId="41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4" fontId="25" fillId="0" borderId="2" xfId="0" applyNumberFormat="1" applyFont="1" applyBorder="1" applyAlignment="1">
      <alignment horizontal="right" vertical="center" wrapText="1"/>
    </xf>
    <xf numFmtId="179" fontId="43" fillId="0" borderId="2" xfId="0" applyNumberFormat="1" applyFont="1" applyBorder="1" applyAlignment="1">
      <alignment horizontal="right" vertical="center" wrapText="1"/>
    </xf>
    <xf numFmtId="4" fontId="25" fillId="0" borderId="2" xfId="0" applyNumberFormat="1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179" fontId="25" fillId="0" borderId="2" xfId="0" applyNumberFormat="1" applyFont="1" applyBorder="1" applyAlignment="1">
      <alignment horizontal="right" vertical="center" wrapText="1"/>
    </xf>
    <xf numFmtId="179" fontId="41" fillId="0" borderId="2" xfId="0" applyNumberFormat="1" applyFont="1" applyBorder="1" applyAlignment="1">
      <alignment vertical="center" wrapText="1"/>
    </xf>
    <xf numFmtId="179" fontId="41" fillId="0" borderId="2" xfId="0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31" fillId="0" borderId="0" xfId="0" applyFont="1" applyFill="1" applyBorder="1" applyAlignment="1" applyProtection="1">
      <alignment vertical="center"/>
    </xf>
    <xf numFmtId="0" fontId="31" fillId="0" borderId="1" xfId="51" applyFont="1" applyFill="1" applyBorder="1" applyAlignment="1" applyProtection="1">
      <alignment vertical="center"/>
    </xf>
    <xf numFmtId="180" fontId="31" fillId="0" borderId="1" xfId="0" applyNumberFormat="1" applyFont="1" applyFill="1" applyBorder="1" applyAlignment="1" applyProtection="1">
      <alignment horizontal="right" vertical="center"/>
    </xf>
    <xf numFmtId="180" fontId="44" fillId="0" borderId="1" xfId="0" applyNumberFormat="1" applyFont="1" applyFill="1" applyBorder="1" applyAlignment="1">
      <alignment horizontal="right" vertical="center"/>
    </xf>
    <xf numFmtId="0" fontId="31" fillId="0" borderId="1" xfId="51" applyFont="1" applyBorder="1" applyAlignment="1" applyProtection="1">
      <alignment vertical="center"/>
    </xf>
    <xf numFmtId="0" fontId="35" fillId="0" borderId="1" xfId="51" applyFont="1" applyFill="1" applyBorder="1" applyAlignment="1" applyProtection="1">
      <alignment horizontal="center" vertical="center"/>
    </xf>
    <xf numFmtId="180" fontId="35" fillId="0" borderId="1" xfId="0" applyNumberFormat="1" applyFont="1" applyFill="1" applyBorder="1" applyAlignment="1" applyProtection="1">
      <alignment horizontal="right" vertical="center"/>
    </xf>
    <xf numFmtId="0" fontId="45" fillId="0" borderId="0" xfId="0" applyFont="1" applyBorder="1" applyAlignment="1">
      <alignment vertical="center" wrapText="1"/>
    </xf>
    <xf numFmtId="0" fontId="46" fillId="0" borderId="0" xfId="0" applyFont="1" applyBorder="1" applyAlignment="1">
      <alignment horizontal="right" vertical="center" wrapText="1"/>
    </xf>
    <xf numFmtId="0" fontId="23" fillId="0" borderId="2" xfId="0" applyFont="1" applyBorder="1" applyAlignment="1">
      <alignment vertical="center" wrapText="1"/>
    </xf>
    <xf numFmtId="0" fontId="43" fillId="0" borderId="2" xfId="0" applyFont="1" applyBorder="1" applyAlignment="1">
      <alignment horizontal="right" vertical="center" wrapText="1"/>
    </xf>
    <xf numFmtId="4" fontId="23" fillId="0" borderId="2" xfId="0" applyNumberFormat="1" applyFont="1" applyBorder="1" applyAlignment="1">
      <alignment vertical="center" wrapText="1"/>
    </xf>
    <xf numFmtId="0" fontId="46" fillId="0" borderId="2" xfId="0" applyFont="1" applyBorder="1" applyAlignment="1">
      <alignment vertical="center" wrapText="1"/>
    </xf>
    <xf numFmtId="4" fontId="46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47" fillId="0" borderId="0" xfId="0" applyFont="1" applyBorder="1" applyAlignment="1">
      <alignment vertical="center" wrapText="1"/>
    </xf>
    <xf numFmtId="0" fontId="47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right" vertical="center" wrapText="1"/>
    </xf>
    <xf numFmtId="181" fontId="25" fillId="0" borderId="0" xfId="0" applyNumberFormat="1" applyFont="1" applyBorder="1" applyAlignment="1">
      <alignment vertical="center" wrapText="1"/>
    </xf>
    <xf numFmtId="0" fontId="50" fillId="0" borderId="0" xfId="0" applyFont="1" applyBorder="1" applyAlignment="1">
      <alignment horizontal="righ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11" sqref="K11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ht="14.3" customHeight="1" spans="1:1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2.75" customHeight="1" spans="1:11">
      <c r="A3" s="39"/>
      <c r="B3" s="39" t="s">
        <v>0</v>
      </c>
      <c r="C3" s="131">
        <v>208007</v>
      </c>
      <c r="D3" s="131"/>
      <c r="E3" s="39"/>
      <c r="F3" s="39"/>
      <c r="G3" s="39"/>
      <c r="H3" s="39"/>
      <c r="I3" s="39"/>
      <c r="J3" s="39"/>
      <c r="K3" s="39"/>
    </row>
    <row r="4" ht="22.75" customHeight="1" spans="1:11">
      <c r="A4" s="39"/>
      <c r="B4" s="39" t="s">
        <v>1</v>
      </c>
      <c r="C4" s="39" t="s">
        <v>2</v>
      </c>
      <c r="D4" s="39"/>
      <c r="E4" s="39"/>
      <c r="F4" s="39"/>
      <c r="G4" s="39"/>
      <c r="H4" s="39"/>
      <c r="I4" s="39"/>
      <c r="J4" s="39"/>
      <c r="K4" s="39"/>
    </row>
    <row r="5" ht="14.3" customHeight="1" spans="1:1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ht="78.55" customHeight="1" spans="1:11">
      <c r="A6" s="37"/>
      <c r="B6" s="132" t="s">
        <v>3</v>
      </c>
      <c r="C6" s="132"/>
      <c r="D6" s="132"/>
      <c r="E6" s="132"/>
      <c r="F6" s="132"/>
      <c r="G6" s="132"/>
      <c r="H6" s="132"/>
      <c r="I6" s="132"/>
      <c r="J6" s="132"/>
      <c r="K6" s="132"/>
    </row>
    <row r="7" ht="22.75" customHeight="1" spans="1:1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ht="22.75" customHeight="1" spans="1:1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ht="22.75" customHeight="1" spans="1:1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ht="22.75" customHeight="1" spans="1:11">
      <c r="A10" s="39"/>
      <c r="B10" s="39" t="s">
        <v>4</v>
      </c>
      <c r="C10" s="39"/>
      <c r="F10" s="133" t="s">
        <v>5</v>
      </c>
      <c r="G10" s="134">
        <v>44966</v>
      </c>
      <c r="H10" s="39"/>
      <c r="I10" s="39"/>
      <c r="J10" s="39"/>
      <c r="K10" s="39"/>
    </row>
    <row r="11" ht="22.75" customHeight="1" spans="1:1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ht="22.75" customHeight="1" spans="1:11">
      <c r="A12" s="39"/>
      <c r="B12" s="133" t="s">
        <v>6</v>
      </c>
      <c r="C12" s="135" t="s">
        <v>7</v>
      </c>
      <c r="D12" s="39"/>
      <c r="E12" s="133" t="s">
        <v>8</v>
      </c>
      <c r="F12" s="37" t="s">
        <v>9</v>
      </c>
      <c r="G12" s="39"/>
      <c r="H12" s="133" t="s">
        <v>10</v>
      </c>
      <c r="I12" s="37" t="s">
        <v>11</v>
      </c>
      <c r="J12" s="39"/>
      <c r="K12" s="39"/>
    </row>
    <row r="13" ht="14.3" customHeight="1" spans="1:11">
      <c r="A13" s="37"/>
      <c r="B13" s="37"/>
      <c r="C13" s="37" t="s">
        <v>12</v>
      </c>
      <c r="D13" s="37"/>
      <c r="E13" s="37"/>
      <c r="F13" s="37"/>
      <c r="G13" s="37"/>
      <c r="H13" s="37"/>
      <c r="I13" s="37"/>
      <c r="J13" s="37"/>
      <c r="K13" s="37"/>
    </row>
    <row r="14" ht="14.3" customHeight="1" spans="1:1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ht="14.3" customHeight="1" spans="1:1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7" sqref="I7"/>
    </sheetView>
  </sheetViews>
  <sheetFormatPr defaultColWidth="10" defaultRowHeight="13.5" outlineLevelCol="7"/>
  <cols>
    <col min="1" max="1" width="15.625" customWidth="1"/>
    <col min="2" max="2" width="9.76666666666667" customWidth="1"/>
    <col min="3" max="3" width="12.9166666666667" customWidth="1"/>
    <col min="4" max="6" width="9.76666666666667" customWidth="1"/>
    <col min="7" max="7" width="8.125" customWidth="1"/>
    <col min="8" max="8" width="11.125" customWidth="1"/>
  </cols>
  <sheetData>
    <row r="1" ht="14.3" customHeight="1" spans="1:8">
      <c r="A1" s="37"/>
      <c r="B1" s="37"/>
      <c r="C1" s="37"/>
      <c r="D1" s="37"/>
      <c r="E1" s="37"/>
      <c r="F1" s="37"/>
      <c r="G1" s="37"/>
      <c r="H1" s="37"/>
    </row>
    <row r="2" ht="39.85" customHeight="1" spans="1:8">
      <c r="A2" s="69" t="s">
        <v>228</v>
      </c>
      <c r="B2" s="69"/>
      <c r="C2" s="69"/>
      <c r="D2" s="69"/>
      <c r="E2" s="69"/>
      <c r="F2" s="69"/>
      <c r="G2" s="69"/>
      <c r="H2" s="69"/>
    </row>
    <row r="3" ht="22.75" customHeight="1" spans="1:8">
      <c r="A3" s="37"/>
      <c r="B3" s="37"/>
      <c r="C3" s="37"/>
      <c r="D3" s="37"/>
      <c r="E3" s="37"/>
      <c r="F3" s="37"/>
      <c r="G3" s="37"/>
      <c r="H3" s="70" t="s">
        <v>35</v>
      </c>
    </row>
    <row r="4" ht="22.75" customHeight="1" spans="1:8">
      <c r="A4" s="41" t="s">
        <v>177</v>
      </c>
      <c r="B4" s="41" t="s">
        <v>229</v>
      </c>
      <c r="C4" s="41"/>
      <c r="D4" s="41"/>
      <c r="E4" s="41"/>
      <c r="F4" s="41"/>
      <c r="G4" s="41" t="s">
        <v>230</v>
      </c>
      <c r="H4" s="41" t="s">
        <v>231</v>
      </c>
    </row>
    <row r="5" ht="22.75" customHeight="1" spans="1:8">
      <c r="A5" s="41"/>
      <c r="B5" s="41" t="s">
        <v>116</v>
      </c>
      <c r="C5" s="41" t="s">
        <v>232</v>
      </c>
      <c r="D5" s="41" t="s">
        <v>233</v>
      </c>
      <c r="E5" s="41" t="s">
        <v>234</v>
      </c>
      <c r="F5" s="41"/>
      <c r="G5" s="41"/>
      <c r="H5" s="41"/>
    </row>
    <row r="6" ht="22.75" customHeight="1" spans="1:8">
      <c r="A6" s="41"/>
      <c r="B6" s="41"/>
      <c r="C6" s="41"/>
      <c r="D6" s="41"/>
      <c r="E6" s="41" t="s">
        <v>235</v>
      </c>
      <c r="F6" s="41" t="s">
        <v>236</v>
      </c>
      <c r="G6" s="41"/>
      <c r="H6" s="41"/>
    </row>
    <row r="7" ht="22.75" customHeight="1" spans="1:8">
      <c r="A7" s="71" t="s">
        <v>116</v>
      </c>
      <c r="B7" s="72"/>
      <c r="C7" s="72"/>
      <c r="D7" s="72"/>
      <c r="E7" s="72"/>
      <c r="F7" s="72"/>
      <c r="G7" s="72"/>
      <c r="H7" s="72"/>
    </row>
    <row r="8" ht="22.75" customHeight="1" spans="1:8">
      <c r="A8" s="73" t="s">
        <v>2</v>
      </c>
      <c r="B8" s="73"/>
      <c r="C8" s="72"/>
      <c r="D8" s="72"/>
      <c r="E8" s="72"/>
      <c r="F8" s="72"/>
      <c r="G8" s="72"/>
      <c r="H8" s="72"/>
    </row>
    <row r="9" ht="22.75" customHeight="1" spans="1:8">
      <c r="A9" s="74"/>
      <c r="B9" s="43"/>
      <c r="C9" s="43"/>
      <c r="D9" s="43"/>
      <c r="E9" s="43"/>
      <c r="F9" s="43"/>
      <c r="G9" s="43"/>
      <c r="H9" s="43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7" workbookViewId="0">
      <selection activeCell="I8" sqref="I8"/>
    </sheetView>
  </sheetViews>
  <sheetFormatPr defaultColWidth="10" defaultRowHeight="15"/>
  <cols>
    <col min="1" max="1" width="9.76666666666667" customWidth="1"/>
    <col min="2" max="2" width="12" style="45" customWidth="1"/>
    <col min="3" max="3" width="29.625" style="45" customWidth="1"/>
    <col min="4" max="4" width="11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37"/>
      <c r="B1" s="52"/>
      <c r="C1" s="53"/>
      <c r="D1" s="37"/>
      <c r="E1" s="37"/>
      <c r="F1" s="37"/>
      <c r="G1" s="37"/>
      <c r="H1" s="37"/>
      <c r="I1" s="37"/>
      <c r="J1" s="37"/>
    </row>
    <row r="2" ht="39.85" customHeight="1" spans="1:10">
      <c r="A2" s="38" t="s">
        <v>237</v>
      </c>
      <c r="B2" s="47"/>
      <c r="C2" s="47"/>
      <c r="D2" s="38"/>
      <c r="E2" s="38"/>
      <c r="F2" s="38"/>
      <c r="G2" s="37"/>
      <c r="H2" s="37"/>
      <c r="I2" s="37"/>
      <c r="J2" s="37"/>
    </row>
    <row r="3" ht="22.75" customHeight="1" spans="1:10">
      <c r="A3" s="54" t="s">
        <v>187</v>
      </c>
      <c r="B3" s="55"/>
      <c r="C3" s="55"/>
      <c r="D3" s="39"/>
      <c r="E3" s="39"/>
      <c r="F3" s="39" t="s">
        <v>35</v>
      </c>
      <c r="G3" s="37"/>
      <c r="H3" s="37"/>
      <c r="I3" s="37"/>
      <c r="J3" s="37"/>
    </row>
    <row r="4" ht="22.75" customHeight="1" spans="1:10">
      <c r="A4" s="56" t="s">
        <v>238</v>
      </c>
      <c r="B4" s="57" t="s">
        <v>239</v>
      </c>
      <c r="C4" s="58" t="s">
        <v>240</v>
      </c>
      <c r="D4" s="56" t="s">
        <v>116</v>
      </c>
      <c r="E4" s="56" t="s">
        <v>113</v>
      </c>
      <c r="F4" s="56" t="s">
        <v>114</v>
      </c>
      <c r="G4" s="37"/>
      <c r="H4" s="37"/>
      <c r="I4" s="37"/>
      <c r="J4" s="37"/>
    </row>
    <row r="5" ht="28" customHeight="1" spans="1:10">
      <c r="A5" s="56"/>
      <c r="B5" s="59"/>
      <c r="C5" s="60" t="s">
        <v>116</v>
      </c>
      <c r="D5" s="61">
        <v>319975.03</v>
      </c>
      <c r="E5" s="61">
        <v>319975.03</v>
      </c>
      <c r="F5" s="62"/>
      <c r="G5" s="39"/>
      <c r="H5" s="39"/>
      <c r="I5" s="39"/>
      <c r="J5" s="39"/>
    </row>
    <row r="6" ht="22" customHeight="1" spans="1:6">
      <c r="A6" s="63">
        <v>1</v>
      </c>
      <c r="B6" s="64" t="s">
        <v>214</v>
      </c>
      <c r="C6" s="64" t="s">
        <v>215</v>
      </c>
      <c r="D6" s="61">
        <v>319975.03</v>
      </c>
      <c r="E6" s="61">
        <v>319975.03</v>
      </c>
      <c r="F6" s="65"/>
    </row>
    <row r="7" ht="22" customHeight="1" spans="1:6">
      <c r="A7" s="63">
        <v>2</v>
      </c>
      <c r="B7" s="66" t="s">
        <v>241</v>
      </c>
      <c r="C7" s="66" t="s">
        <v>242</v>
      </c>
      <c r="D7" s="65"/>
      <c r="E7" s="65"/>
      <c r="F7" s="65"/>
    </row>
    <row r="8" ht="22" customHeight="1" spans="1:6">
      <c r="A8" s="63">
        <v>3</v>
      </c>
      <c r="B8" s="66" t="s">
        <v>243</v>
      </c>
      <c r="C8" s="66" t="s">
        <v>244</v>
      </c>
      <c r="D8" s="65"/>
      <c r="E8" s="65"/>
      <c r="F8" s="65"/>
    </row>
    <row r="9" ht="22" customHeight="1" spans="1:6">
      <c r="A9" s="63">
        <v>4</v>
      </c>
      <c r="B9" s="66" t="s">
        <v>245</v>
      </c>
      <c r="C9" s="66" t="s">
        <v>246</v>
      </c>
      <c r="D9" s="65"/>
      <c r="E9" s="65"/>
      <c r="F9" s="65"/>
    </row>
    <row r="10" ht="22" customHeight="1" spans="1:6">
      <c r="A10" s="63">
        <v>5</v>
      </c>
      <c r="B10" s="66" t="s">
        <v>247</v>
      </c>
      <c r="C10" s="66" t="s">
        <v>248</v>
      </c>
      <c r="D10" s="65"/>
      <c r="E10" s="65"/>
      <c r="F10" s="65"/>
    </row>
    <row r="11" ht="22" customHeight="1" spans="1:6">
      <c r="A11" s="63">
        <v>6</v>
      </c>
      <c r="B11" s="66" t="s">
        <v>249</v>
      </c>
      <c r="C11" s="66" t="s">
        <v>250</v>
      </c>
      <c r="D11" s="65"/>
      <c r="E11" s="65"/>
      <c r="F11" s="65"/>
    </row>
    <row r="12" ht="22" customHeight="1" spans="1:6">
      <c r="A12" s="63">
        <v>7</v>
      </c>
      <c r="B12" s="66" t="s">
        <v>251</v>
      </c>
      <c r="C12" s="66" t="s">
        <v>252</v>
      </c>
      <c r="D12" s="65"/>
      <c r="E12" s="67"/>
      <c r="F12" s="65"/>
    </row>
    <row r="13" ht="22" customHeight="1" spans="1:6">
      <c r="A13" s="63">
        <v>8</v>
      </c>
      <c r="B13" s="66" t="s">
        <v>253</v>
      </c>
      <c r="C13" s="66" t="s">
        <v>254</v>
      </c>
      <c r="D13" s="65"/>
      <c r="E13" s="65"/>
      <c r="F13" s="65"/>
    </row>
    <row r="14" ht="22" customHeight="1" spans="1:6">
      <c r="A14" s="63">
        <v>9</v>
      </c>
      <c r="B14" s="66" t="s">
        <v>255</v>
      </c>
      <c r="C14" s="66" t="s">
        <v>256</v>
      </c>
      <c r="D14" s="65"/>
      <c r="E14" s="65"/>
      <c r="F14" s="65"/>
    </row>
    <row r="15" ht="22" customHeight="1" spans="1:6">
      <c r="A15" s="63">
        <v>10</v>
      </c>
      <c r="B15" s="66" t="s">
        <v>257</v>
      </c>
      <c r="C15" s="66" t="s">
        <v>258</v>
      </c>
      <c r="D15" s="65"/>
      <c r="E15" s="65"/>
      <c r="F15" s="65"/>
    </row>
    <row r="16" ht="22" customHeight="1" spans="1:6">
      <c r="A16" s="63">
        <v>11</v>
      </c>
      <c r="B16" s="66" t="s">
        <v>259</v>
      </c>
      <c r="C16" s="66" t="s">
        <v>260</v>
      </c>
      <c r="D16" s="65"/>
      <c r="E16" s="65"/>
      <c r="F16" s="65"/>
    </row>
    <row r="17" ht="22" customHeight="1" spans="1:6">
      <c r="A17" s="63">
        <v>12</v>
      </c>
      <c r="B17" s="66" t="s">
        <v>261</v>
      </c>
      <c r="C17" s="66" t="s">
        <v>262</v>
      </c>
      <c r="D17" s="65"/>
      <c r="E17" s="65"/>
      <c r="F17" s="65"/>
    </row>
    <row r="18" ht="22" customHeight="1" spans="1:6">
      <c r="A18" s="63">
        <v>13</v>
      </c>
      <c r="B18" s="66" t="s">
        <v>263</v>
      </c>
      <c r="C18" s="66" t="s">
        <v>264</v>
      </c>
      <c r="D18" s="65"/>
      <c r="E18" s="65"/>
      <c r="F18" s="65"/>
    </row>
    <row r="19" ht="22" customHeight="1" spans="1:6">
      <c r="A19" s="63">
        <v>14</v>
      </c>
      <c r="B19" s="66" t="s">
        <v>265</v>
      </c>
      <c r="C19" s="66" t="s">
        <v>266</v>
      </c>
      <c r="D19" s="65"/>
      <c r="E19" s="65"/>
      <c r="F19" s="65"/>
    </row>
    <row r="20" ht="22" customHeight="1" spans="1:6">
      <c r="A20" s="63">
        <v>15</v>
      </c>
      <c r="B20" s="66" t="s">
        <v>267</v>
      </c>
      <c r="C20" s="66" t="s">
        <v>268</v>
      </c>
      <c r="D20" s="65"/>
      <c r="E20" s="65"/>
      <c r="F20" s="65"/>
    </row>
    <row r="21" ht="22" customHeight="1" spans="1:6">
      <c r="A21" s="63">
        <v>16</v>
      </c>
      <c r="B21" s="66" t="s">
        <v>269</v>
      </c>
      <c r="C21" s="66" t="s">
        <v>270</v>
      </c>
      <c r="D21" s="65"/>
      <c r="E21" s="65"/>
      <c r="F21" s="65"/>
    </row>
    <row r="22" ht="22" customHeight="1" spans="1:6">
      <c r="A22" s="63">
        <v>17</v>
      </c>
      <c r="B22" s="66" t="s">
        <v>271</v>
      </c>
      <c r="C22" s="66" t="s">
        <v>272</v>
      </c>
      <c r="D22" s="65"/>
      <c r="E22" s="65"/>
      <c r="F22" s="65"/>
    </row>
    <row r="23" ht="22" customHeight="1" spans="1:6">
      <c r="A23" s="63">
        <v>18</v>
      </c>
      <c r="B23" s="66" t="s">
        <v>273</v>
      </c>
      <c r="C23" s="66" t="s">
        <v>274</v>
      </c>
      <c r="D23" s="65"/>
      <c r="E23" s="65"/>
      <c r="F23" s="65"/>
    </row>
    <row r="24" ht="22" customHeight="1" spans="1:6">
      <c r="A24" s="63">
        <v>19</v>
      </c>
      <c r="B24" s="66" t="s">
        <v>275</v>
      </c>
      <c r="C24" s="66" t="s">
        <v>276</v>
      </c>
      <c r="D24" s="65"/>
      <c r="E24" s="65"/>
      <c r="F24" s="65"/>
    </row>
    <row r="25" ht="22" customHeight="1" spans="1:6">
      <c r="A25" s="63">
        <v>20</v>
      </c>
      <c r="B25" s="66" t="s">
        <v>277</v>
      </c>
      <c r="C25" s="66" t="s">
        <v>278</v>
      </c>
      <c r="D25" s="65"/>
      <c r="E25" s="65"/>
      <c r="F25" s="65"/>
    </row>
    <row r="26" ht="22" customHeight="1" spans="1:6">
      <c r="A26" s="63">
        <v>21</v>
      </c>
      <c r="B26" s="66" t="s">
        <v>279</v>
      </c>
      <c r="C26" s="66" t="s">
        <v>280</v>
      </c>
      <c r="D26" s="65"/>
      <c r="E26" s="65"/>
      <c r="F26" s="65"/>
    </row>
    <row r="27" ht="22" customHeight="1" spans="1:6">
      <c r="A27" s="63">
        <v>22</v>
      </c>
      <c r="B27" s="66" t="s">
        <v>216</v>
      </c>
      <c r="C27" s="66" t="s">
        <v>217</v>
      </c>
      <c r="D27" s="68">
        <v>179925.61</v>
      </c>
      <c r="E27" s="68">
        <v>179925.61</v>
      </c>
      <c r="F27" s="65"/>
    </row>
    <row r="28" ht="22" customHeight="1" spans="1:6">
      <c r="A28" s="63">
        <v>23</v>
      </c>
      <c r="B28" s="66" t="s">
        <v>218</v>
      </c>
      <c r="C28" s="66" t="s">
        <v>219</v>
      </c>
      <c r="D28" s="68">
        <v>140049.42</v>
      </c>
      <c r="E28" s="68">
        <v>140049.42</v>
      </c>
      <c r="F28" s="65"/>
    </row>
    <row r="29" ht="22" customHeight="1" spans="1:6">
      <c r="A29" s="63">
        <v>24</v>
      </c>
      <c r="B29" s="66" t="s">
        <v>281</v>
      </c>
      <c r="C29" s="66" t="s">
        <v>282</v>
      </c>
      <c r="D29" s="65"/>
      <c r="E29" s="65"/>
      <c r="F29" s="65"/>
    </row>
    <row r="30" ht="22" customHeight="1" spans="1:6">
      <c r="A30" s="63">
        <v>25</v>
      </c>
      <c r="B30" s="66" t="s">
        <v>283</v>
      </c>
      <c r="C30" s="66" t="s">
        <v>284</v>
      </c>
      <c r="D30" s="65"/>
      <c r="E30" s="65"/>
      <c r="F30" s="65"/>
    </row>
  </sheetData>
  <mergeCells count="2">
    <mergeCell ref="A2:F2"/>
    <mergeCell ref="A3:C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10" sqref="B10"/>
    </sheetView>
  </sheetViews>
  <sheetFormatPr defaultColWidth="7.875" defaultRowHeight="12.75" customHeight="1"/>
  <cols>
    <col min="1" max="1" width="17" style="45" customWidth="1"/>
    <col min="2" max="2" width="41.375" style="45" customWidth="1"/>
    <col min="3" max="3" width="29.375" style="45" customWidth="1"/>
    <col min="4" max="4" width="2.5" style="45" customWidth="1"/>
    <col min="5" max="16" width="8" style="45"/>
    <col min="17" max="16384" width="7.875" style="44"/>
  </cols>
  <sheetData>
    <row r="1" ht="15" customHeight="1" spans="1:16">
      <c r="A1" s="46"/>
      <c r="B1" s="46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32.25" customHeight="1" spans="1:16">
      <c r="A2" s="47" t="s">
        <v>285</v>
      </c>
      <c r="B2" s="47"/>
      <c r="C2" s="47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15" customHeight="1" spans="1:16">
      <c r="A3" s="44"/>
      <c r="B3" s="44"/>
      <c r="C3" s="48" t="s">
        <v>35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ht="25.5" customHeight="1" spans="1:16">
      <c r="A4" s="42" t="s">
        <v>286</v>
      </c>
      <c r="B4" s="42"/>
      <c r="C4" s="49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ht="25.5" customHeight="1" spans="1:16">
      <c r="A5" s="42" t="s">
        <v>287</v>
      </c>
      <c r="B5" s="42" t="s">
        <v>288</v>
      </c>
      <c r="C5" s="49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="44" customFormat="1" ht="25.5" customHeight="1" spans="1:3">
      <c r="A6" s="42" t="s">
        <v>116</v>
      </c>
      <c r="B6" s="42"/>
      <c r="C6" s="49"/>
    </row>
    <row r="7" s="44" customFormat="1" ht="26.25" customHeight="1" spans="1:4">
      <c r="A7" s="42"/>
      <c r="B7" s="42"/>
      <c r="C7" s="50">
        <v>0</v>
      </c>
      <c r="D7" s="45"/>
    </row>
    <row r="8" ht="26.25" customHeight="1" spans="1:16">
      <c r="A8" s="51"/>
      <c r="B8" s="51"/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ht="26.25" customHeight="1" spans="1:16">
      <c r="A9" s="51"/>
      <c r="B9" s="51"/>
      <c r="C9" s="50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ht="26.25" customHeight="1" spans="1:3">
      <c r="A10" s="51"/>
      <c r="B10" s="51"/>
      <c r="C10" s="50"/>
    </row>
    <row r="11" ht="26.25" customHeight="1" spans="1:3">
      <c r="A11" s="51"/>
      <c r="B11" s="51"/>
      <c r="C11" s="50"/>
    </row>
    <row r="12" ht="26.25" customHeight="1" spans="1:3">
      <c r="A12" s="51"/>
      <c r="B12" s="51"/>
      <c r="C12" s="50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9" sqref="D9"/>
    </sheetView>
  </sheetViews>
  <sheetFormatPr defaultColWidth="10" defaultRowHeight="13.5" outlineLevelRow="4" outlineLevelCol="4"/>
  <cols>
    <col min="1" max="1" width="12.25" customWidth="1"/>
    <col min="2" max="2" width="12.125" customWidth="1"/>
    <col min="3" max="3" width="20.1916666666667" customWidth="1"/>
    <col min="4" max="4" width="20.75" customWidth="1"/>
    <col min="5" max="5" width="22.5" customWidth="1"/>
  </cols>
  <sheetData>
    <row r="1" ht="14.3" customHeight="1" spans="1:5">
      <c r="A1" s="37"/>
      <c r="B1" s="37"/>
      <c r="C1" s="37"/>
      <c r="D1" s="37"/>
      <c r="E1" s="37"/>
    </row>
    <row r="2" ht="39.85" customHeight="1" spans="1:5">
      <c r="A2" s="38" t="s">
        <v>289</v>
      </c>
      <c r="B2" s="38"/>
      <c r="C2" s="38"/>
      <c r="D2" s="38"/>
      <c r="E2" s="38"/>
    </row>
    <row r="3" ht="22.75" customHeight="1" spans="1:5">
      <c r="A3" s="39"/>
      <c r="B3" s="39"/>
      <c r="C3" s="39"/>
      <c r="D3" s="39"/>
      <c r="E3" s="40" t="s">
        <v>35</v>
      </c>
    </row>
    <row r="4" ht="22.75" customHeight="1" spans="1:5">
      <c r="A4" s="41" t="s">
        <v>177</v>
      </c>
      <c r="B4" s="41" t="s">
        <v>116</v>
      </c>
      <c r="C4" s="41" t="s">
        <v>290</v>
      </c>
      <c r="D4" s="41" t="s">
        <v>291</v>
      </c>
      <c r="E4" s="41" t="s">
        <v>292</v>
      </c>
    </row>
    <row r="5" ht="22.75" customHeight="1" spans="1:5">
      <c r="A5" s="42" t="s">
        <v>2</v>
      </c>
      <c r="B5" s="43"/>
      <c r="C5" s="43"/>
      <c r="D5" s="43"/>
      <c r="E5" s="43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E14" sqref="E14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9" t="s">
        <v>293</v>
      </c>
      <c r="B1" s="29"/>
    </row>
    <row r="2" spans="1:1">
      <c r="A2" s="30" t="s">
        <v>294</v>
      </c>
    </row>
    <row r="3" ht="15" customHeight="1" spans="1:2">
      <c r="A3" s="31" t="s">
        <v>38</v>
      </c>
      <c r="B3" s="32" t="s">
        <v>39</v>
      </c>
    </row>
    <row r="4" spans="1:2">
      <c r="A4" s="31"/>
      <c r="B4" s="32"/>
    </row>
    <row r="5" spans="1:2">
      <c r="A5" s="33" t="s">
        <v>295</v>
      </c>
      <c r="B5" s="32"/>
    </row>
    <row r="6" spans="1:2">
      <c r="A6" s="33"/>
      <c r="B6" s="34"/>
    </row>
    <row r="7" spans="1:2">
      <c r="A7" s="33"/>
      <c r="B7" s="34"/>
    </row>
    <row r="8" spans="1:2">
      <c r="A8" s="35"/>
      <c r="B8" s="34"/>
    </row>
    <row r="9" spans="1:2">
      <c r="A9" s="35"/>
      <c r="B9" s="34"/>
    </row>
    <row r="10" spans="1:2">
      <c r="A10" s="35"/>
      <c r="B10" s="34"/>
    </row>
    <row r="11" spans="1:2">
      <c r="A11" s="35"/>
      <c r="B11" s="34"/>
    </row>
    <row r="12" spans="1:2">
      <c r="A12" s="35"/>
      <c r="B12" s="34"/>
    </row>
    <row r="13" spans="1:2">
      <c r="A13" s="35"/>
      <c r="B13" s="34"/>
    </row>
    <row r="14" spans="1:2">
      <c r="A14" s="35"/>
      <c r="B14" s="34"/>
    </row>
    <row r="15" spans="1:2">
      <c r="A15" s="35"/>
      <c r="B15" s="34"/>
    </row>
    <row r="16" spans="1:1">
      <c r="A16" s="36" t="s">
        <v>296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view="pageBreakPreview" zoomScaleNormal="100" topLeftCell="A10" workbookViewId="0">
      <selection activeCell="S17" sqref="S17"/>
    </sheetView>
  </sheetViews>
  <sheetFormatPr defaultColWidth="9" defaultRowHeight="13.5"/>
  <cols>
    <col min="4" max="16" width="5.75" customWidth="1"/>
  </cols>
  <sheetData>
    <row r="1" ht="18.75" spans="1:16">
      <c r="A1" s="1" t="s">
        <v>297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298</v>
      </c>
    </row>
    <row r="3" ht="33" customHeight="1" spans="1:16">
      <c r="A3" s="3" t="s">
        <v>299</v>
      </c>
      <c r="B3" s="12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ht="36" customHeight="1" spans="1:16">
      <c r="A4" s="3" t="s">
        <v>300</v>
      </c>
      <c r="B4" s="14" t="s">
        <v>11</v>
      </c>
      <c r="C4" s="15"/>
      <c r="D4" s="15"/>
      <c r="E4" s="15"/>
      <c r="F4" s="3" t="s">
        <v>301</v>
      </c>
      <c r="G4" s="3"/>
      <c r="H4" s="3"/>
      <c r="I4" s="3"/>
      <c r="J4" s="15">
        <v>15109347133</v>
      </c>
      <c r="K4" s="15"/>
      <c r="L4" s="15"/>
      <c r="M4" s="15"/>
      <c r="N4" s="15"/>
      <c r="O4" s="15"/>
      <c r="P4" s="15"/>
    </row>
    <row r="5" ht="36" customHeight="1" spans="1:16">
      <c r="A5" s="3" t="s">
        <v>302</v>
      </c>
      <c r="B5" s="3" t="s">
        <v>303</v>
      </c>
      <c r="C5" s="3"/>
      <c r="D5" s="16" t="s">
        <v>304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ht="76" customHeight="1" spans="1:16">
      <c r="A6" s="3"/>
      <c r="B6" s="3" t="s">
        <v>305</v>
      </c>
      <c r="C6" s="3"/>
      <c r="D6" s="18" t="s">
        <v>306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ht="36" customHeight="1" spans="1:16">
      <c r="A7" s="3"/>
      <c r="B7" s="3" t="s">
        <v>307</v>
      </c>
      <c r="C7" s="3"/>
      <c r="D7" s="19" t="s">
        <v>308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ht="36" customHeight="1" spans="1:16">
      <c r="A8" s="3"/>
      <c r="B8" s="3" t="s">
        <v>309</v>
      </c>
      <c r="C8" s="3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36" customHeight="1" spans="1:16">
      <c r="A9" s="3" t="s">
        <v>310</v>
      </c>
      <c r="B9" s="3" t="s">
        <v>311</v>
      </c>
      <c r="C9" s="3"/>
      <c r="D9" s="19" t="s">
        <v>312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36" customHeight="1" spans="1:16">
      <c r="A10" s="3"/>
      <c r="B10" s="20" t="s">
        <v>313</v>
      </c>
      <c r="C10" s="2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ht="36" customHeight="1" spans="1:16">
      <c r="A11" s="3"/>
      <c r="B11" s="20" t="s">
        <v>314</v>
      </c>
      <c r="C11" s="20"/>
      <c r="D11" s="3" t="s">
        <v>315</v>
      </c>
      <c r="E11" s="3"/>
      <c r="F11" s="3"/>
      <c r="G11" s="3"/>
      <c r="H11" s="3" t="s">
        <v>316</v>
      </c>
      <c r="I11" s="3"/>
      <c r="J11" s="3"/>
      <c r="K11" s="3"/>
      <c r="L11" s="3" t="s">
        <v>317</v>
      </c>
      <c r="M11" s="3"/>
      <c r="N11" s="3"/>
      <c r="O11" s="3"/>
      <c r="P11" s="3" t="s">
        <v>318</v>
      </c>
    </row>
    <row r="12" ht="36" customHeight="1" spans="1:16">
      <c r="A12" s="3"/>
      <c r="B12" s="21">
        <v>117</v>
      </c>
      <c r="C12" s="21"/>
      <c r="D12" s="22">
        <v>131</v>
      </c>
      <c r="E12" s="22"/>
      <c r="F12" s="22"/>
      <c r="G12" s="22"/>
      <c r="H12" s="22"/>
      <c r="I12" s="22"/>
      <c r="J12" s="22"/>
      <c r="K12" s="22"/>
      <c r="L12" s="22">
        <v>117</v>
      </c>
      <c r="M12" s="22"/>
      <c r="N12" s="22"/>
      <c r="O12" s="22"/>
      <c r="P12" s="22">
        <v>14</v>
      </c>
    </row>
    <row r="13" ht="36" customHeight="1" spans="1:16">
      <c r="A13" s="3" t="s">
        <v>319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ht="36" customHeight="1" spans="1:16">
      <c r="A14" s="3" t="s">
        <v>320</v>
      </c>
      <c r="B14" s="3" t="s">
        <v>321</v>
      </c>
      <c r="C14" s="3" t="s">
        <v>322</v>
      </c>
      <c r="D14" s="3"/>
      <c r="E14" s="3"/>
      <c r="F14" s="3"/>
      <c r="G14" s="3" t="s">
        <v>323</v>
      </c>
      <c r="H14" s="3"/>
      <c r="I14" s="3"/>
      <c r="J14" s="3"/>
      <c r="K14" s="3" t="s">
        <v>324</v>
      </c>
      <c r="L14" s="3"/>
      <c r="M14" s="3"/>
      <c r="N14" s="3"/>
      <c r="O14" s="3" t="s">
        <v>325</v>
      </c>
      <c r="P14" s="3"/>
    </row>
    <row r="15" ht="25" customHeight="1" spans="1:16">
      <c r="A15" s="3"/>
      <c r="B15" s="23">
        <v>788.1</v>
      </c>
      <c r="C15" s="8">
        <v>1589.16</v>
      </c>
      <c r="D15" s="8"/>
      <c r="E15" s="8"/>
      <c r="F15" s="8"/>
      <c r="G15" s="8">
        <v>1589.16</v>
      </c>
      <c r="H15" s="8"/>
      <c r="I15" s="8"/>
      <c r="J15" s="8"/>
      <c r="K15" s="8">
        <v>100</v>
      </c>
      <c r="L15" s="8"/>
      <c r="M15" s="8"/>
      <c r="N15" s="8"/>
      <c r="O15" s="7"/>
      <c r="P15" s="7"/>
    </row>
    <row r="16" ht="36" customHeight="1" spans="1:16">
      <c r="A16" s="3" t="s">
        <v>326</v>
      </c>
      <c r="B16" s="3" t="s">
        <v>327</v>
      </c>
      <c r="C16" s="3"/>
      <c r="D16" s="3"/>
      <c r="E16" s="3"/>
      <c r="F16" s="3"/>
      <c r="G16" s="3"/>
      <c r="H16" s="3"/>
      <c r="I16" s="3" t="s">
        <v>328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329</v>
      </c>
      <c r="C17" s="3"/>
      <c r="D17" s="3"/>
      <c r="E17" s="7"/>
      <c r="F17" s="7"/>
      <c r="G17" s="7"/>
      <c r="H17" s="7"/>
      <c r="I17" s="3" t="s">
        <v>190</v>
      </c>
      <c r="J17" s="3"/>
      <c r="K17" s="3"/>
      <c r="L17" s="3"/>
      <c r="M17" s="3"/>
      <c r="N17" s="8">
        <v>1329.79</v>
      </c>
      <c r="O17" s="8"/>
      <c r="P17" s="8"/>
    </row>
    <row r="18" ht="36" customHeight="1" spans="1:16">
      <c r="A18" s="3"/>
      <c r="B18" s="3" t="s">
        <v>330</v>
      </c>
      <c r="C18" s="3"/>
      <c r="D18" s="3"/>
      <c r="E18" s="8">
        <v>1361.79</v>
      </c>
      <c r="F18" s="8"/>
      <c r="G18" s="8"/>
      <c r="H18" s="8"/>
      <c r="I18" s="3" t="s">
        <v>191</v>
      </c>
      <c r="J18" s="3"/>
      <c r="K18" s="3"/>
      <c r="L18" s="3"/>
      <c r="M18" s="3"/>
      <c r="N18" s="23">
        <v>32</v>
      </c>
      <c r="O18" s="8"/>
      <c r="P18" s="8"/>
    </row>
    <row r="19" ht="36" customHeight="1" spans="1:16">
      <c r="A19" s="3"/>
      <c r="B19" s="3" t="s">
        <v>331</v>
      </c>
      <c r="C19" s="3"/>
      <c r="D19" s="3"/>
      <c r="E19" s="8"/>
      <c r="F19" s="8"/>
      <c r="G19" s="8"/>
      <c r="H19" s="8"/>
      <c r="I19" s="3" t="s">
        <v>332</v>
      </c>
      <c r="J19" s="3"/>
      <c r="K19" s="3"/>
      <c r="L19" s="3"/>
      <c r="M19" s="3"/>
      <c r="N19" s="8"/>
      <c r="O19" s="8"/>
      <c r="P19" s="8"/>
    </row>
    <row r="20" ht="36" customHeight="1" spans="1:16">
      <c r="A20" s="3"/>
      <c r="B20" s="3" t="s">
        <v>333</v>
      </c>
      <c r="C20" s="3"/>
      <c r="D20" s="3"/>
      <c r="E20" s="8">
        <v>1361.79</v>
      </c>
      <c r="F20" s="8"/>
      <c r="G20" s="8"/>
      <c r="H20" s="8"/>
      <c r="I20" s="3" t="s">
        <v>334</v>
      </c>
      <c r="J20" s="3"/>
      <c r="K20" s="3"/>
      <c r="L20" s="3"/>
      <c r="M20" s="3"/>
      <c r="N20" s="8">
        <v>1361.79</v>
      </c>
      <c r="O20" s="8"/>
      <c r="P20" s="8"/>
    </row>
    <row r="21" ht="36" customHeight="1" spans="1:16">
      <c r="A21" s="3" t="s">
        <v>335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ht="36" customHeight="1" spans="1:16">
      <c r="A22" s="3" t="s">
        <v>336</v>
      </c>
      <c r="B22" s="3" t="s">
        <v>337</v>
      </c>
      <c r="C22" s="3"/>
      <c r="D22" s="3" t="s">
        <v>338</v>
      </c>
      <c r="E22" s="3"/>
      <c r="F22" s="3"/>
      <c r="G22" s="3"/>
      <c r="H22" s="3"/>
      <c r="I22" s="3"/>
      <c r="J22" s="3"/>
      <c r="K22" s="3"/>
      <c r="L22" s="3"/>
      <c r="M22" s="3" t="s">
        <v>339</v>
      </c>
      <c r="N22" s="3"/>
      <c r="O22" s="3"/>
      <c r="P22" s="3"/>
    </row>
    <row r="23" ht="25" customHeight="1" spans="1:16">
      <c r="A23" s="24" t="s">
        <v>340</v>
      </c>
      <c r="B23" s="24" t="s">
        <v>341</v>
      </c>
      <c r="C23" s="25"/>
      <c r="D23" s="26" t="s">
        <v>342</v>
      </c>
      <c r="E23" s="27"/>
      <c r="F23" s="27"/>
      <c r="G23" s="27"/>
      <c r="H23" s="27"/>
      <c r="I23" s="27"/>
      <c r="J23" s="27"/>
      <c r="K23" s="27"/>
      <c r="L23" s="27"/>
      <c r="M23" s="25">
        <v>50</v>
      </c>
      <c r="N23" s="25"/>
      <c r="O23" s="25"/>
      <c r="P23" s="25"/>
    </row>
    <row r="24" ht="25" customHeight="1" spans="1:16">
      <c r="A24" s="24" t="s">
        <v>343</v>
      </c>
      <c r="B24" s="24" t="s">
        <v>344</v>
      </c>
      <c r="C24" s="25"/>
      <c r="D24" s="26" t="s">
        <v>345</v>
      </c>
      <c r="E24" s="27"/>
      <c r="F24" s="27"/>
      <c r="G24" s="27"/>
      <c r="H24" s="27"/>
      <c r="I24" s="27"/>
      <c r="J24" s="27"/>
      <c r="K24" s="27"/>
      <c r="L24" s="27"/>
      <c r="M24" s="25">
        <v>30</v>
      </c>
      <c r="N24" s="25"/>
      <c r="O24" s="25"/>
      <c r="P24" s="25"/>
    </row>
    <row r="25" ht="25" customHeight="1" spans="1:16">
      <c r="A25" s="24" t="s">
        <v>346</v>
      </c>
      <c r="B25" s="24" t="s">
        <v>347</v>
      </c>
      <c r="C25" s="25"/>
      <c r="D25" s="28" t="s">
        <v>348</v>
      </c>
      <c r="E25" s="27"/>
      <c r="F25" s="27"/>
      <c r="G25" s="27"/>
      <c r="H25" s="27"/>
      <c r="I25" s="27"/>
      <c r="J25" s="27"/>
      <c r="K25" s="27"/>
      <c r="L25" s="27"/>
      <c r="M25" s="25">
        <v>20</v>
      </c>
      <c r="N25" s="25"/>
      <c r="O25" s="25"/>
      <c r="P25" s="25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tabSelected="1" workbookViewId="0">
      <selection activeCell="N7" sqref="N7"/>
    </sheetView>
  </sheetViews>
  <sheetFormatPr defaultColWidth="9" defaultRowHeight="13.5"/>
  <sheetData>
    <row r="1" ht="18.75" spans="1:11">
      <c r="A1" s="1" t="s">
        <v>349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298</v>
      </c>
    </row>
    <row r="3" ht="46" customHeight="1" spans="1:11">
      <c r="A3" s="3" t="s">
        <v>350</v>
      </c>
      <c r="B3" s="4" t="s">
        <v>2</v>
      </c>
      <c r="C3" s="5"/>
      <c r="D3" s="5"/>
      <c r="E3" s="5"/>
      <c r="F3" s="3" t="s">
        <v>351</v>
      </c>
      <c r="G3" s="3"/>
      <c r="H3" s="6" t="s">
        <v>312</v>
      </c>
      <c r="I3" s="7"/>
      <c r="J3" s="7"/>
      <c r="K3" s="7"/>
    </row>
    <row r="4" ht="46" customHeight="1" spans="1:11">
      <c r="A4" s="3" t="s">
        <v>352</v>
      </c>
      <c r="B4" s="5"/>
      <c r="C4" s="5"/>
      <c r="D4" s="5"/>
      <c r="E4" s="5"/>
      <c r="F4" s="3" t="s">
        <v>353</v>
      </c>
      <c r="G4" s="3"/>
      <c r="H4" s="7"/>
      <c r="I4" s="7"/>
      <c r="J4" s="7"/>
      <c r="K4" s="7"/>
    </row>
    <row r="5" ht="46" customHeight="1" spans="1:11">
      <c r="A5" s="3" t="s">
        <v>354</v>
      </c>
      <c r="B5" s="5"/>
      <c r="C5" s="5"/>
      <c r="D5" s="5"/>
      <c r="E5" s="5"/>
      <c r="F5" s="3" t="s">
        <v>355</v>
      </c>
      <c r="G5" s="3"/>
      <c r="H5" s="7"/>
      <c r="I5" s="7"/>
      <c r="J5" s="7"/>
      <c r="K5" s="7"/>
    </row>
    <row r="6" ht="46" customHeight="1" spans="1:11">
      <c r="A6" s="3" t="s">
        <v>356</v>
      </c>
      <c r="B6" s="5"/>
      <c r="C6" s="5"/>
      <c r="D6" s="5"/>
      <c r="E6" s="5"/>
      <c r="F6" s="3" t="s">
        <v>357</v>
      </c>
      <c r="G6" s="3"/>
      <c r="H6" s="7"/>
      <c r="I6" s="7"/>
      <c r="J6" s="7"/>
      <c r="K6" s="7"/>
    </row>
    <row r="7" ht="46" customHeight="1" spans="1:11">
      <c r="A7" s="3" t="s">
        <v>358</v>
      </c>
      <c r="B7" s="8" t="s">
        <v>359</v>
      </c>
      <c r="C7" s="7"/>
      <c r="D7" s="7"/>
      <c r="E7" s="8" t="s">
        <v>360</v>
      </c>
      <c r="F7" s="8"/>
      <c r="G7" s="7"/>
      <c r="H7" s="7"/>
      <c r="I7" s="8" t="s">
        <v>361</v>
      </c>
      <c r="J7" s="8"/>
      <c r="K7" s="7"/>
    </row>
    <row r="8" ht="46" customHeight="1" spans="1:11">
      <c r="A8" s="3" t="s">
        <v>362</v>
      </c>
      <c r="B8" s="9" t="s">
        <v>363</v>
      </c>
      <c r="C8" s="10"/>
      <c r="D8" s="10"/>
      <c r="E8" s="10"/>
      <c r="F8" s="10"/>
      <c r="G8" s="10"/>
      <c r="H8" s="10"/>
      <c r="I8" s="10"/>
      <c r="J8" s="10"/>
      <c r="K8" s="10"/>
    </row>
    <row r="9" ht="46" customHeight="1" spans="1:11">
      <c r="A9" s="3" t="s">
        <v>336</v>
      </c>
      <c r="B9" s="3" t="s">
        <v>337</v>
      </c>
      <c r="C9" s="3"/>
      <c r="D9" s="3" t="s">
        <v>338</v>
      </c>
      <c r="E9" s="3"/>
      <c r="F9" s="3"/>
      <c r="G9" s="3"/>
      <c r="H9" s="3"/>
      <c r="I9" s="3"/>
      <c r="J9" s="3" t="s">
        <v>364</v>
      </c>
      <c r="K9" s="3"/>
    </row>
    <row r="10" ht="46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46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46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46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6" customHeight="1" spans="1:11">
      <c r="A14" s="5"/>
      <c r="B14" s="5"/>
      <c r="C14" s="5"/>
      <c r="D14" s="5"/>
      <c r="E14" s="5"/>
      <c r="F14" s="5"/>
      <c r="G14" s="5"/>
      <c r="H14" s="5"/>
      <c r="I14" s="5"/>
      <c r="J14" s="11"/>
      <c r="K14" s="11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0.375" customWidth="1"/>
    <col min="3" max="3" width="32.625" customWidth="1"/>
  </cols>
  <sheetData>
    <row r="1" ht="35.4" customHeight="1" spans="1:2">
      <c r="A1" s="37"/>
      <c r="B1" s="37"/>
    </row>
    <row r="2" ht="39.15" customHeight="1" spans="1:3">
      <c r="A2" s="37"/>
      <c r="B2" s="127" t="s">
        <v>13</v>
      </c>
      <c r="C2" s="127"/>
    </row>
    <row r="3" ht="29.35" customHeight="1" spans="1:3">
      <c r="A3" s="128"/>
      <c r="B3" s="129" t="s">
        <v>14</v>
      </c>
      <c r="C3" s="129" t="s">
        <v>15</v>
      </c>
    </row>
    <row r="4" ht="28.45" customHeight="1" spans="1:3">
      <c r="A4" s="120"/>
      <c r="B4" s="130" t="s">
        <v>16</v>
      </c>
      <c r="C4" s="71" t="s">
        <v>17</v>
      </c>
    </row>
    <row r="5" ht="28.45" customHeight="1" spans="1:3">
      <c r="A5" s="120"/>
      <c r="B5" s="130" t="s">
        <v>18</v>
      </c>
      <c r="C5" s="71" t="s">
        <v>19</v>
      </c>
    </row>
    <row r="6" ht="28.45" customHeight="1" spans="1:3">
      <c r="A6" s="120"/>
      <c r="B6" s="130" t="s">
        <v>20</v>
      </c>
      <c r="C6" s="71" t="s">
        <v>21</v>
      </c>
    </row>
    <row r="7" ht="28.45" customHeight="1" spans="1:3">
      <c r="A7" s="120"/>
      <c r="B7" s="130" t="s">
        <v>22</v>
      </c>
      <c r="C7" s="71"/>
    </row>
    <row r="8" ht="28.45" customHeight="1" spans="1:3">
      <c r="A8" s="120"/>
      <c r="B8" s="130" t="s">
        <v>23</v>
      </c>
      <c r="C8" s="71" t="s">
        <v>24</v>
      </c>
    </row>
    <row r="9" ht="28.45" customHeight="1" spans="1:3">
      <c r="A9" s="120"/>
      <c r="B9" s="130" t="s">
        <v>25</v>
      </c>
      <c r="C9" s="71" t="s">
        <v>26</v>
      </c>
    </row>
    <row r="10" ht="28.45" customHeight="1" spans="1:3">
      <c r="A10" s="120"/>
      <c r="B10" s="130" t="s">
        <v>27</v>
      </c>
      <c r="C10" s="71" t="s">
        <v>28</v>
      </c>
    </row>
    <row r="11" ht="28.45" customHeight="1" spans="1:3">
      <c r="A11" s="120"/>
      <c r="B11" s="130" t="s">
        <v>29</v>
      </c>
      <c r="C11" s="71" t="s">
        <v>30</v>
      </c>
    </row>
    <row r="12" ht="28.45" customHeight="1" spans="1:3">
      <c r="A12" s="120"/>
      <c r="B12" s="130" t="s">
        <v>31</v>
      </c>
      <c r="C12" s="71"/>
    </row>
    <row r="13" ht="28.45" customHeight="1" spans="1:3">
      <c r="A13" s="37"/>
      <c r="B13" s="130" t="s">
        <v>32</v>
      </c>
      <c r="C13" s="71"/>
    </row>
    <row r="14" ht="28.45" customHeight="1" spans="1:3">
      <c r="A14" s="37"/>
      <c r="B14" s="130" t="s">
        <v>33</v>
      </c>
      <c r="C14" s="71" t="s">
        <v>17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17" workbookViewId="0">
      <selection activeCell="C35" sqref="C35"/>
    </sheetView>
  </sheetViews>
  <sheetFormatPr defaultColWidth="10" defaultRowHeight="13.5" outlineLevelCol="3"/>
  <cols>
    <col min="1" max="1" width="30.25" customWidth="1"/>
    <col min="2" max="2" width="12.25" customWidth="1"/>
    <col min="3" max="3" width="30" customWidth="1"/>
    <col min="4" max="4" width="14.5583333333333" customWidth="1"/>
  </cols>
  <sheetData>
    <row r="1" ht="14.3" customHeight="1" spans="1:4">
      <c r="A1" s="37"/>
      <c r="B1" s="37"/>
      <c r="C1" s="37"/>
      <c r="D1" s="37"/>
    </row>
    <row r="2" ht="25" customHeight="1" spans="1:4">
      <c r="A2" s="38" t="s">
        <v>34</v>
      </c>
      <c r="B2" s="38"/>
      <c r="C2" s="38"/>
      <c r="D2" s="38"/>
    </row>
    <row r="3" ht="19" customHeight="1" spans="1:4">
      <c r="A3" s="120"/>
      <c r="B3" s="120"/>
      <c r="C3" s="120"/>
      <c r="D3" s="121" t="s">
        <v>35</v>
      </c>
    </row>
    <row r="4" ht="22.75" customHeight="1" spans="1:4">
      <c r="A4" s="99" t="s">
        <v>36</v>
      </c>
      <c r="B4" s="99"/>
      <c r="C4" s="99" t="s">
        <v>37</v>
      </c>
      <c r="D4" s="99"/>
    </row>
    <row r="5" ht="19" customHeight="1" spans="1:4">
      <c r="A5" s="99" t="s">
        <v>38</v>
      </c>
      <c r="B5" s="99" t="s">
        <v>39</v>
      </c>
      <c r="C5" s="99" t="s">
        <v>38</v>
      </c>
      <c r="D5" s="99" t="s">
        <v>39</v>
      </c>
    </row>
    <row r="6" ht="19" customHeight="1" spans="1:4">
      <c r="A6" s="122" t="s">
        <v>40</v>
      </c>
      <c r="B6" s="105">
        <v>13617881.72</v>
      </c>
      <c r="C6" s="122" t="s">
        <v>41</v>
      </c>
      <c r="D6" s="105"/>
    </row>
    <row r="7" ht="19" customHeight="1" spans="1:4">
      <c r="A7" s="122" t="s">
        <v>42</v>
      </c>
      <c r="B7" s="105"/>
      <c r="C7" s="122" t="s">
        <v>43</v>
      </c>
      <c r="D7" s="123"/>
    </row>
    <row r="8" ht="19" customHeight="1" spans="1:4">
      <c r="A8" s="122" t="s">
        <v>44</v>
      </c>
      <c r="B8" s="105"/>
      <c r="C8" s="122" t="s">
        <v>45</v>
      </c>
      <c r="D8" s="123"/>
    </row>
    <row r="9" ht="19" customHeight="1" spans="1:4">
      <c r="A9" s="122" t="s">
        <v>46</v>
      </c>
      <c r="B9" s="105"/>
      <c r="C9" s="122" t="s">
        <v>47</v>
      </c>
      <c r="D9" s="123"/>
    </row>
    <row r="10" ht="19" customHeight="1" spans="1:4">
      <c r="A10" s="122" t="s">
        <v>48</v>
      </c>
      <c r="B10" s="105"/>
      <c r="C10" s="122" t="s">
        <v>49</v>
      </c>
      <c r="D10" s="123">
        <v>12754559.37</v>
      </c>
    </row>
    <row r="11" ht="19" customHeight="1" spans="1:4">
      <c r="A11" s="122" t="s">
        <v>50</v>
      </c>
      <c r="B11" s="105"/>
      <c r="C11" s="122" t="s">
        <v>51</v>
      </c>
      <c r="D11" s="123"/>
    </row>
    <row r="12" ht="19" customHeight="1" spans="1:4">
      <c r="A12" s="122" t="s">
        <v>52</v>
      </c>
      <c r="B12" s="105"/>
      <c r="C12" s="122" t="s">
        <v>53</v>
      </c>
      <c r="D12" s="123"/>
    </row>
    <row r="13" ht="19" customHeight="1" spans="1:4">
      <c r="A13" s="122" t="s">
        <v>54</v>
      </c>
      <c r="B13" s="105"/>
      <c r="C13" s="122" t="s">
        <v>55</v>
      </c>
      <c r="D13" s="123">
        <v>116564.13</v>
      </c>
    </row>
    <row r="14" ht="19" customHeight="1" spans="1:4">
      <c r="A14" s="122" t="s">
        <v>56</v>
      </c>
      <c r="B14" s="105"/>
      <c r="C14" s="122" t="s">
        <v>57</v>
      </c>
      <c r="D14" s="123"/>
    </row>
    <row r="15" ht="19" customHeight="1" spans="1:4">
      <c r="A15" s="122"/>
      <c r="B15" s="124"/>
      <c r="C15" s="122" t="s">
        <v>58</v>
      </c>
      <c r="D15" s="123">
        <v>746758.22</v>
      </c>
    </row>
    <row r="16" ht="19" customHeight="1" spans="1:4">
      <c r="A16" s="122"/>
      <c r="B16" s="124"/>
      <c r="C16" s="122" t="s">
        <v>59</v>
      </c>
      <c r="D16" s="123"/>
    </row>
    <row r="17" ht="19" customHeight="1" spans="1:4">
      <c r="A17" s="122"/>
      <c r="B17" s="124"/>
      <c r="C17" s="122" t="s">
        <v>60</v>
      </c>
      <c r="D17" s="123"/>
    </row>
    <row r="18" ht="19" customHeight="1" spans="1:4">
      <c r="A18" s="122"/>
      <c r="B18" s="124"/>
      <c r="C18" s="122" t="s">
        <v>61</v>
      </c>
      <c r="D18" s="123"/>
    </row>
    <row r="19" ht="19" customHeight="1" spans="1:4">
      <c r="A19" s="122"/>
      <c r="B19" s="124"/>
      <c r="C19" s="122" t="s">
        <v>62</v>
      </c>
      <c r="D19" s="123"/>
    </row>
    <row r="20" ht="19" customHeight="1" spans="1:4">
      <c r="A20" s="125"/>
      <c r="B20" s="126"/>
      <c r="C20" s="122" t="s">
        <v>63</v>
      </c>
      <c r="D20" s="123"/>
    </row>
    <row r="21" ht="19" customHeight="1" spans="1:4">
      <c r="A21" s="125"/>
      <c r="B21" s="126"/>
      <c r="C21" s="122" t="s">
        <v>64</v>
      </c>
      <c r="D21" s="123"/>
    </row>
    <row r="22" ht="19" customHeight="1" spans="1:4">
      <c r="A22" s="125"/>
      <c r="B22" s="126"/>
      <c r="C22" s="122" t="s">
        <v>65</v>
      </c>
      <c r="D22" s="123"/>
    </row>
    <row r="23" ht="19" customHeight="1" spans="1:4">
      <c r="A23" s="125"/>
      <c r="B23" s="126"/>
      <c r="C23" s="122" t="s">
        <v>66</v>
      </c>
      <c r="D23" s="123"/>
    </row>
    <row r="24" ht="19" customHeight="1" spans="1:4">
      <c r="A24" s="125"/>
      <c r="B24" s="126"/>
      <c r="C24" s="122" t="s">
        <v>67</v>
      </c>
      <c r="D24" s="123"/>
    </row>
    <row r="25" ht="19" customHeight="1" spans="1:4">
      <c r="A25" s="122"/>
      <c r="B25" s="124"/>
      <c r="C25" s="122" t="s">
        <v>68</v>
      </c>
      <c r="D25" s="123"/>
    </row>
    <row r="26" ht="19" customHeight="1" spans="1:4">
      <c r="A26" s="122"/>
      <c r="B26" s="124"/>
      <c r="C26" s="122" t="s">
        <v>69</v>
      </c>
      <c r="D26" s="123"/>
    </row>
    <row r="27" ht="19" customHeight="1" spans="1:4">
      <c r="A27" s="122"/>
      <c r="B27" s="124"/>
      <c r="C27" s="122" t="s">
        <v>70</v>
      </c>
      <c r="D27" s="123"/>
    </row>
    <row r="28" ht="19" customHeight="1" spans="1:4">
      <c r="A28" s="125"/>
      <c r="B28" s="126"/>
      <c r="C28" s="122" t="s">
        <v>71</v>
      </c>
      <c r="D28" s="123"/>
    </row>
    <row r="29" ht="19" customHeight="1" spans="1:4">
      <c r="A29" s="125"/>
      <c r="B29" s="126"/>
      <c r="C29" s="122" t="s">
        <v>72</v>
      </c>
      <c r="D29" s="123"/>
    </row>
    <row r="30" ht="19" customHeight="1" spans="1:4">
      <c r="A30" s="125"/>
      <c r="B30" s="126"/>
      <c r="C30" s="122" t="s">
        <v>73</v>
      </c>
      <c r="D30" s="123"/>
    </row>
    <row r="31" ht="19" customHeight="1" spans="1:4">
      <c r="A31" s="125"/>
      <c r="B31" s="126"/>
      <c r="C31" s="122" t="s">
        <v>74</v>
      </c>
      <c r="D31" s="123"/>
    </row>
    <row r="32" ht="19" customHeight="1" spans="1:4">
      <c r="A32" s="125"/>
      <c r="B32" s="126"/>
      <c r="C32" s="122" t="s">
        <v>75</v>
      </c>
      <c r="D32" s="123"/>
    </row>
    <row r="33" ht="19" customHeight="1" spans="1:4">
      <c r="A33" s="122"/>
      <c r="B33" s="122"/>
      <c r="C33" s="122" t="s">
        <v>76</v>
      </c>
      <c r="D33" s="123"/>
    </row>
    <row r="34" ht="19" customHeight="1" spans="1:4">
      <c r="A34" s="122"/>
      <c r="B34" s="122"/>
      <c r="C34" s="122" t="s">
        <v>77</v>
      </c>
      <c r="D34" s="123"/>
    </row>
    <row r="35" ht="19" customHeight="1" spans="1:4">
      <c r="A35" s="122"/>
      <c r="B35" s="122"/>
      <c r="C35" s="122" t="s">
        <v>78</v>
      </c>
      <c r="D35" s="123"/>
    </row>
    <row r="36" ht="19" customHeight="1" spans="1:4">
      <c r="A36" s="122"/>
      <c r="B36" s="122"/>
      <c r="C36" s="122"/>
      <c r="D36" s="122"/>
    </row>
    <row r="37" ht="19" customHeight="1" spans="1:4">
      <c r="A37" s="122"/>
      <c r="B37" s="122"/>
      <c r="C37" s="122"/>
      <c r="D37" s="122"/>
    </row>
    <row r="38" ht="19" customHeight="1" spans="1:4">
      <c r="A38" s="122"/>
      <c r="B38" s="122"/>
      <c r="C38" s="122"/>
      <c r="D38" s="122"/>
    </row>
    <row r="39" ht="19" customHeight="1" spans="1:4">
      <c r="A39" s="125" t="s">
        <v>79</v>
      </c>
      <c r="B39" s="126">
        <f>SUM(B6:B14)</f>
        <v>13617881.72</v>
      </c>
      <c r="C39" s="125" t="s">
        <v>80</v>
      </c>
      <c r="D39" s="126">
        <f>SUM(D6:D38)</f>
        <v>13617881.72</v>
      </c>
    </row>
    <row r="40" ht="19" customHeight="1" spans="1:4">
      <c r="A40" s="125" t="s">
        <v>81</v>
      </c>
      <c r="B40" s="126"/>
      <c r="C40" s="125" t="s">
        <v>82</v>
      </c>
      <c r="D40" s="126"/>
    </row>
    <row r="41" ht="19" customHeight="1" spans="1:4">
      <c r="A41" s="122"/>
      <c r="B41" s="124"/>
      <c r="C41" s="122"/>
      <c r="D41" s="124"/>
    </row>
    <row r="42" ht="19" customHeight="1" spans="1:4">
      <c r="A42" s="125" t="s">
        <v>83</v>
      </c>
      <c r="B42" s="126">
        <f>B39+B40</f>
        <v>13617881.72</v>
      </c>
      <c r="C42" s="125" t="s">
        <v>84</v>
      </c>
      <c r="D42" s="126">
        <f>D39+D40</f>
        <v>13617881.72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13" workbookViewId="0">
      <selection activeCell="B10" sqref="B10"/>
    </sheetView>
  </sheetViews>
  <sheetFormatPr defaultColWidth="7.875" defaultRowHeight="12.75" customHeight="1" outlineLevelCol="2"/>
  <cols>
    <col min="1" max="1" width="39.5" style="45" customWidth="1"/>
    <col min="2" max="2" width="35.625" style="45" customWidth="1"/>
    <col min="3" max="3" width="27.375" style="45" customWidth="1"/>
    <col min="4" max="16384" width="7.875" style="44"/>
  </cols>
  <sheetData>
    <row r="1" ht="24.75" customHeight="1" spans="1:1">
      <c r="A1" s="52"/>
    </row>
    <row r="2" ht="24.75" customHeight="1" spans="1:2">
      <c r="A2" s="47" t="s">
        <v>85</v>
      </c>
      <c r="B2" s="47"/>
    </row>
    <row r="3" ht="24.75" customHeight="1" spans="1:2">
      <c r="A3" s="113"/>
      <c r="B3" s="48" t="s">
        <v>35</v>
      </c>
    </row>
    <row r="4" ht="24" customHeight="1" spans="1:2">
      <c r="A4" s="58" t="s">
        <v>38</v>
      </c>
      <c r="B4" s="58" t="s">
        <v>39</v>
      </c>
    </row>
    <row r="5" s="44" customFormat="1" ht="25" customHeight="1" spans="1:3">
      <c r="A5" s="114" t="s">
        <v>86</v>
      </c>
      <c r="B5" s="115">
        <f>B6+B7</f>
        <v>13617881.72</v>
      </c>
      <c r="C5" s="45"/>
    </row>
    <row r="6" s="44" customFormat="1" ht="25" customHeight="1" spans="1:3">
      <c r="A6" s="114" t="s">
        <v>87</v>
      </c>
      <c r="B6" s="105">
        <v>13617881.72</v>
      </c>
      <c r="C6" s="45"/>
    </row>
    <row r="7" s="44" customFormat="1" ht="25" customHeight="1" spans="1:3">
      <c r="A7" s="114" t="s">
        <v>88</v>
      </c>
      <c r="B7" s="116"/>
      <c r="C7" s="45"/>
    </row>
    <row r="8" s="44" customFormat="1" ht="25" customHeight="1" spans="1:3">
      <c r="A8" s="114" t="s">
        <v>89</v>
      </c>
      <c r="B8" s="116">
        <f>B9+B10</f>
        <v>0</v>
      </c>
      <c r="C8" s="45"/>
    </row>
    <row r="9" s="44" customFormat="1" ht="25" customHeight="1" spans="1:3">
      <c r="A9" s="114" t="s">
        <v>90</v>
      </c>
      <c r="B9" s="116"/>
      <c r="C9" s="45"/>
    </row>
    <row r="10" s="44" customFormat="1" ht="25" customHeight="1" spans="1:3">
      <c r="A10" s="114" t="s">
        <v>91</v>
      </c>
      <c r="B10" s="116"/>
      <c r="C10" s="45"/>
    </row>
    <row r="11" s="44" customFormat="1" ht="25" customHeight="1" spans="1:3">
      <c r="A11" s="114" t="s">
        <v>92</v>
      </c>
      <c r="B11" s="116">
        <f>SUM(B12:B14)</f>
        <v>0</v>
      </c>
      <c r="C11" s="45"/>
    </row>
    <row r="12" s="44" customFormat="1" ht="25" customHeight="1" spans="1:3">
      <c r="A12" s="114" t="s">
        <v>93</v>
      </c>
      <c r="B12" s="116"/>
      <c r="C12" s="45"/>
    </row>
    <row r="13" s="44" customFormat="1" ht="25" customHeight="1" spans="1:3">
      <c r="A13" s="114" t="s">
        <v>94</v>
      </c>
      <c r="B13" s="116"/>
      <c r="C13" s="45"/>
    </row>
    <row r="14" s="44" customFormat="1" ht="25" customHeight="1" spans="1:3">
      <c r="A14" s="114" t="s">
        <v>95</v>
      </c>
      <c r="B14" s="116"/>
      <c r="C14" s="45"/>
    </row>
    <row r="15" s="44" customFormat="1" ht="25" customHeight="1" spans="1:3">
      <c r="A15" s="114" t="s">
        <v>96</v>
      </c>
      <c r="B15" s="116"/>
      <c r="C15" s="45"/>
    </row>
    <row r="16" s="44" customFormat="1" ht="25" customHeight="1" spans="1:3">
      <c r="A16" s="114" t="s">
        <v>97</v>
      </c>
      <c r="B16" s="116"/>
      <c r="C16" s="45"/>
    </row>
    <row r="17" s="44" customFormat="1" ht="25" customHeight="1" spans="1:3">
      <c r="A17" s="114" t="s">
        <v>98</v>
      </c>
      <c r="B17" s="116"/>
      <c r="C17" s="45"/>
    </row>
    <row r="18" s="44" customFormat="1" ht="25" customHeight="1" spans="1:3">
      <c r="A18" s="114" t="s">
        <v>99</v>
      </c>
      <c r="B18" s="116"/>
      <c r="C18" s="45"/>
    </row>
    <row r="19" s="44" customFormat="1" ht="25" customHeight="1" spans="1:3">
      <c r="A19" s="114" t="s">
        <v>100</v>
      </c>
      <c r="B19" s="115">
        <f>B20+B23+B26+B27</f>
        <v>0</v>
      </c>
      <c r="C19" s="45"/>
    </row>
    <row r="20" s="44" customFormat="1" ht="25" customHeight="1" spans="1:3">
      <c r="A20" s="114" t="s">
        <v>101</v>
      </c>
      <c r="B20" s="115">
        <f>B21+B22</f>
        <v>0</v>
      </c>
      <c r="C20" s="45"/>
    </row>
    <row r="21" s="44" customFormat="1" ht="25" customHeight="1" spans="1:3">
      <c r="A21" s="114" t="s">
        <v>102</v>
      </c>
      <c r="B21" s="115"/>
      <c r="C21" s="45"/>
    </row>
    <row r="22" s="44" customFormat="1" ht="25" customHeight="1" spans="1:3">
      <c r="A22" s="114" t="s">
        <v>103</v>
      </c>
      <c r="B22" s="115"/>
      <c r="C22" s="45"/>
    </row>
    <row r="23" s="44" customFormat="1" ht="25" customHeight="1" spans="1:3">
      <c r="A23" s="114" t="s">
        <v>104</v>
      </c>
      <c r="B23" s="115">
        <f>B24+B25</f>
        <v>0</v>
      </c>
      <c r="C23" s="45"/>
    </row>
    <row r="24" s="44" customFormat="1" ht="25" customHeight="1" spans="1:3">
      <c r="A24" s="114" t="s">
        <v>105</v>
      </c>
      <c r="B24" s="115"/>
      <c r="C24" s="45"/>
    </row>
    <row r="25" s="44" customFormat="1" ht="25" customHeight="1" spans="1:3">
      <c r="A25" s="114" t="s">
        <v>106</v>
      </c>
      <c r="B25" s="115"/>
      <c r="C25" s="45"/>
    </row>
    <row r="26" s="44" customFormat="1" ht="25" customHeight="1" spans="1:3">
      <c r="A26" s="114" t="s">
        <v>107</v>
      </c>
      <c r="B26" s="115"/>
      <c r="C26" s="45"/>
    </row>
    <row r="27" s="44" customFormat="1" ht="25" customHeight="1" spans="1:3">
      <c r="A27" s="114" t="s">
        <v>108</v>
      </c>
      <c r="B27" s="115"/>
      <c r="C27" s="45"/>
    </row>
    <row r="28" ht="25" customHeight="1" spans="1:2">
      <c r="A28" s="117"/>
      <c r="B28" s="115"/>
    </row>
    <row r="29" s="44" customFormat="1" ht="25" customHeight="1" spans="1:3">
      <c r="A29" s="118" t="s">
        <v>109</v>
      </c>
      <c r="B29" s="119">
        <f>B5+B8+B11+B15+B16+B17+B18+B19</f>
        <v>13617881.72</v>
      </c>
      <c r="C29" s="45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9" sqref="C9"/>
    </sheetView>
  </sheetViews>
  <sheetFormatPr defaultColWidth="10" defaultRowHeight="13.5" outlineLevelCol="4"/>
  <cols>
    <col min="1" max="1" width="25.375" customWidth="1"/>
    <col min="2" max="2" width="17.5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37"/>
      <c r="B1" s="37"/>
      <c r="C1" s="37"/>
      <c r="D1" s="37"/>
      <c r="E1" s="37"/>
    </row>
    <row r="2" ht="39.85" customHeight="1" spans="1:5">
      <c r="A2" s="38" t="s">
        <v>110</v>
      </c>
      <c r="B2" s="38"/>
      <c r="C2" s="38"/>
      <c r="D2" s="38"/>
      <c r="E2" s="38"/>
    </row>
    <row r="3" ht="22.75" customHeight="1" spans="1:5">
      <c r="A3" s="39"/>
      <c r="B3" s="39"/>
      <c r="C3" s="39"/>
      <c r="D3" s="39"/>
      <c r="E3" s="39" t="s">
        <v>35</v>
      </c>
    </row>
    <row r="4" ht="22.75" customHeight="1" spans="1:5">
      <c r="A4" s="111" t="s">
        <v>111</v>
      </c>
      <c r="B4" s="111" t="s">
        <v>112</v>
      </c>
      <c r="C4" s="111" t="s">
        <v>113</v>
      </c>
      <c r="D4" s="111" t="s">
        <v>114</v>
      </c>
      <c r="E4" s="111" t="s">
        <v>115</v>
      </c>
    </row>
    <row r="5" ht="22.75" customHeight="1" spans="1:5">
      <c r="A5" s="112" t="s">
        <v>116</v>
      </c>
      <c r="B5" s="90"/>
      <c r="C5" s="90">
        <f>C6+C9+C14</f>
        <v>13617881.72</v>
      </c>
      <c r="D5" s="90"/>
      <c r="E5" s="90"/>
    </row>
    <row r="6" ht="25" customHeight="1" spans="1:5">
      <c r="A6" s="88" t="s">
        <v>117</v>
      </c>
      <c r="B6" s="89" t="s">
        <v>118</v>
      </c>
      <c r="C6" s="90">
        <v>12754559.37</v>
      </c>
      <c r="D6" s="90"/>
      <c r="E6" s="90"/>
    </row>
    <row r="7" ht="25" customHeight="1" spans="1:5">
      <c r="A7" s="88" t="s">
        <v>119</v>
      </c>
      <c r="B7" s="91" t="s">
        <v>120</v>
      </c>
      <c r="C7" s="92">
        <v>12754559.37</v>
      </c>
      <c r="D7" s="90"/>
      <c r="E7" s="90"/>
    </row>
    <row r="8" ht="25" customHeight="1" spans="1:5">
      <c r="A8" s="88" t="s">
        <v>121</v>
      </c>
      <c r="B8" s="91" t="s">
        <v>122</v>
      </c>
      <c r="C8" s="92">
        <v>12754559.37</v>
      </c>
      <c r="D8" s="92"/>
      <c r="E8" s="92"/>
    </row>
    <row r="9" ht="25" customHeight="1" spans="1:5">
      <c r="A9" s="93" t="s">
        <v>123</v>
      </c>
      <c r="B9" s="94" t="s">
        <v>124</v>
      </c>
      <c r="C9" s="95">
        <f>C10+C12</f>
        <v>116564.13</v>
      </c>
      <c r="D9" s="65"/>
      <c r="E9" s="65"/>
    </row>
    <row r="10" ht="25" customHeight="1" spans="1:5">
      <c r="A10" s="93" t="s">
        <v>125</v>
      </c>
      <c r="B10" s="96" t="s">
        <v>126</v>
      </c>
      <c r="C10" s="65">
        <v>17605.05</v>
      </c>
      <c r="D10" s="65"/>
      <c r="E10" s="65"/>
    </row>
    <row r="11" ht="25" customHeight="1" spans="1:5">
      <c r="A11" s="93" t="s">
        <v>127</v>
      </c>
      <c r="B11" s="96" t="s">
        <v>128</v>
      </c>
      <c r="C11" s="65">
        <v>17605.05</v>
      </c>
      <c r="D11" s="65"/>
      <c r="E11" s="65"/>
    </row>
    <row r="12" ht="25" customHeight="1" spans="1:5">
      <c r="A12" s="93" t="s">
        <v>129</v>
      </c>
      <c r="B12" s="96" t="s">
        <v>130</v>
      </c>
      <c r="C12" s="65">
        <v>98959.08</v>
      </c>
      <c r="D12" s="65"/>
      <c r="E12" s="65"/>
    </row>
    <row r="13" ht="25" customHeight="1" spans="1:5">
      <c r="A13" s="93" t="s">
        <v>131</v>
      </c>
      <c r="B13" s="96" t="s">
        <v>132</v>
      </c>
      <c r="C13" s="65">
        <v>98959.08</v>
      </c>
      <c r="D13" s="65"/>
      <c r="E13" s="65"/>
    </row>
    <row r="14" ht="25" customHeight="1" spans="1:5">
      <c r="A14" s="93">
        <v>210</v>
      </c>
      <c r="B14" s="97" t="s">
        <v>133</v>
      </c>
      <c r="C14" s="95">
        <v>746758.22</v>
      </c>
      <c r="D14" s="65"/>
      <c r="E14" s="65"/>
    </row>
    <row r="15" ht="25" customHeight="1" spans="1:5">
      <c r="A15" s="93" t="s">
        <v>134</v>
      </c>
      <c r="B15" s="98" t="s">
        <v>135</v>
      </c>
      <c r="C15" s="65">
        <v>746758.22</v>
      </c>
      <c r="D15" s="65"/>
      <c r="E15" s="65"/>
    </row>
    <row r="16" ht="25" customHeight="1" spans="1:5">
      <c r="A16" s="93" t="s">
        <v>136</v>
      </c>
      <c r="B16" s="98" t="s">
        <v>137</v>
      </c>
      <c r="C16" s="65">
        <v>746758.22</v>
      </c>
      <c r="D16" s="65"/>
      <c r="E16" s="65"/>
    </row>
    <row r="17" ht="25" customHeight="1" spans="1:5">
      <c r="A17" s="65"/>
      <c r="B17" s="65"/>
      <c r="C17" s="65"/>
      <c r="D17" s="65"/>
      <c r="E17" s="65"/>
    </row>
    <row r="18" ht="25" customHeight="1" spans="1:5">
      <c r="A18" s="65"/>
      <c r="B18" s="65"/>
      <c r="C18" s="65"/>
      <c r="D18" s="65"/>
      <c r="E18" s="65"/>
    </row>
    <row r="19" ht="25" customHeight="1" spans="1:5">
      <c r="A19" s="65"/>
      <c r="B19" s="65"/>
      <c r="C19" s="65"/>
      <c r="D19" s="65"/>
      <c r="E19" s="65"/>
    </row>
    <row r="20" ht="25" customHeight="1" spans="1:5">
      <c r="A20" s="65"/>
      <c r="B20" s="65"/>
      <c r="C20" s="65"/>
      <c r="D20" s="65"/>
      <c r="E20" s="65"/>
    </row>
    <row r="21" ht="25" customHeight="1" spans="1:5">
      <c r="A21" s="65"/>
      <c r="B21" s="65"/>
      <c r="C21" s="65"/>
      <c r="D21" s="65"/>
      <c r="E21" s="65"/>
    </row>
    <row r="22" ht="25" customHeight="1" spans="1:5">
      <c r="A22" s="65"/>
      <c r="B22" s="65"/>
      <c r="C22" s="65"/>
      <c r="D22" s="65"/>
      <c r="E22" s="65"/>
    </row>
    <row r="23" ht="25" customHeight="1" spans="1:5">
      <c r="A23" s="65"/>
      <c r="B23" s="65"/>
      <c r="C23" s="65"/>
      <c r="D23" s="65"/>
      <c r="E23" s="65"/>
    </row>
    <row r="24" ht="25" customHeight="1" spans="1:5">
      <c r="A24" s="65"/>
      <c r="B24" s="65"/>
      <c r="C24" s="65"/>
      <c r="D24" s="65"/>
      <c r="E24" s="65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C32" sqref="C32:C33"/>
    </sheetView>
  </sheetViews>
  <sheetFormatPr defaultColWidth="10" defaultRowHeight="13.5" outlineLevelCol="6"/>
  <cols>
    <col min="1" max="1" width="24.5666666666667" customWidth="1"/>
    <col min="2" max="2" width="14.625" customWidth="1"/>
    <col min="3" max="3" width="33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37"/>
      <c r="B1" s="37"/>
      <c r="C1" s="37"/>
      <c r="D1" s="37"/>
      <c r="E1" s="37"/>
      <c r="F1" s="37"/>
      <c r="G1" s="37"/>
    </row>
    <row r="2" ht="39.85" customHeight="1" spans="1:7">
      <c r="A2" s="38" t="s">
        <v>138</v>
      </c>
      <c r="B2" s="38"/>
      <c r="C2" s="38"/>
      <c r="D2" s="38"/>
      <c r="E2" s="37"/>
      <c r="F2" s="37"/>
      <c r="G2" s="37"/>
    </row>
    <row r="3" ht="22.75" customHeight="1" spans="1:7">
      <c r="A3" s="39"/>
      <c r="B3" s="39"/>
      <c r="C3" s="77" t="s">
        <v>35</v>
      </c>
      <c r="D3" s="77"/>
      <c r="E3" s="39"/>
      <c r="F3" s="39"/>
      <c r="G3" s="39"/>
    </row>
    <row r="4" ht="22.75" customHeight="1" spans="1:7">
      <c r="A4" s="99" t="s">
        <v>36</v>
      </c>
      <c r="B4" s="99"/>
      <c r="C4" s="99" t="s">
        <v>37</v>
      </c>
      <c r="D4" s="99"/>
      <c r="E4" s="39"/>
      <c r="F4" s="39"/>
      <c r="G4" s="39"/>
    </row>
    <row r="5" ht="22.75" customHeight="1" spans="1:7">
      <c r="A5" s="99" t="s">
        <v>38</v>
      </c>
      <c r="B5" s="99" t="s">
        <v>39</v>
      </c>
      <c r="C5" s="99" t="s">
        <v>38</v>
      </c>
      <c r="D5" s="99" t="s">
        <v>116</v>
      </c>
      <c r="E5" s="39"/>
      <c r="F5" s="39"/>
      <c r="G5" s="39"/>
    </row>
    <row r="6" ht="20" customHeight="1" spans="1:7">
      <c r="A6" s="74" t="s">
        <v>139</v>
      </c>
      <c r="B6" s="100">
        <f>SUM(B7:B9)</f>
        <v>13617881.72</v>
      </c>
      <c r="C6" s="74" t="s">
        <v>140</v>
      </c>
      <c r="D6" s="100">
        <f>SUM(D7:D35)</f>
        <v>13617881.72</v>
      </c>
      <c r="E6" s="39"/>
      <c r="F6" s="39"/>
      <c r="G6" s="39"/>
    </row>
    <row r="7" ht="20" customHeight="1" spans="1:7">
      <c r="A7" s="74" t="s">
        <v>141</v>
      </c>
      <c r="B7" s="100">
        <v>13617881.72</v>
      </c>
      <c r="C7" s="74" t="s">
        <v>142</v>
      </c>
      <c r="D7" s="100"/>
      <c r="E7" s="39"/>
      <c r="F7" s="39"/>
      <c r="G7" s="39"/>
    </row>
    <row r="8" ht="20" customHeight="1" spans="1:7">
      <c r="A8" s="74" t="s">
        <v>143</v>
      </c>
      <c r="B8" s="105"/>
      <c r="C8" s="74" t="s">
        <v>144</v>
      </c>
      <c r="D8" s="100"/>
      <c r="E8" s="39"/>
      <c r="F8" s="39"/>
      <c r="G8" s="39"/>
    </row>
    <row r="9" ht="20" customHeight="1" spans="1:7">
      <c r="A9" s="74" t="s">
        <v>145</v>
      </c>
      <c r="B9" s="105"/>
      <c r="C9" s="74" t="s">
        <v>146</v>
      </c>
      <c r="D9" s="100"/>
      <c r="E9" s="39"/>
      <c r="F9" s="39"/>
      <c r="G9" s="39"/>
    </row>
    <row r="10" ht="20" customHeight="1" spans="1:7">
      <c r="A10" s="74"/>
      <c r="B10" s="106"/>
      <c r="C10" s="74" t="s">
        <v>147</v>
      </c>
      <c r="D10" s="100"/>
      <c r="E10" s="39"/>
      <c r="F10" s="39"/>
      <c r="G10" s="39"/>
    </row>
    <row r="11" ht="20" customHeight="1" spans="1:7">
      <c r="A11" s="74"/>
      <c r="B11" s="106"/>
      <c r="C11" s="74" t="s">
        <v>148</v>
      </c>
      <c r="D11" s="100">
        <v>12754559.37</v>
      </c>
      <c r="E11" s="39"/>
      <c r="F11" s="39"/>
      <c r="G11" s="39"/>
    </row>
    <row r="12" ht="20" customHeight="1" spans="1:7">
      <c r="A12" s="74"/>
      <c r="B12" s="106"/>
      <c r="C12" s="74" t="s">
        <v>149</v>
      </c>
      <c r="D12" s="100"/>
      <c r="E12" s="39"/>
      <c r="F12" s="39"/>
      <c r="G12" s="39"/>
    </row>
    <row r="13" ht="20" customHeight="1" spans="1:7">
      <c r="A13" s="71"/>
      <c r="B13" s="102"/>
      <c r="C13" s="74" t="s">
        <v>150</v>
      </c>
      <c r="D13" s="100"/>
      <c r="E13" s="39"/>
      <c r="F13" s="39"/>
      <c r="G13" s="39"/>
    </row>
    <row r="14" ht="20" customHeight="1" spans="1:7">
      <c r="A14" s="74"/>
      <c r="B14" s="106"/>
      <c r="C14" s="74" t="s">
        <v>151</v>
      </c>
      <c r="D14" s="100">
        <v>116564.13</v>
      </c>
      <c r="E14" s="39"/>
      <c r="F14" s="39"/>
      <c r="G14" s="107"/>
    </row>
    <row r="15" ht="20" customHeight="1" spans="1:7">
      <c r="A15" s="74"/>
      <c r="B15" s="106"/>
      <c r="C15" s="74" t="s">
        <v>152</v>
      </c>
      <c r="D15" s="100"/>
      <c r="E15" s="39"/>
      <c r="F15" s="39"/>
      <c r="G15" s="39"/>
    </row>
    <row r="16" ht="20" customHeight="1" spans="1:7">
      <c r="A16" s="74"/>
      <c r="B16" s="106"/>
      <c r="C16" s="74" t="s">
        <v>153</v>
      </c>
      <c r="D16" s="100">
        <v>746758.22</v>
      </c>
      <c r="E16" s="39"/>
      <c r="F16" s="39"/>
      <c r="G16" s="39"/>
    </row>
    <row r="17" ht="20" customHeight="1" spans="1:7">
      <c r="A17" s="74"/>
      <c r="B17" s="106"/>
      <c r="C17" s="74" t="s">
        <v>154</v>
      </c>
      <c r="D17" s="100"/>
      <c r="E17" s="39"/>
      <c r="F17" s="39"/>
      <c r="G17" s="39"/>
    </row>
    <row r="18" ht="20" customHeight="1" spans="1:7">
      <c r="A18" s="74"/>
      <c r="B18" s="106"/>
      <c r="C18" s="74" t="s">
        <v>155</v>
      </c>
      <c r="D18" s="105"/>
      <c r="E18" s="39"/>
      <c r="F18" s="39"/>
      <c r="G18" s="39"/>
    </row>
    <row r="19" ht="20" customHeight="1" spans="1:7">
      <c r="A19" s="74"/>
      <c r="B19" s="74"/>
      <c r="C19" s="74" t="s">
        <v>156</v>
      </c>
      <c r="D19" s="105"/>
      <c r="E19" s="39"/>
      <c r="F19" s="39"/>
      <c r="G19" s="39"/>
    </row>
    <row r="20" ht="20" customHeight="1" spans="1:7">
      <c r="A20" s="74"/>
      <c r="B20" s="74"/>
      <c r="C20" s="74" t="s">
        <v>157</v>
      </c>
      <c r="D20" s="105"/>
      <c r="E20" s="39"/>
      <c r="F20" s="39"/>
      <c r="G20" s="39"/>
    </row>
    <row r="21" ht="20" customHeight="1" spans="1:7">
      <c r="A21" s="74"/>
      <c r="B21" s="74"/>
      <c r="C21" s="74" t="s">
        <v>158</v>
      </c>
      <c r="D21" s="105"/>
      <c r="E21" s="39"/>
      <c r="F21" s="39"/>
      <c r="G21" s="39"/>
    </row>
    <row r="22" ht="20" customHeight="1" spans="1:7">
      <c r="A22" s="74"/>
      <c r="B22" s="74"/>
      <c r="C22" s="74" t="s">
        <v>159</v>
      </c>
      <c r="D22" s="105"/>
      <c r="E22" s="39"/>
      <c r="F22" s="39"/>
      <c r="G22" s="39"/>
    </row>
    <row r="23" ht="20" customHeight="1" spans="1:7">
      <c r="A23" s="74"/>
      <c r="B23" s="74"/>
      <c r="C23" s="74" t="s">
        <v>160</v>
      </c>
      <c r="D23" s="105"/>
      <c r="E23" s="39"/>
      <c r="F23" s="39"/>
      <c r="G23" s="39"/>
    </row>
    <row r="24" ht="20" customHeight="1" spans="1:7">
      <c r="A24" s="74"/>
      <c r="B24" s="74"/>
      <c r="C24" s="74" t="s">
        <v>161</v>
      </c>
      <c r="D24" s="105"/>
      <c r="E24" s="39"/>
      <c r="F24" s="39"/>
      <c r="G24" s="39"/>
    </row>
    <row r="25" ht="20" customHeight="1" spans="1:7">
      <c r="A25" s="74"/>
      <c r="B25" s="74"/>
      <c r="C25" s="74" t="s">
        <v>162</v>
      </c>
      <c r="D25" s="105"/>
      <c r="E25" s="39"/>
      <c r="F25" s="39"/>
      <c r="G25" s="39"/>
    </row>
    <row r="26" ht="20" customHeight="1" spans="1:7">
      <c r="A26" s="74"/>
      <c r="B26" s="74"/>
      <c r="C26" s="74" t="s">
        <v>163</v>
      </c>
      <c r="D26" s="105"/>
      <c r="E26" s="39"/>
      <c r="F26" s="39"/>
      <c r="G26" s="39"/>
    </row>
    <row r="27" ht="20" customHeight="1" spans="1:7">
      <c r="A27" s="74"/>
      <c r="B27" s="74"/>
      <c r="C27" s="74" t="s">
        <v>164</v>
      </c>
      <c r="D27" s="105"/>
      <c r="E27" s="39"/>
      <c r="F27" s="39"/>
      <c r="G27" s="39"/>
    </row>
    <row r="28" ht="20" customHeight="1" spans="1:7">
      <c r="A28" s="74"/>
      <c r="B28" s="74"/>
      <c r="C28" s="74" t="s">
        <v>165</v>
      </c>
      <c r="D28" s="105"/>
      <c r="E28" s="39"/>
      <c r="F28" s="39"/>
      <c r="G28" s="39"/>
    </row>
    <row r="29" ht="20" customHeight="1" spans="1:7">
      <c r="A29" s="74"/>
      <c r="B29" s="74"/>
      <c r="C29" s="74" t="s">
        <v>166</v>
      </c>
      <c r="D29" s="105"/>
      <c r="E29" s="39"/>
      <c r="F29" s="39"/>
      <c r="G29" s="39"/>
    </row>
    <row r="30" ht="20" customHeight="1" spans="1:7">
      <c r="A30" s="74"/>
      <c r="B30" s="74"/>
      <c r="C30" s="74" t="s">
        <v>167</v>
      </c>
      <c r="D30" s="105"/>
      <c r="E30" s="39"/>
      <c r="F30" s="39"/>
      <c r="G30" s="39"/>
    </row>
    <row r="31" ht="20" customHeight="1" spans="1:7">
      <c r="A31" s="74"/>
      <c r="B31" s="74"/>
      <c r="C31" s="74" t="s">
        <v>168</v>
      </c>
      <c r="D31" s="105"/>
      <c r="E31" s="39"/>
      <c r="F31" s="39"/>
      <c r="G31" s="39"/>
    </row>
    <row r="32" ht="20" customHeight="1" spans="1:7">
      <c r="A32" s="74"/>
      <c r="B32" s="74"/>
      <c r="C32" s="74" t="s">
        <v>169</v>
      </c>
      <c r="D32" s="105"/>
      <c r="E32" s="39"/>
      <c r="F32" s="39"/>
      <c r="G32" s="39"/>
    </row>
    <row r="33" ht="20" customHeight="1" spans="1:7">
      <c r="A33" s="74"/>
      <c r="B33" s="74"/>
      <c r="C33" s="74" t="s">
        <v>170</v>
      </c>
      <c r="D33" s="105"/>
      <c r="E33" s="39"/>
      <c r="F33" s="39"/>
      <c r="G33" s="39"/>
    </row>
    <row r="34" ht="20" customHeight="1" spans="1:7">
      <c r="A34" s="74"/>
      <c r="B34" s="74"/>
      <c r="C34" s="74" t="s">
        <v>171</v>
      </c>
      <c r="D34" s="105"/>
      <c r="E34" s="39"/>
      <c r="F34" s="39"/>
      <c r="G34" s="39"/>
    </row>
    <row r="35" ht="20" customHeight="1" spans="1:7">
      <c r="A35" s="74"/>
      <c r="B35" s="74"/>
      <c r="C35" s="74" t="s">
        <v>172</v>
      </c>
      <c r="D35" s="105"/>
      <c r="E35" s="39"/>
      <c r="F35" s="39"/>
      <c r="G35" s="39"/>
    </row>
    <row r="36" ht="20" customHeight="1" spans="1:7">
      <c r="A36" s="74"/>
      <c r="B36" s="74"/>
      <c r="C36" s="74" t="s">
        <v>173</v>
      </c>
      <c r="D36" s="108"/>
      <c r="E36" s="39"/>
      <c r="F36" s="39"/>
      <c r="G36" s="39"/>
    </row>
    <row r="37" ht="20" customHeight="1" spans="1:7">
      <c r="A37" s="99" t="s">
        <v>174</v>
      </c>
      <c r="B37" s="109">
        <f>B6</f>
        <v>13617881.72</v>
      </c>
      <c r="C37" s="99" t="s">
        <v>175</v>
      </c>
      <c r="D37" s="110">
        <f>D6</f>
        <v>13617881.72</v>
      </c>
      <c r="E37" s="107"/>
      <c r="F37" s="39"/>
      <c r="G37" s="39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G15" sqref="G15"/>
    </sheetView>
  </sheetViews>
  <sheetFormatPr defaultColWidth="10" defaultRowHeight="13.5" outlineLevelRow="7"/>
  <cols>
    <col min="1" max="1" width="17.625" customWidth="1"/>
    <col min="2" max="2" width="13.25" customWidth="1"/>
    <col min="3" max="3" width="12.125" customWidth="1"/>
    <col min="4" max="4" width="12.35" customWidth="1"/>
    <col min="5" max="5" width="12.625" customWidth="1"/>
    <col min="6" max="11" width="10.625" customWidth="1"/>
  </cols>
  <sheetData>
    <row r="1" ht="14.3" customHeight="1" spans="1:1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ht="39.85" customHeight="1" spans="1:11">
      <c r="A2" s="38" t="s">
        <v>176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2.75" customHeight="1" spans="1:11">
      <c r="A3" s="39"/>
      <c r="B3" s="39"/>
      <c r="C3" s="39"/>
      <c r="D3" s="39"/>
      <c r="E3" s="39"/>
      <c r="F3" s="39"/>
      <c r="G3" s="39"/>
      <c r="H3" s="39"/>
      <c r="I3" s="39"/>
      <c r="J3" s="77" t="s">
        <v>35</v>
      </c>
      <c r="K3" s="77"/>
    </row>
    <row r="4" ht="22.75" customHeight="1" spans="1:11">
      <c r="A4" s="99" t="s">
        <v>177</v>
      </c>
      <c r="B4" s="99" t="s">
        <v>116</v>
      </c>
      <c r="C4" s="99" t="s">
        <v>178</v>
      </c>
      <c r="D4" s="99"/>
      <c r="E4" s="99"/>
      <c r="F4" s="99" t="s">
        <v>179</v>
      </c>
      <c r="G4" s="99"/>
      <c r="H4" s="99"/>
      <c r="I4" s="99" t="s">
        <v>180</v>
      </c>
      <c r="J4" s="99"/>
      <c r="K4" s="99"/>
    </row>
    <row r="5" ht="22.75" customHeight="1" spans="1:11">
      <c r="A5" s="99"/>
      <c r="B5" s="99"/>
      <c r="C5" s="41" t="s">
        <v>116</v>
      </c>
      <c r="D5" s="41" t="s">
        <v>113</v>
      </c>
      <c r="E5" s="41" t="s">
        <v>114</v>
      </c>
      <c r="F5" s="41" t="s">
        <v>116</v>
      </c>
      <c r="G5" s="41" t="s">
        <v>113</v>
      </c>
      <c r="H5" s="41" t="s">
        <v>114</v>
      </c>
      <c r="I5" s="41" t="s">
        <v>116</v>
      </c>
      <c r="J5" s="41" t="s">
        <v>113</v>
      </c>
      <c r="K5" s="41" t="s">
        <v>114</v>
      </c>
    </row>
    <row r="6" ht="22.75" customHeight="1" spans="1:11">
      <c r="A6" s="71" t="s">
        <v>116</v>
      </c>
      <c r="B6" s="100">
        <v>13617881.72</v>
      </c>
      <c r="C6" s="100">
        <v>13617881.72</v>
      </c>
      <c r="D6" s="100">
        <v>13617881.72</v>
      </c>
      <c r="E6" s="101"/>
      <c r="F6" s="101"/>
      <c r="G6" s="101"/>
      <c r="H6" s="101"/>
      <c r="I6" s="101"/>
      <c r="J6" s="101"/>
      <c r="K6" s="101"/>
    </row>
    <row r="7" ht="22.75" customHeight="1" spans="1:11">
      <c r="A7" s="60" t="s">
        <v>2</v>
      </c>
      <c r="B7" s="100">
        <v>13617881.72</v>
      </c>
      <c r="C7" s="100">
        <v>13617881.72</v>
      </c>
      <c r="D7" s="100">
        <v>13617881.72</v>
      </c>
      <c r="E7" s="102"/>
      <c r="F7" s="102"/>
      <c r="G7" s="102"/>
      <c r="H7" s="102"/>
      <c r="I7" s="102"/>
      <c r="J7" s="102"/>
      <c r="K7" s="102"/>
    </row>
    <row r="8" ht="22.75" customHeight="1" spans="1:11">
      <c r="A8" s="103"/>
      <c r="B8" s="104"/>
      <c r="C8" s="104"/>
      <c r="D8" s="102"/>
      <c r="E8" s="102"/>
      <c r="F8" s="102"/>
      <c r="G8" s="102"/>
      <c r="H8" s="102"/>
      <c r="I8" s="102"/>
      <c r="J8" s="102"/>
      <c r="K8" s="10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F8" sqref="F8"/>
    </sheetView>
  </sheetViews>
  <sheetFormatPr defaultColWidth="10" defaultRowHeight="13.5" outlineLevelCol="4"/>
  <cols>
    <col min="1" max="1" width="15.375" customWidth="1"/>
    <col min="2" max="2" width="19.625" customWidth="1"/>
    <col min="3" max="3" width="17.5" customWidth="1"/>
    <col min="4" max="4" width="16.875" customWidth="1"/>
    <col min="5" max="5" width="18.375" customWidth="1"/>
    <col min="6" max="6" width="16.75" customWidth="1"/>
    <col min="7" max="7" width="20.375" customWidth="1"/>
    <col min="9" max="9" width="12.625"/>
  </cols>
  <sheetData>
    <row r="1" ht="14.3" customHeight="1" spans="1:1">
      <c r="A1" s="82"/>
    </row>
    <row r="2" ht="36.9" customHeight="1" spans="1:5">
      <c r="A2" s="38" t="s">
        <v>181</v>
      </c>
      <c r="B2" s="38"/>
      <c r="C2" s="38"/>
      <c r="D2" s="38"/>
      <c r="E2" s="38"/>
    </row>
    <row r="3" ht="21.85" customHeight="1" spans="1:5">
      <c r="A3" s="39"/>
      <c r="B3" s="39"/>
      <c r="C3" s="77" t="s">
        <v>35</v>
      </c>
      <c r="D3" s="77"/>
      <c r="E3" s="77"/>
    </row>
    <row r="4" ht="22.75" customHeight="1" spans="1:5">
      <c r="A4" s="78" t="s">
        <v>111</v>
      </c>
      <c r="B4" s="78"/>
      <c r="C4" s="78" t="s">
        <v>178</v>
      </c>
      <c r="D4" s="78"/>
      <c r="E4" s="78"/>
    </row>
    <row r="5" ht="22.75" customHeight="1" spans="1:5">
      <c r="A5" s="83" t="s">
        <v>182</v>
      </c>
      <c r="B5" s="83" t="s">
        <v>183</v>
      </c>
      <c r="C5" s="84" t="s">
        <v>116</v>
      </c>
      <c r="D5" s="83" t="s">
        <v>113</v>
      </c>
      <c r="E5" s="83" t="s">
        <v>114</v>
      </c>
    </row>
    <row r="6" ht="22" customHeight="1" spans="1:5">
      <c r="A6" s="85"/>
      <c r="B6" s="86" t="s">
        <v>116</v>
      </c>
      <c r="C6" s="87">
        <f>C7+C10+C15</f>
        <v>13617881.72</v>
      </c>
      <c r="D6" s="87">
        <f>D7+D10+D15</f>
        <v>13617881.72</v>
      </c>
      <c r="E6" s="87"/>
    </row>
    <row r="7" ht="22" customHeight="1" spans="1:5">
      <c r="A7" s="88" t="s">
        <v>117</v>
      </c>
      <c r="B7" s="89" t="s">
        <v>118</v>
      </c>
      <c r="C7" s="90">
        <v>12754559.37</v>
      </c>
      <c r="D7" s="90">
        <v>12754559.37</v>
      </c>
      <c r="E7" s="90"/>
    </row>
    <row r="8" ht="22" customHeight="1" spans="1:5">
      <c r="A8" s="88" t="s">
        <v>119</v>
      </c>
      <c r="B8" s="91" t="s">
        <v>120</v>
      </c>
      <c r="C8" s="92">
        <v>12754559.37</v>
      </c>
      <c r="D8" s="92">
        <v>12754559.37</v>
      </c>
      <c r="E8" s="90"/>
    </row>
    <row r="9" ht="22" customHeight="1" spans="1:5">
      <c r="A9" s="88" t="s">
        <v>121</v>
      </c>
      <c r="B9" s="91" t="s">
        <v>122</v>
      </c>
      <c r="C9" s="92">
        <v>12754559.37</v>
      </c>
      <c r="D9" s="92">
        <v>12754559.37</v>
      </c>
      <c r="E9" s="92"/>
    </row>
    <row r="10" ht="22" customHeight="1" spans="1:5">
      <c r="A10" s="93" t="s">
        <v>123</v>
      </c>
      <c r="B10" s="94" t="s">
        <v>124</v>
      </c>
      <c r="C10" s="95">
        <f>C11+C13</f>
        <v>116564.13</v>
      </c>
      <c r="D10" s="95">
        <f>D11+D13</f>
        <v>116564.13</v>
      </c>
      <c r="E10" s="65"/>
    </row>
    <row r="11" ht="22" customHeight="1" spans="1:5">
      <c r="A11" s="93" t="s">
        <v>125</v>
      </c>
      <c r="B11" s="96" t="s">
        <v>126</v>
      </c>
      <c r="C11" s="65">
        <v>17605.05</v>
      </c>
      <c r="D11" s="65">
        <v>17605.05</v>
      </c>
      <c r="E11" s="65"/>
    </row>
    <row r="12" ht="22" customHeight="1" spans="1:5">
      <c r="A12" s="93" t="s">
        <v>127</v>
      </c>
      <c r="B12" s="96" t="s">
        <v>184</v>
      </c>
      <c r="C12" s="65">
        <v>17605.05</v>
      </c>
      <c r="D12" s="65">
        <v>17605.05</v>
      </c>
      <c r="E12" s="65"/>
    </row>
    <row r="13" ht="22" customHeight="1" spans="1:5">
      <c r="A13" s="93" t="s">
        <v>129</v>
      </c>
      <c r="B13" s="96" t="s">
        <v>130</v>
      </c>
      <c r="C13" s="65">
        <v>98959.08</v>
      </c>
      <c r="D13" s="65">
        <v>98959.08</v>
      </c>
      <c r="E13" s="65"/>
    </row>
    <row r="14" ht="22" customHeight="1" spans="1:5">
      <c r="A14" s="93" t="s">
        <v>131</v>
      </c>
      <c r="B14" s="96" t="s">
        <v>185</v>
      </c>
      <c r="C14" s="65">
        <v>98959.08</v>
      </c>
      <c r="D14" s="65">
        <v>98959.08</v>
      </c>
      <c r="E14" s="65"/>
    </row>
    <row r="15" ht="22" customHeight="1" spans="1:5">
      <c r="A15" s="93">
        <v>210</v>
      </c>
      <c r="B15" s="97" t="s">
        <v>133</v>
      </c>
      <c r="C15" s="95">
        <v>746758.22</v>
      </c>
      <c r="D15" s="95">
        <v>746758.22</v>
      </c>
      <c r="E15" s="65"/>
    </row>
    <row r="16" ht="22" customHeight="1" spans="1:5">
      <c r="A16" s="93" t="s">
        <v>134</v>
      </c>
      <c r="B16" s="98" t="s">
        <v>135</v>
      </c>
      <c r="C16" s="65">
        <v>746758.22</v>
      </c>
      <c r="D16" s="65">
        <v>746758.22</v>
      </c>
      <c r="E16" s="65"/>
    </row>
    <row r="17" ht="22" customHeight="1" spans="1:5">
      <c r="A17" s="93" t="s">
        <v>136</v>
      </c>
      <c r="B17" s="98" t="s">
        <v>137</v>
      </c>
      <c r="C17" s="65">
        <v>746758.22</v>
      </c>
      <c r="D17" s="65">
        <v>746758.22</v>
      </c>
      <c r="E17" s="65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6" sqref="E6"/>
    </sheetView>
  </sheetViews>
  <sheetFormatPr defaultColWidth="10" defaultRowHeight="13.5" outlineLevelCol="4"/>
  <cols>
    <col min="1" max="1" width="13.7" customWidth="1"/>
    <col min="2" max="2" width="24.625" customWidth="1"/>
    <col min="3" max="3" width="14.375" customWidth="1"/>
    <col min="4" max="4" width="18.375" customWidth="1"/>
    <col min="5" max="5" width="14.125" customWidth="1"/>
    <col min="8" max="8" width="12.625"/>
  </cols>
  <sheetData>
    <row r="1" ht="18.05" customHeight="1" spans="1:5">
      <c r="A1" s="37"/>
      <c r="B1" s="37"/>
      <c r="C1" s="37"/>
      <c r="D1" s="37"/>
      <c r="E1" s="37"/>
    </row>
    <row r="2" ht="39.85" customHeight="1" spans="1:5">
      <c r="A2" s="38" t="s">
        <v>186</v>
      </c>
      <c r="B2" s="38"/>
      <c r="C2" s="38"/>
      <c r="D2" s="38"/>
      <c r="E2" s="38"/>
    </row>
    <row r="3" ht="22.75" customHeight="1" spans="1:5">
      <c r="A3" s="75" t="s">
        <v>187</v>
      </c>
      <c r="B3" s="76"/>
      <c r="C3" s="39"/>
      <c r="D3" s="39"/>
      <c r="E3" s="77" t="s">
        <v>35</v>
      </c>
    </row>
    <row r="4" ht="22.75" customHeight="1" spans="1:5">
      <c r="A4" s="78" t="s">
        <v>188</v>
      </c>
      <c r="B4" s="78"/>
      <c r="C4" s="78" t="s">
        <v>189</v>
      </c>
      <c r="D4" s="78"/>
      <c r="E4" s="78"/>
    </row>
    <row r="5" ht="22.75" customHeight="1" spans="1:5">
      <c r="A5" s="78" t="s">
        <v>182</v>
      </c>
      <c r="B5" s="78" t="s">
        <v>183</v>
      </c>
      <c r="C5" s="78" t="s">
        <v>116</v>
      </c>
      <c r="D5" s="78" t="s">
        <v>190</v>
      </c>
      <c r="E5" s="78" t="s">
        <v>191</v>
      </c>
    </row>
    <row r="6" ht="22" customHeight="1" spans="1:5">
      <c r="A6" s="78"/>
      <c r="B6" s="79" t="s">
        <v>116</v>
      </c>
      <c r="C6" s="80">
        <f>D6+E6</f>
        <v>13617881.72</v>
      </c>
      <c r="D6" s="80">
        <v>13297906.69</v>
      </c>
      <c r="E6" s="80">
        <v>319975.03</v>
      </c>
    </row>
    <row r="7" ht="22" customHeight="1" spans="1:5">
      <c r="A7" s="64" t="s">
        <v>192</v>
      </c>
      <c r="B7" s="64" t="s">
        <v>193</v>
      </c>
      <c r="C7" s="81">
        <f>SUM(C8:C15)</f>
        <v>13297906.69</v>
      </c>
      <c r="D7" s="81">
        <f>SUM(D8:D15)</f>
        <v>13297906.69</v>
      </c>
      <c r="E7" s="81"/>
    </row>
    <row r="8" ht="22" customHeight="1" spans="1:5">
      <c r="A8" s="66" t="s">
        <v>194</v>
      </c>
      <c r="B8" s="66" t="s">
        <v>195</v>
      </c>
      <c r="C8" s="65">
        <v>5997520.2</v>
      </c>
      <c r="D8" s="65">
        <v>5997520.2</v>
      </c>
      <c r="E8" s="65"/>
    </row>
    <row r="9" ht="22" customHeight="1" spans="1:5">
      <c r="A9" s="66" t="s">
        <v>196</v>
      </c>
      <c r="B9" s="66" t="s">
        <v>197</v>
      </c>
      <c r="C9" s="65">
        <v>3448574.11</v>
      </c>
      <c r="D9" s="65">
        <v>3448574.11</v>
      </c>
      <c r="E9" s="65"/>
    </row>
    <row r="10" ht="22" customHeight="1" spans="1:5">
      <c r="A10" s="66" t="s">
        <v>198</v>
      </c>
      <c r="B10" s="66" t="s">
        <v>199</v>
      </c>
      <c r="C10" s="65">
        <v>749690.03</v>
      </c>
      <c r="D10" s="65">
        <v>749690.03</v>
      </c>
      <c r="E10" s="65"/>
    </row>
    <row r="11" ht="22" customHeight="1" spans="1:5">
      <c r="A11" s="66" t="s">
        <v>200</v>
      </c>
      <c r="B11" s="66" t="s">
        <v>201</v>
      </c>
      <c r="C11" s="65">
        <v>2238800</v>
      </c>
      <c r="D11" s="65">
        <v>2238800</v>
      </c>
      <c r="E11" s="65"/>
    </row>
    <row r="12" ht="22" customHeight="1" spans="1:5">
      <c r="A12" s="66" t="s">
        <v>202</v>
      </c>
      <c r="B12" s="66" t="s">
        <v>203</v>
      </c>
      <c r="C12" s="65"/>
      <c r="D12" s="65"/>
      <c r="E12" s="65"/>
    </row>
    <row r="13" ht="22" customHeight="1" spans="1:5">
      <c r="A13" s="66" t="s">
        <v>204</v>
      </c>
      <c r="B13" s="66" t="s">
        <v>205</v>
      </c>
      <c r="C13" s="65"/>
      <c r="D13" s="65"/>
      <c r="E13" s="65"/>
    </row>
    <row r="14" ht="22" customHeight="1" spans="1:5">
      <c r="A14" s="66" t="s">
        <v>206</v>
      </c>
      <c r="B14" s="66" t="s">
        <v>207</v>
      </c>
      <c r="C14" s="65">
        <v>746758.22</v>
      </c>
      <c r="D14" s="65">
        <v>746758.22</v>
      </c>
      <c r="E14" s="65"/>
    </row>
    <row r="15" ht="22" customHeight="1" spans="1:5">
      <c r="A15" s="66" t="s">
        <v>208</v>
      </c>
      <c r="B15" s="66" t="s">
        <v>209</v>
      </c>
      <c r="C15" s="65">
        <v>116564.13</v>
      </c>
      <c r="D15" s="65">
        <v>116564.13</v>
      </c>
      <c r="E15" s="65"/>
    </row>
    <row r="16" ht="22" customHeight="1" spans="1:5">
      <c r="A16" s="66" t="s">
        <v>210</v>
      </c>
      <c r="B16" s="66" t="s">
        <v>211</v>
      </c>
      <c r="C16" s="65"/>
      <c r="D16" s="65"/>
      <c r="E16" s="65"/>
    </row>
    <row r="17" ht="22" customHeight="1" spans="1:5">
      <c r="A17" s="66" t="s">
        <v>212</v>
      </c>
      <c r="B17" s="66" t="s">
        <v>213</v>
      </c>
      <c r="C17" s="65"/>
      <c r="D17" s="65"/>
      <c r="E17" s="65"/>
    </row>
    <row r="18" ht="22" customHeight="1" spans="1:5">
      <c r="A18" s="64" t="s">
        <v>214</v>
      </c>
      <c r="B18" s="64" t="s">
        <v>215</v>
      </c>
      <c r="C18" s="65">
        <f>C19+C20</f>
        <v>319975.03</v>
      </c>
      <c r="D18" s="65"/>
      <c r="E18" s="65">
        <f>E19+E20</f>
        <v>319975.03</v>
      </c>
    </row>
    <row r="19" ht="22" customHeight="1" spans="1:5">
      <c r="A19" s="66" t="s">
        <v>216</v>
      </c>
      <c r="B19" s="66" t="s">
        <v>217</v>
      </c>
      <c r="C19" s="68">
        <v>179925.61</v>
      </c>
      <c r="D19" s="65"/>
      <c r="E19" s="68">
        <v>179925.61</v>
      </c>
    </row>
    <row r="20" ht="22" customHeight="1" spans="1:5">
      <c r="A20" s="66" t="s">
        <v>218</v>
      </c>
      <c r="B20" s="66" t="s">
        <v>219</v>
      </c>
      <c r="C20" s="68">
        <v>140049.42</v>
      </c>
      <c r="D20" s="65"/>
      <c r="E20" s="68">
        <v>140049.42</v>
      </c>
    </row>
    <row r="21" ht="22" customHeight="1" spans="1:5">
      <c r="A21" s="64" t="s">
        <v>220</v>
      </c>
      <c r="B21" s="64" t="s">
        <v>221</v>
      </c>
      <c r="C21" s="65"/>
      <c r="D21" s="65"/>
      <c r="E21" s="65"/>
    </row>
    <row r="22" ht="22" customHeight="1" spans="1:5">
      <c r="A22" s="66" t="s">
        <v>222</v>
      </c>
      <c r="B22" s="66" t="s">
        <v>223</v>
      </c>
      <c r="C22" s="65"/>
      <c r="D22" s="65"/>
      <c r="E22" s="65"/>
    </row>
    <row r="23" ht="22" customHeight="1" spans="1:5">
      <c r="A23" s="66" t="s">
        <v>224</v>
      </c>
      <c r="B23" s="66" t="s">
        <v>225</v>
      </c>
      <c r="C23" s="65"/>
      <c r="D23" s="65"/>
      <c r="E23" s="65"/>
    </row>
    <row r="24" ht="22" customHeight="1" spans="1:5">
      <c r="A24" s="66" t="s">
        <v>226</v>
      </c>
      <c r="B24" s="66" t="s">
        <v>227</v>
      </c>
      <c r="C24" s="65"/>
      <c r="D24" s="65"/>
      <c r="E24" s="65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李奎</cp:lastModifiedBy>
  <dcterms:created xsi:type="dcterms:W3CDTF">2023-01-31T08:53:00Z</dcterms:created>
  <dcterms:modified xsi:type="dcterms:W3CDTF">2023-04-04T08:24:56Z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54C80BC5E32D4B2596A6365A6DA0E22A</vt:lpwstr>
  </property>
</Properties>
</file>