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2165" windowHeight="7050" activeTab="10"/>
  </bookViews>
  <sheets>
    <sheet name="封面" sheetId="1" r:id="rId1"/>
    <sheet name="目录" sheetId="2" r:id="rId2"/>
    <sheet name="1" sheetId="3" r:id="rId3"/>
    <sheet name="2" sheetId="4" r:id="rId4"/>
    <sheet name="3" sheetId="5" r:id="rId5"/>
    <sheet name="4" sheetId="6" r:id="rId6"/>
    <sheet name="5" sheetId="7" r:id="rId7"/>
    <sheet name="6" sheetId="8" r:id="rId8"/>
    <sheet name="7" sheetId="9" r:id="rId9"/>
    <sheet name="8" sheetId="10" r:id="rId10"/>
    <sheet name="9" sheetId="11" r:id="rId11"/>
    <sheet name="10" sheetId="12" r:id="rId12"/>
    <sheet name="11" sheetId="13" r:id="rId13"/>
    <sheet name="12" sheetId="14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<sst xmlns="http://schemas.openxmlformats.org/spreadsheetml/2006/main" count="358" uniqueCount="252">
  <si>
    <t>单位代码：</t>
  </si>
  <si>
    <t>单位名称：</t>
  </si>
  <si>
    <t>宁县宁江幼儿园</t>
  </si>
  <si>
    <t>部门预算公开表</t>
  </si>
  <si>
    <t xml:space="preserve">     </t>
  </si>
  <si>
    <t>编制日期：</t>
  </si>
  <si>
    <t>部门领导：</t>
  </si>
  <si>
    <t>程宁钰</t>
  </si>
  <si>
    <t>财务负责人：</t>
  </si>
  <si>
    <t>贺亚平</t>
  </si>
  <si>
    <t>制表人：</t>
  </si>
  <si>
    <t>张利奎</t>
  </si>
  <si>
    <t xml:space="preserve">      </t>
  </si>
  <si>
    <t>目录</t>
  </si>
  <si>
    <t>表  名</t>
  </si>
  <si>
    <t xml:space="preserve">备  注
</t>
  </si>
  <si>
    <t>（１）部门收支总体情况表</t>
  </si>
  <si>
    <t xml:space="preserve">
</t>
  </si>
  <si>
    <t>（２）部门收入总体情况表</t>
  </si>
  <si>
    <t xml:space="preserve">财务预算口径
</t>
  </si>
  <si>
    <t>（３）部门支出总体情况表</t>
  </si>
  <si>
    <t>功能分类全口径</t>
  </si>
  <si>
    <t>（４）财政拨款收支总体情况表</t>
  </si>
  <si>
    <t>（５）财政拨款支出表</t>
  </si>
  <si>
    <t>财政拨款按单位</t>
  </si>
  <si>
    <t>（６）一般公共预算支出情况表</t>
  </si>
  <si>
    <t>功能分类</t>
  </si>
  <si>
    <t>（７）一般公共预算基本支出情况表</t>
  </si>
  <si>
    <t>支出经济分类</t>
  </si>
  <si>
    <t>（８）一般公共预算“三公”经费、会议费、培训费安排表</t>
  </si>
  <si>
    <t>机关运行经费、经济分类</t>
  </si>
  <si>
    <t>（９）一般公共预算机关运行经费</t>
  </si>
  <si>
    <t>（１０）政府性基金预算支出情况表</t>
  </si>
  <si>
    <t>（１１）部门管理转移支付表</t>
  </si>
  <si>
    <t>（12）表十二、国有资本经营预算支出情况表</t>
  </si>
  <si>
    <t>部门收支总体情况表</t>
  </si>
  <si>
    <t>单位：元</t>
  </si>
  <si>
    <t>收入</t>
  </si>
  <si>
    <t>支出</t>
  </si>
  <si>
    <t>项目</t>
  </si>
  <si>
    <t>预算数</t>
  </si>
  <si>
    <t>一、一般公共预算财政拨款收入</t>
  </si>
  <si>
    <t>一、一般公共服务支出</t>
  </si>
  <si>
    <t>二、政府性基金预算财政拨款收入</t>
  </si>
  <si>
    <t>二、外交支出</t>
  </si>
  <si>
    <t>三、国有资本经营预算收入</t>
  </si>
  <si>
    <t>三、国防支出</t>
  </si>
  <si>
    <t>四、教育专户核算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</si>
  <si>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</si>
  <si>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</si>
  <si>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</si>
  <si>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</si>
  <si>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</si>
  <si>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七、附属单位上缴收入</t>
  </si>
  <si>
    <t>七、文化旅游体育与传媒支出</t>
  </si>
  <si>
    <t>八、经营收入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</si>
  <si>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</si>
  <si>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</si>
  <si>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</si>
  <si>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</si>
  <si>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</si>
  <si>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</si>
  <si>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</si>
  <si>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</si>
  <si>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</si>
  <si>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</si>
  <si>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</si>
  <si>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</si>
  <si>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</si>
  <si>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</si>
  <si>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</si>
  <si>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</si>
  <si>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</si>
  <si>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</si>
  <si>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</si>
  <si>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</si>
  <si>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</si>
  <si>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</si>
  <si>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</si>
  <si>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三十、抗疫特别国债还本支出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</si>
  <si>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</si>
  <si>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</si>
  <si>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</si>
  <si>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</si>
  <si>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</si>
  <si>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</si>
  <si>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备注：无内容应公开空表并说明情况。</t>
  </si>
  <si>
    <t>部门收入总体情况表</t>
  </si>
  <si>
    <r>
      <rPr>
        <b/>
        <sz val="9"/>
        <color rgb="FF000000"/>
        <rFont val="宋体"/>
        <charset val="1"/>
      </rPr>
      <t>一、一般公共预算财政拨款收入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</si>
  <si>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本级财力安排</t>
    </r>
  </si>
  <si>
    <t xml:space="preserve">    上级专项资金</t>
  </si>
  <si>
    <r>
      <rPr>
        <b/>
        <sz val="9"/>
        <color rgb="FF000000"/>
        <rFont val="宋体"/>
        <charset val="1"/>
      </rPr>
      <t>二、政府性基金预算财政拨款收入</t>
    </r>
  </si>
  <si>
    <r>
      <rPr>
        <b/>
        <sz val="9"/>
        <color rgb="FF000000"/>
        <rFont val="宋体"/>
        <charset val="1"/>
      </rPr>
      <t>三、国有资本经营预算收入</t>
    </r>
  </si>
  <si>
    <t>三、事业收入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</si>
  <si>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</si>
  <si>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</si>
  <si>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其他事业收入</t>
    </r>
  </si>
  <si>
    <t>四、上级补助收入</t>
  </si>
  <si>
    <t>五、附属单位上缴收入</t>
  </si>
  <si>
    <t>六、经营收入</t>
  </si>
  <si>
    <t>七、其他收入</t>
  </si>
  <si>
    <t>八、上年结转、结余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</si>
  <si>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</si>
  <si>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</si>
  <si>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</si>
  <si>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非财政性单位结转结余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</si>
  <si>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</si>
  <si>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</si>
  <si>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</si>
  <si>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医疗专户结转</t>
    </r>
  </si>
  <si>
    <t>收入总计</t>
  </si>
  <si>
    <t>部门支出总体情况表</t>
  </si>
  <si>
    <t>功能分类科目</t>
  </si>
  <si>
    <t>支出合计</t>
  </si>
  <si>
    <t>基本支出</t>
  </si>
  <si>
    <t>项目支出</t>
  </si>
  <si>
    <t>上年结转</t>
  </si>
  <si>
    <t>合计</t>
  </si>
  <si>
    <t>教育支出</t>
  </si>
  <si>
    <t>普通教育</t>
  </si>
  <si>
    <t>学前教育</t>
  </si>
  <si>
    <t>社会保障和就业支出</t>
  </si>
  <si>
    <t>行政事业单位养老支出</t>
  </si>
  <si>
    <t>事业单位离退休</t>
  </si>
  <si>
    <t>机关事业单位基本养老保险缴费支出</t>
  </si>
  <si>
    <t>其他社会保障和就业支出</t>
  </si>
  <si>
    <t>卫生健康支出</t>
  </si>
  <si>
    <t>行政事业单位医疗</t>
  </si>
  <si>
    <t>行政单位医疗</t>
  </si>
  <si>
    <t>事业单位医疗</t>
  </si>
  <si>
    <t>财政拨款收支总体情况表</t>
  </si>
  <si>
    <t>一、本年收入</t>
  </si>
  <si>
    <t>一、本年支出</t>
  </si>
  <si>
    <t>（一）一般公共预算财政拨款</t>
  </si>
  <si>
    <t>（一）一般公共服务支出</t>
  </si>
  <si>
    <t>（二）政府性基金预算财政拨款</t>
  </si>
  <si>
    <t>（二）外交支出</t>
  </si>
  <si>
    <t>（三）国有资本经营预算财政拨款</t>
  </si>
  <si>
    <t>（三）国防支出</t>
  </si>
  <si>
    <t>（四）公共安全支出</t>
  </si>
  <si>
    <t>（五）教育支出</t>
  </si>
  <si>
    <t>（六）科学技术支出</t>
  </si>
  <si>
    <t>（七）文化体育与传媒支出</t>
  </si>
  <si>
    <t>（八）社会保障和就业支出</t>
  </si>
  <si>
    <t>（九）社会保险基金支出</t>
  </si>
  <si>
    <t>（十）医疗卫生与计划生育支出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</si>
  <si>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</si>
  <si>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</si>
  <si>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</si>
  <si>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</si>
  <si>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（十五）资源勘探信息等支出</t>
  </si>
  <si>
    <t>（十六）商业服务业等支出</t>
  </si>
  <si>
    <t>（十七）金融支出</t>
  </si>
  <si>
    <t>（十八）援助其他地区支出</t>
  </si>
  <si>
    <t>（十九）国土海洋气象等支出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</si>
  <si>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</si>
  <si>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</si>
  <si>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</si>
  <si>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</si>
  <si>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</si>
  <si>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</si>
  <si>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（二十六）债务还本支出</t>
  </si>
  <si>
    <t>（二十七）债务付息支出</t>
  </si>
  <si>
    <t>（二十八）债务发行费用支出</t>
  </si>
  <si>
    <t>收    入    总    计</t>
  </si>
  <si>
    <t>支    出    总    计</t>
  </si>
  <si>
    <t>财政拨款支出表</t>
  </si>
  <si>
    <t>单位名称</t>
  </si>
  <si>
    <t>一般公共预算支出</t>
  </si>
  <si>
    <t>政府性基金预算支出</t>
  </si>
  <si>
    <t>国有资本经营预算支出</t>
  </si>
  <si>
    <t>一般公共预算支出情况表</t>
  </si>
  <si>
    <t>科目编码</t>
  </si>
  <si>
    <t>科目名称</t>
  </si>
  <si>
    <t>205</t>
  </si>
  <si>
    <t>20502</t>
  </si>
  <si>
    <t>2050201</t>
  </si>
  <si>
    <t>208</t>
  </si>
  <si>
    <t>20805</t>
  </si>
  <si>
    <t>2080502</t>
  </si>
  <si>
    <t>2080505</t>
  </si>
  <si>
    <t>20899</t>
  </si>
  <si>
    <t>2089999</t>
  </si>
  <si>
    <t>210</t>
  </si>
  <si>
    <t>21011</t>
  </si>
  <si>
    <t>2101101</t>
  </si>
  <si>
    <t>2101102</t>
  </si>
  <si>
    <t>一般公共预算基本支出表</t>
  </si>
  <si>
    <t>经济分类科目</t>
  </si>
  <si>
    <t>一般公共预算基本支出</t>
  </si>
  <si>
    <t>人员经费</t>
  </si>
  <si>
    <t>公用经费</t>
  </si>
  <si>
    <t>**</t>
  </si>
  <si>
    <t>302</t>
  </si>
  <si>
    <t>商品和服务支出</t>
  </si>
  <si>
    <t>30228</t>
  </si>
  <si>
    <t>工会经费</t>
  </si>
  <si>
    <t>30205</t>
  </si>
  <si>
    <t>水费</t>
  </si>
  <si>
    <t>30229</t>
  </si>
  <si>
    <t>福利费</t>
  </si>
  <si>
    <t>30208</t>
  </si>
  <si>
    <t>取暖费</t>
  </si>
  <si>
    <t>30213</t>
  </si>
  <si>
    <t>维修（护）费</t>
  </si>
  <si>
    <t>30206</t>
  </si>
  <si>
    <t>电费</t>
  </si>
  <si>
    <t>30202</t>
  </si>
  <si>
    <t>印刷费</t>
  </si>
  <si>
    <t>30201</t>
  </si>
  <si>
    <t>办公费</t>
  </si>
  <si>
    <t>301</t>
  </si>
  <si>
    <t>工资福利支出</t>
  </si>
  <si>
    <t>30103</t>
  </si>
  <si>
    <t>奖金</t>
  </si>
  <si>
    <t>30107</t>
  </si>
  <si>
    <t>绩效工资</t>
  </si>
  <si>
    <t>30102</t>
  </si>
  <si>
    <t>津贴补贴</t>
  </si>
  <si>
    <t>30101</t>
  </si>
  <si>
    <t>基本工资</t>
  </si>
  <si>
    <t>30108</t>
  </si>
  <si>
    <t>机关事业单位基本养老保险缴费</t>
  </si>
  <si>
    <t>30112</t>
  </si>
  <si>
    <t>其他社会保障缴费</t>
  </si>
  <si>
    <t>30111</t>
  </si>
  <si>
    <t>公务员医疗补助缴费</t>
  </si>
  <si>
    <t>30110</t>
  </si>
  <si>
    <t>职工基本医疗保险缴费</t>
  </si>
  <si>
    <t>303</t>
  </si>
  <si>
    <t>对个人和家庭的补助</t>
  </si>
  <si>
    <t>30302</t>
  </si>
  <si>
    <t>退休费</t>
  </si>
  <si>
    <t>一般公共预算“三公”经费、会议费、培训费支出情况表</t>
  </si>
  <si>
    <t>“三公”经费</t>
  </si>
  <si>
    <t>会议费</t>
  </si>
  <si>
    <t>培训费</t>
  </si>
  <si>
    <t>因公出国（境）费用</t>
  </si>
  <si>
    <t>公务接待费</t>
  </si>
  <si>
    <t>公务用车购置和运行费</t>
  </si>
  <si>
    <t>公务用车购置费</t>
  </si>
  <si>
    <t>公务用车运行费</t>
  </si>
  <si>
    <t>一般公共预算机关运行经费</t>
  </si>
  <si>
    <t>序号</t>
  </si>
  <si>
    <t>政府性基金预算支出情况表</t>
  </si>
  <si>
    <t>部门管理转移支付表</t>
  </si>
  <si>
    <t>一般公共预算项目支出</t>
  </si>
  <si>
    <t>政府性基金预算项目支出</t>
  </si>
  <si>
    <t>国有资本经营预算项目支出</t>
  </si>
  <si>
    <t>表十二、国有资本经营预算支出情况表</t>
  </si>
  <si>
    <t xml:space="preserve">单位：万元 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</si>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</sst>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;[Red]\-#,##0.00\ "/>
    <numFmt numFmtId="177" formatCode="yyyy\-mm\-dd"/>
  </numFmts>
  <fonts count="44"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7"/>
      <name val="SimSun"/>
      <charset val="134"/>
    </font>
    <font>
      <b/>
      <sz val="9"/>
      <name val="SimSun"/>
      <charset val="134"/>
    </font>
    <font>
      <sz val="10"/>
      <name val="SimSun"/>
      <charset val="134"/>
    </font>
    <font>
      <sz val="9"/>
      <name val="Hiragino Sans GB"/>
      <charset val="134"/>
    </font>
    <font>
      <b/>
      <sz val="10"/>
      <name val="SimSun"/>
      <charset val="134"/>
    </font>
    <font>
      <sz val="10"/>
      <name val="Arial"/>
      <charset val="134"/>
    </font>
    <font>
      <sz val="11"/>
      <color indexed="8"/>
      <name val="Calibri"/>
      <charset val="134"/>
    </font>
    <font>
      <u/>
      <sz val="9"/>
      <color indexed="12"/>
      <name val="宋体"/>
      <charset val="134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b/>
      <sz val="9"/>
      <color indexed="8"/>
      <name val="宋体"/>
      <charset val="134"/>
    </font>
    <font>
      <b/>
      <sz val="9"/>
      <color rgb="FF000000"/>
      <name val="宋体"/>
      <charset val="1"/>
      <scheme val="minor"/>
    </font>
    <font>
      <sz val="9"/>
      <name val="宋体"/>
      <charset val="134"/>
    </font>
    <font>
      <sz val="10"/>
      <color indexed="8"/>
      <name val="宋体"/>
      <charset val="134"/>
    </font>
    <font>
      <b/>
      <sz val="12"/>
      <name val="SimSun"/>
      <charset val="134"/>
    </font>
    <font>
      <b/>
      <sz val="11"/>
      <name val="SimSun"/>
      <charset val="134"/>
    </font>
    <font>
      <b/>
      <u/>
      <sz val="10"/>
      <color rgb="FF0000FF"/>
      <name val="SimSun"/>
      <charset val="134"/>
    </font>
    <font>
      <sz val="12"/>
      <name val="SimSun"/>
      <charset val="134"/>
    </font>
    <font>
      <b/>
      <sz val="22"/>
      <name val="宋体"/>
      <charset val="134"/>
    </font>
    <font>
      <sz val="12"/>
      <name val="Hiragino Sans GB"/>
      <charset val="134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9"/>
      <color rgb="FF000000"/>
      <name val="宋体"/>
      <charset val="1"/>
    </font>
  </fonts>
  <fills count="3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23" fillId="0" borderId="0" applyFont="0" applyFill="0" applyBorder="0" applyAlignment="0" applyProtection="0">
      <alignment vertical="center"/>
    </xf>
    <xf numFmtId="44" fontId="23" fillId="0" borderId="0" applyFon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41" fontId="23" fillId="0" borderId="0" applyFont="0" applyFill="0" applyBorder="0" applyAlignment="0" applyProtection="0">
      <alignment vertical="center"/>
    </xf>
    <xf numFmtId="42" fontId="23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3" fillId="4" borderId="3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4" applyNumberFormat="0" applyFill="0" applyAlignment="0" applyProtection="0">
      <alignment vertical="center"/>
    </xf>
    <xf numFmtId="0" fontId="30" fillId="0" borderId="4" applyNumberFormat="0" applyFill="0" applyAlignment="0" applyProtection="0">
      <alignment vertical="center"/>
    </xf>
    <xf numFmtId="0" fontId="31" fillId="0" borderId="5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5" borderId="6" applyNumberFormat="0" applyAlignment="0" applyProtection="0">
      <alignment vertical="center"/>
    </xf>
    <xf numFmtId="0" fontId="33" fillId="6" borderId="7" applyNumberFormat="0" applyAlignment="0" applyProtection="0">
      <alignment vertical="center"/>
    </xf>
    <xf numFmtId="0" fontId="34" fillId="6" borderId="6" applyNumberFormat="0" applyAlignment="0" applyProtection="0">
      <alignment vertical="center"/>
    </xf>
    <xf numFmtId="0" fontId="35" fillId="7" borderId="8" applyNumberFormat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42" fillId="29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0" fontId="42" fillId="33" borderId="0" applyNumberFormat="0" applyBorder="0" applyAlignment="0" applyProtection="0">
      <alignment vertical="center"/>
    </xf>
    <xf numFmtId="0" fontId="41" fillId="34" borderId="0" applyNumberFormat="0" applyBorder="0" applyAlignment="0" applyProtection="0">
      <alignment vertical="center"/>
    </xf>
    <xf numFmtId="0" fontId="7" fillId="0" borderId="0"/>
  </cellStyleXfs>
  <cellXfs count="74">
    <xf numFmtId="0" fontId="0" fillId="0" borderId="0" xfId="0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4" fontId="1" fillId="0" borderId="1" xfId="0" applyNumberFormat="1" applyFont="1" applyBorder="1" applyAlignment="1">
      <alignment vertical="center" wrapText="1"/>
    </xf>
    <xf numFmtId="4" fontId="1" fillId="0" borderId="1" xfId="0" applyNumberFormat="1" applyFont="1" applyBorder="1" applyAlignment="1">
      <alignment horizontal="right" vertical="center" wrapText="1"/>
    </xf>
    <xf numFmtId="0" fontId="0" fillId="0" borderId="0" xfId="0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4" fontId="3" fillId="0" borderId="1" xfId="0" applyNumberFormat="1" applyFont="1" applyFill="1" applyBorder="1" applyAlignment="1">
      <alignment horizontal="right" vertical="center" wrapText="1"/>
    </xf>
    <xf numFmtId="4" fontId="3" fillId="0" borderId="1" xfId="0" applyNumberFormat="1" applyFont="1" applyFill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0" borderId="1" xfId="0" applyFont="1" applyFill="1" applyBorder="1" applyAlignment="1">
      <alignment horizontal="left" vertical="center" wrapText="1"/>
    </xf>
    <xf numFmtId="4" fontId="1" fillId="0" borderId="1" xfId="0" applyNumberFormat="1" applyFont="1" applyFill="1" applyBorder="1" applyAlignment="1">
      <alignment horizontal="right" vertical="center" wrapText="1"/>
    </xf>
    <xf numFmtId="0" fontId="1" fillId="0" borderId="0" xfId="0" applyFont="1" applyAlignment="1">
      <alignment horizontal="center" vertical="center" wrapText="1"/>
    </xf>
    <xf numFmtId="4" fontId="1" fillId="0" borderId="0" xfId="0" applyNumberFormat="1" applyFont="1" applyAlignment="1">
      <alignment vertical="center" wrapText="1"/>
    </xf>
    <xf numFmtId="4" fontId="3" fillId="0" borderId="1" xfId="0" applyNumberFormat="1" applyFont="1" applyBorder="1" applyAlignment="1">
      <alignment horizontal="right" vertical="center" wrapText="1"/>
    </xf>
    <xf numFmtId="0" fontId="0" fillId="0" borderId="0" xfId="0" applyFill="1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4" fontId="3" fillId="2" borderId="1" xfId="0" applyNumberFormat="1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right" vertical="center" wrapText="1"/>
    </xf>
    <xf numFmtId="0" fontId="4" fillId="0" borderId="0" xfId="0" applyFont="1" applyBorder="1" applyAlignment="1">
      <alignment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6" fillId="0" borderId="0" xfId="0" applyFont="1" applyBorder="1" applyAlignment="1">
      <alignment vertical="center" wrapText="1"/>
    </xf>
    <xf numFmtId="0" fontId="7" fillId="0" borderId="0" xfId="0" applyFont="1" applyFill="1" applyAlignment="1"/>
    <xf numFmtId="0" fontId="8" fillId="0" borderId="0" xfId="0" applyFont="1" applyFill="1" applyBorder="1" applyAlignment="1" applyProtection="1"/>
    <xf numFmtId="0" fontId="9" fillId="0" borderId="0" xfId="0" applyFont="1" applyFill="1" applyBorder="1" applyAlignment="1" applyProtection="1">
      <alignment vertical="center" wrapText="1"/>
    </xf>
    <xf numFmtId="0" fontId="10" fillId="0" borderId="0" xfId="0" applyFont="1" applyFill="1" applyBorder="1" applyAlignment="1" applyProtection="1">
      <alignment horizontal="center" vertical="center"/>
    </xf>
    <xf numFmtId="0" fontId="11" fillId="0" borderId="0" xfId="0" applyFont="1" applyFill="1" applyBorder="1" applyAlignment="1" applyProtection="1">
      <alignment vertical="center"/>
    </xf>
    <xf numFmtId="0" fontId="11" fillId="0" borderId="0" xfId="0" applyFont="1" applyFill="1" applyBorder="1" applyAlignment="1" applyProtection="1">
      <alignment horizontal="right" vertical="center"/>
    </xf>
    <xf numFmtId="0" fontId="12" fillId="0" borderId="1" xfId="0" applyFont="1" applyFill="1" applyBorder="1" applyAlignment="1" applyProtection="1">
      <alignment horizontal="center" vertical="center"/>
    </xf>
    <xf numFmtId="0" fontId="13" fillId="3" borderId="1" xfId="0" applyFont="1" applyFill="1" applyBorder="1" applyAlignment="1">
      <alignment horizontal="left" vertical="center"/>
    </xf>
    <xf numFmtId="176" fontId="12" fillId="0" borderId="1" xfId="0" applyNumberFormat="1" applyFont="1" applyFill="1" applyBorder="1" applyAlignment="1" applyProtection="1">
      <alignment horizontal="right" vertical="center"/>
    </xf>
    <xf numFmtId="0" fontId="11" fillId="0" borderId="1" xfId="49" applyFont="1" applyFill="1" applyBorder="1" applyAlignment="1" applyProtection="1">
      <alignment vertical="center"/>
    </xf>
    <xf numFmtId="176" fontId="14" fillId="0" borderId="1" xfId="0" applyNumberFormat="1" applyFont="1" applyFill="1" applyBorder="1" applyAlignment="1">
      <alignment horizontal="right" vertical="center"/>
    </xf>
    <xf numFmtId="0" fontId="12" fillId="0" borderId="1" xfId="49" applyFont="1" applyFill="1" applyBorder="1" applyAlignment="1" applyProtection="1">
      <alignment vertical="center"/>
    </xf>
    <xf numFmtId="4" fontId="15" fillId="0" borderId="2" xfId="0" applyNumberFormat="1" applyFont="1" applyFill="1" applyBorder="1" applyAlignment="1" applyProtection="1">
      <alignment horizontal="right" vertical="center" shrinkToFit="1"/>
    </xf>
    <xf numFmtId="176" fontId="11" fillId="0" borderId="1" xfId="0" applyNumberFormat="1" applyFont="1" applyFill="1" applyBorder="1" applyAlignment="1" applyProtection="1">
      <alignment horizontal="right" vertical="center"/>
    </xf>
    <xf numFmtId="0" fontId="11" fillId="0" borderId="1" xfId="49" applyFont="1" applyBorder="1" applyAlignment="1" applyProtection="1">
      <alignment vertical="center"/>
    </xf>
    <xf numFmtId="0" fontId="12" fillId="0" borderId="1" xfId="49" applyFont="1" applyFill="1" applyBorder="1" applyAlignment="1" applyProtection="1">
      <alignment horizontal="center" vertical="center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right" vertical="center" wrapText="1"/>
    </xf>
    <xf numFmtId="0" fontId="16" fillId="0" borderId="0" xfId="0" applyFont="1" applyBorder="1" applyAlignment="1">
      <alignment vertical="center" wrapText="1"/>
    </xf>
    <xf numFmtId="0" fontId="16" fillId="0" borderId="1" xfId="0" applyFont="1" applyBorder="1" applyAlignment="1">
      <alignment horizontal="center" vertical="center" wrapText="1"/>
    </xf>
    <xf numFmtId="0" fontId="17" fillId="0" borderId="0" xfId="0" applyFont="1" applyBorder="1" applyAlignment="1">
      <alignment vertical="center" wrapText="1"/>
    </xf>
    <xf numFmtId="0" fontId="18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19" fillId="0" borderId="0" xfId="0" applyFont="1" applyBorder="1" applyAlignment="1">
      <alignment vertical="center" wrapText="1"/>
    </xf>
    <xf numFmtId="0" fontId="19" fillId="0" borderId="0" xfId="0" applyFont="1" applyBorder="1" applyAlignment="1">
      <alignment horizontal="left" vertical="center" wrapText="1"/>
    </xf>
    <xf numFmtId="0" fontId="20" fillId="0" borderId="0" xfId="0" applyFont="1" applyBorder="1" applyAlignment="1">
      <alignment horizontal="center" vertical="center" wrapText="1"/>
    </xf>
    <xf numFmtId="0" fontId="21" fillId="0" borderId="0" xfId="0" applyFont="1" applyAlignment="1">
      <alignment horizontal="right" vertical="center" wrapText="1"/>
    </xf>
    <xf numFmtId="177" fontId="19" fillId="0" borderId="0" xfId="0" applyNumberFormat="1" applyFont="1" applyBorder="1" applyAlignment="1">
      <alignment horizontal="left" vertical="center" wrapText="1"/>
    </xf>
    <xf numFmtId="0" fontId="21" fillId="0" borderId="0" xfId="0" applyFont="1" applyBorder="1" applyAlignment="1">
      <alignment horizontal="right" vertical="center" wrapText="1"/>
    </xf>
    <xf numFmtId="0" fontId="22" fillId="0" borderId="0" xfId="0" applyFont="1" applyBorder="1" applyAlignment="1">
      <alignment horizontal="right" vertical="center" wrapText="1"/>
    </xf>
    <xf numFmtId="0" fontId="19" fillId="0" borderId="0" xfId="0" applyFont="1" applyAlignment="1">
      <alignment horizontal="righ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workbookViewId="0">
      <selection activeCell="G9" sqref="G9"/>
    </sheetView>
  </sheetViews>
  <sheetFormatPr defaultColWidth="10" defaultRowHeight="13.5"/>
  <cols>
    <col min="1" max="1" width="2.5" customWidth="1"/>
    <col min="2" max="2" width="14.125" customWidth="1"/>
    <col min="3" max="4" width="9.75" customWidth="1"/>
    <col min="5" max="5" width="14.875" customWidth="1"/>
    <col min="6" max="6" width="11.375" customWidth="1"/>
    <col min="7" max="7" width="11.5" customWidth="1"/>
    <col min="8" max="8" width="9.75" customWidth="1"/>
    <col min="9" max="9" width="17.75" customWidth="1"/>
    <col min="10" max="11" width="9.75" customWidth="1"/>
  </cols>
  <sheetData>
    <row r="1" ht="16.35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ht="16.35" customHeight="1" spans="1:11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ht="26.1" customHeight="1" spans="1:11">
      <c r="A3" s="40"/>
      <c r="B3" s="66" t="s">
        <v>0</v>
      </c>
      <c r="C3" s="67">
        <v>208009</v>
      </c>
      <c r="D3" s="67"/>
      <c r="E3" s="66"/>
      <c r="F3" s="40"/>
      <c r="G3" s="40"/>
      <c r="H3" s="40"/>
      <c r="I3" s="40"/>
      <c r="J3" s="40"/>
      <c r="K3" s="40"/>
    </row>
    <row r="4" ht="26.1" customHeight="1" spans="1:11">
      <c r="A4" s="40"/>
      <c r="B4" s="66" t="s">
        <v>1</v>
      </c>
      <c r="C4" s="66" t="s">
        <v>2</v>
      </c>
      <c r="D4" s="66"/>
      <c r="E4" s="66"/>
      <c r="F4" s="40"/>
      <c r="G4" s="40"/>
      <c r="H4" s="40"/>
      <c r="I4" s="40"/>
      <c r="J4" s="40"/>
      <c r="K4" s="40"/>
    </row>
    <row r="5" ht="16.35" customHeight="1" spans="1:11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ht="89.85" customHeight="1" spans="1:11">
      <c r="A6" s="1"/>
      <c r="B6" s="68" t="s">
        <v>3</v>
      </c>
      <c r="C6" s="68"/>
      <c r="D6" s="68"/>
      <c r="E6" s="68"/>
      <c r="F6" s="68"/>
      <c r="G6" s="68"/>
      <c r="H6" s="68"/>
      <c r="I6" s="68"/>
      <c r="J6" s="68"/>
      <c r="K6" s="68"/>
    </row>
    <row r="7" ht="26.1" customHeight="1" spans="1:11">
      <c r="A7" s="40"/>
      <c r="B7" s="40"/>
      <c r="C7" s="40"/>
      <c r="D7" s="40"/>
      <c r="E7" s="40"/>
      <c r="F7" s="40"/>
      <c r="G7" s="40"/>
      <c r="H7" s="40"/>
      <c r="I7" s="40"/>
      <c r="J7" s="40"/>
      <c r="K7" s="40"/>
    </row>
    <row r="8" ht="26.1" customHeight="1" spans="1:11">
      <c r="A8" s="40"/>
      <c r="B8" s="40"/>
      <c r="C8" s="40"/>
      <c r="D8" s="40"/>
      <c r="E8" s="40"/>
      <c r="F8" s="40"/>
      <c r="G8" s="40"/>
      <c r="H8" s="40"/>
      <c r="I8" s="40"/>
      <c r="J8" s="40"/>
      <c r="K8" s="40"/>
    </row>
    <row r="9" ht="26.1" customHeight="1" spans="1:11">
      <c r="A9" s="40"/>
      <c r="B9" s="40"/>
      <c r="C9" s="40"/>
      <c r="D9" s="40"/>
      <c r="E9" s="40"/>
      <c r="F9" s="40"/>
      <c r="G9" s="40"/>
      <c r="H9" s="40"/>
      <c r="I9" s="40"/>
      <c r="J9" s="40"/>
      <c r="K9" s="40"/>
    </row>
    <row r="10" ht="26.1" customHeight="1" spans="1:11">
      <c r="A10" s="40"/>
      <c r="B10" s="66" t="s">
        <v>4</v>
      </c>
      <c r="C10" s="66"/>
      <c r="D10" s="66"/>
      <c r="E10" s="69" t="s">
        <v>5</v>
      </c>
      <c r="F10" s="69"/>
      <c r="G10" s="70">
        <v>45365</v>
      </c>
      <c r="H10" s="67"/>
      <c r="I10" s="67"/>
      <c r="J10" s="66"/>
      <c r="K10" s="40"/>
    </row>
    <row r="11" ht="26.1" customHeight="1" spans="1:11">
      <c r="A11" s="40"/>
      <c r="B11" s="66"/>
      <c r="C11" s="66"/>
      <c r="D11" s="66"/>
      <c r="E11" s="66"/>
      <c r="F11" s="66"/>
      <c r="G11" s="66"/>
      <c r="H11" s="66"/>
      <c r="I11" s="66"/>
      <c r="J11" s="66"/>
      <c r="K11" s="40"/>
    </row>
    <row r="12" ht="26.1" customHeight="1" spans="1:11">
      <c r="A12" s="40"/>
      <c r="B12" s="71" t="s">
        <v>6</v>
      </c>
      <c r="C12" s="72" t="s">
        <v>7</v>
      </c>
      <c r="D12" s="66"/>
      <c r="E12" s="73" t="s">
        <v>8</v>
      </c>
      <c r="F12" s="73"/>
      <c r="G12" s="66" t="s">
        <v>9</v>
      </c>
      <c r="I12" s="71" t="s">
        <v>10</v>
      </c>
      <c r="J12" s="66" t="s">
        <v>11</v>
      </c>
      <c r="K12" s="40"/>
    </row>
    <row r="13" ht="16.35" customHeight="1" spans="1:11">
      <c r="A13" s="1"/>
      <c r="B13" s="1"/>
      <c r="C13" s="1" t="s">
        <v>12</v>
      </c>
      <c r="D13" s="1"/>
      <c r="E13" s="1"/>
      <c r="F13" s="1"/>
      <c r="G13" s="1"/>
      <c r="H13" s="1"/>
      <c r="I13" s="1"/>
      <c r="J13" s="1"/>
      <c r="K13" s="1"/>
    </row>
    <row r="14" ht="16.35" customHeight="1" spans="1:1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</row>
    <row r="15" ht="16.35" customHeight="1" spans="1:1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</row>
  </sheetData>
  <mergeCells count="6">
    <mergeCell ref="C3:D3"/>
    <mergeCell ref="C4:E4"/>
    <mergeCell ref="B6:K6"/>
    <mergeCell ref="E10:F10"/>
    <mergeCell ref="G10:I10"/>
    <mergeCell ref="E12:F12"/>
  </mergeCells>
  <printOptions horizontalCentered="1" vertic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workbookViewId="0">
      <selection activeCell="G9" sqref="G9"/>
    </sheetView>
  </sheetViews>
  <sheetFormatPr defaultColWidth="10" defaultRowHeight="13.5" outlineLevelCol="7"/>
  <cols>
    <col min="1" max="1" width="14.875" customWidth="1"/>
    <col min="2" max="2" width="9.25" customWidth="1"/>
    <col min="3" max="3" width="12.875" customWidth="1"/>
    <col min="4" max="7" width="9.75" customWidth="1"/>
    <col min="8" max="8" width="9.25" customWidth="1"/>
  </cols>
  <sheetData>
    <row r="1" ht="16.35" customHeight="1" spans="1:8">
      <c r="A1" s="1"/>
      <c r="B1" s="1"/>
      <c r="C1" s="1"/>
      <c r="D1" s="1"/>
      <c r="E1" s="1"/>
      <c r="F1" s="1"/>
      <c r="G1" s="1"/>
      <c r="H1" s="1"/>
    </row>
    <row r="2" ht="26.1" customHeight="1" spans="1:8">
      <c r="A2" s="2" t="s">
        <v>233</v>
      </c>
      <c r="B2" s="2"/>
      <c r="C2" s="2"/>
      <c r="D2" s="2"/>
      <c r="E2" s="2"/>
      <c r="F2" s="2"/>
      <c r="G2" s="2"/>
      <c r="H2" s="2"/>
    </row>
    <row r="3" ht="26.1" customHeight="1" spans="1:8">
      <c r="A3" s="1"/>
      <c r="B3" s="1"/>
      <c r="C3" s="1"/>
      <c r="D3" s="1"/>
      <c r="E3" s="1"/>
      <c r="F3" s="1"/>
      <c r="G3" s="1"/>
      <c r="H3" s="3" t="s">
        <v>36</v>
      </c>
    </row>
    <row r="4" ht="26.1" customHeight="1" spans="1:8">
      <c r="A4" s="4" t="s">
        <v>167</v>
      </c>
      <c r="B4" s="4" t="s">
        <v>234</v>
      </c>
      <c r="C4" s="4"/>
      <c r="D4" s="4"/>
      <c r="E4" s="4"/>
      <c r="F4" s="4"/>
      <c r="G4" s="4" t="s">
        <v>235</v>
      </c>
      <c r="H4" s="4" t="s">
        <v>236</v>
      </c>
    </row>
    <row r="5" ht="26.1" customHeight="1" spans="1:8">
      <c r="A5" s="4"/>
      <c r="B5" s="4" t="s">
        <v>117</v>
      </c>
      <c r="C5" s="4" t="s">
        <v>237</v>
      </c>
      <c r="D5" s="4" t="s">
        <v>238</v>
      </c>
      <c r="E5" s="4" t="s">
        <v>239</v>
      </c>
      <c r="F5" s="4"/>
      <c r="G5" s="4"/>
      <c r="H5" s="4"/>
    </row>
    <row r="6" ht="26.1" customHeight="1" spans="1:8">
      <c r="A6" s="4"/>
      <c r="B6" s="4"/>
      <c r="C6" s="4"/>
      <c r="D6" s="4"/>
      <c r="E6" s="4" t="s">
        <v>240</v>
      </c>
      <c r="F6" s="4" t="s">
        <v>241</v>
      </c>
      <c r="G6" s="4"/>
      <c r="H6" s="4"/>
    </row>
    <row r="7" ht="26.1" customHeight="1" spans="1:8">
      <c r="A7" s="5" t="s">
        <v>117</v>
      </c>
      <c r="B7" s="21"/>
      <c r="C7" s="21"/>
      <c r="D7" s="21"/>
      <c r="E7" s="21"/>
      <c r="F7" s="21"/>
      <c r="G7" s="21"/>
      <c r="H7" s="21"/>
    </row>
    <row r="8" ht="26.1" customHeight="1" spans="1:8">
      <c r="A8" s="5"/>
      <c r="B8" s="21"/>
      <c r="C8" s="21"/>
      <c r="D8" s="21"/>
      <c r="E8" s="21"/>
      <c r="F8" s="21"/>
      <c r="G8" s="21"/>
      <c r="H8" s="21"/>
    </row>
    <row r="9" ht="26.1" customHeight="1" spans="1:8">
      <c r="A9" s="7"/>
      <c r="B9" s="9"/>
      <c r="C9" s="9"/>
      <c r="D9" s="9"/>
      <c r="E9" s="9"/>
      <c r="F9" s="9"/>
      <c r="G9" s="9"/>
      <c r="H9" s="9"/>
    </row>
    <row r="10" ht="16.35" customHeight="1"/>
    <row r="11" ht="16.35" customHeight="1" spans="1:8">
      <c r="A11" s="1" t="s">
        <v>86</v>
      </c>
      <c r="B11" s="1"/>
      <c r="C11" s="1"/>
      <c r="D11" s="1"/>
      <c r="E11" s="1"/>
      <c r="F11" s="1"/>
      <c r="G11" s="1"/>
      <c r="H11" s="1"/>
    </row>
  </sheetData>
  <mergeCells count="10">
    <mergeCell ref="A2:H2"/>
    <mergeCell ref="B4:F4"/>
    <mergeCell ref="E5:F5"/>
    <mergeCell ref="A11:H11"/>
    <mergeCell ref="A4:A6"/>
    <mergeCell ref="B5:B6"/>
    <mergeCell ref="C5:C6"/>
    <mergeCell ref="D5:D6"/>
    <mergeCell ref="G4:G6"/>
    <mergeCell ref="H4:H6"/>
  </mergeCells>
  <pageMargins left="0.75" right="0.75" top="0.270000010728836" bottom="0.270000010728836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7"/>
  <sheetViews>
    <sheetView tabSelected="1" workbookViewId="0">
      <selection activeCell="H11" sqref="H11"/>
    </sheetView>
  </sheetViews>
  <sheetFormatPr defaultColWidth="10" defaultRowHeight="13.5" outlineLevelCol="6"/>
  <cols>
    <col min="1" max="1" width="4.875" style="10" customWidth="1"/>
    <col min="2" max="2" width="9.75" customWidth="1"/>
    <col min="3" max="3" width="21.5" customWidth="1"/>
    <col min="4" max="4" width="16.125" customWidth="1"/>
    <col min="5" max="5" width="13.5" customWidth="1"/>
    <col min="6" max="6" width="14.75" customWidth="1"/>
    <col min="7" max="7" width="9.75" customWidth="1"/>
  </cols>
  <sheetData>
    <row r="1" ht="16.35" customHeight="1" spans="2:7">
      <c r="B1" s="1"/>
      <c r="C1" s="1"/>
      <c r="D1" s="1"/>
      <c r="E1" s="1"/>
      <c r="F1" s="1"/>
      <c r="G1" s="1"/>
    </row>
    <row r="2" ht="26.1" customHeight="1" spans="2:7">
      <c r="B2" s="2" t="s">
        <v>242</v>
      </c>
      <c r="C2" s="2"/>
      <c r="D2" s="2"/>
      <c r="E2" s="2"/>
      <c r="F2" s="2"/>
      <c r="G2" s="1"/>
    </row>
    <row r="3" ht="26.1" customHeight="1" spans="2:7">
      <c r="B3" s="1"/>
      <c r="C3" s="1"/>
      <c r="D3" s="1"/>
      <c r="E3" s="1"/>
      <c r="F3" s="1" t="s">
        <v>36</v>
      </c>
      <c r="G3" s="1"/>
    </row>
    <row r="4" ht="26.1" customHeight="1" spans="1:7">
      <c r="A4" s="11" t="s">
        <v>243</v>
      </c>
      <c r="B4" s="11" t="s">
        <v>172</v>
      </c>
      <c r="C4" s="11" t="s">
        <v>173</v>
      </c>
      <c r="D4" s="11" t="s">
        <v>117</v>
      </c>
      <c r="E4" s="11" t="s">
        <v>114</v>
      </c>
      <c r="F4" s="11" t="s">
        <v>115</v>
      </c>
      <c r="G4" s="1"/>
    </row>
    <row r="5" ht="26.1" customHeight="1" spans="1:7">
      <c r="A5" s="11" t="s">
        <v>117</v>
      </c>
      <c r="B5" s="11"/>
      <c r="C5" s="12"/>
      <c r="D5" s="13">
        <v>368426.27</v>
      </c>
      <c r="E5" s="14">
        <v>368426.27</v>
      </c>
      <c r="F5" s="14"/>
      <c r="G5" s="1"/>
    </row>
    <row r="6" ht="26.1" customHeight="1" spans="1:7">
      <c r="A6" s="15">
        <v>1</v>
      </c>
      <c r="B6" s="12" t="s">
        <v>193</v>
      </c>
      <c r="C6" s="12" t="s">
        <v>194</v>
      </c>
      <c r="D6" s="13">
        <v>368426.27</v>
      </c>
      <c r="E6" s="13">
        <v>368426.27</v>
      </c>
      <c r="F6" s="13"/>
      <c r="G6" s="16"/>
    </row>
    <row r="7" ht="26.1" customHeight="1" spans="1:7">
      <c r="A7" s="15">
        <v>2</v>
      </c>
      <c r="B7" s="17" t="s">
        <v>195</v>
      </c>
      <c r="C7" s="17" t="s">
        <v>196</v>
      </c>
      <c r="D7" s="18">
        <v>107132.13</v>
      </c>
      <c r="E7" s="18">
        <v>107132.13</v>
      </c>
      <c r="F7" s="18"/>
      <c r="G7" s="16"/>
    </row>
    <row r="8" ht="26.1" customHeight="1" spans="1:7">
      <c r="A8" s="15">
        <v>3</v>
      </c>
      <c r="B8" s="17" t="s">
        <v>197</v>
      </c>
      <c r="C8" s="17" t="s">
        <v>198</v>
      </c>
      <c r="D8" s="18">
        <v>3000</v>
      </c>
      <c r="E8" s="18">
        <v>3000</v>
      </c>
      <c r="F8" s="18"/>
      <c r="G8" s="16"/>
    </row>
    <row r="9" ht="26.1" customHeight="1" spans="1:7">
      <c r="A9" s="15">
        <v>4</v>
      </c>
      <c r="B9" s="17" t="s">
        <v>199</v>
      </c>
      <c r="C9" s="17" t="s">
        <v>200</v>
      </c>
      <c r="D9" s="18">
        <v>80094.14</v>
      </c>
      <c r="E9" s="18">
        <v>80094.14</v>
      </c>
      <c r="F9" s="18"/>
      <c r="G9" s="16"/>
    </row>
    <row r="10" ht="26.1" customHeight="1" spans="1:7">
      <c r="A10" s="15">
        <v>5</v>
      </c>
      <c r="B10" s="17" t="s">
        <v>201</v>
      </c>
      <c r="C10" s="17" t="s">
        <v>202</v>
      </c>
      <c r="D10" s="18">
        <v>50000</v>
      </c>
      <c r="E10" s="18">
        <v>50000</v>
      </c>
      <c r="F10" s="18"/>
      <c r="G10" s="16"/>
    </row>
    <row r="11" ht="26.1" customHeight="1" spans="1:7">
      <c r="A11" s="15">
        <v>6</v>
      </c>
      <c r="B11" s="17" t="s">
        <v>203</v>
      </c>
      <c r="C11" s="17" t="s">
        <v>204</v>
      </c>
      <c r="D11" s="18">
        <v>46200</v>
      </c>
      <c r="E11" s="18">
        <v>46200</v>
      </c>
      <c r="F11" s="18"/>
      <c r="G11" s="16"/>
    </row>
    <row r="12" ht="26.1" customHeight="1" spans="1:7">
      <c r="A12" s="15">
        <v>7</v>
      </c>
      <c r="B12" s="17" t="s">
        <v>205</v>
      </c>
      <c r="C12" s="17" t="s">
        <v>206</v>
      </c>
      <c r="D12" s="18">
        <v>30000</v>
      </c>
      <c r="E12" s="18">
        <v>30000</v>
      </c>
      <c r="F12" s="18"/>
      <c r="G12" s="16"/>
    </row>
    <row r="13" ht="26.1" customHeight="1" spans="1:7">
      <c r="A13" s="15">
        <v>8</v>
      </c>
      <c r="B13" s="17" t="s">
        <v>207</v>
      </c>
      <c r="C13" s="17" t="s">
        <v>208</v>
      </c>
      <c r="D13" s="18">
        <v>2000</v>
      </c>
      <c r="E13" s="18">
        <v>2000</v>
      </c>
      <c r="F13" s="18"/>
      <c r="G13" s="16"/>
    </row>
    <row r="14" ht="26.1" customHeight="1" spans="1:7">
      <c r="A14" s="15">
        <v>9</v>
      </c>
      <c r="B14" s="17" t="s">
        <v>209</v>
      </c>
      <c r="C14" s="17" t="s">
        <v>210</v>
      </c>
      <c r="D14" s="18">
        <v>50000</v>
      </c>
      <c r="E14" s="18">
        <v>50000</v>
      </c>
      <c r="F14" s="18"/>
      <c r="G14" s="16"/>
    </row>
    <row r="15" ht="26.1" customHeight="1" spans="2:7">
      <c r="B15" s="19"/>
      <c r="C15" s="16"/>
      <c r="D15" s="20"/>
      <c r="E15" s="20"/>
      <c r="F15" s="20"/>
      <c r="G15" s="16"/>
    </row>
    <row r="16" ht="16.35" customHeight="1"/>
    <row r="17" ht="16.35" customHeight="1" spans="2:6">
      <c r="B17" s="1" t="s">
        <v>86</v>
      </c>
      <c r="C17" s="1"/>
      <c r="D17" s="1"/>
      <c r="E17" s="1"/>
      <c r="F17" s="1"/>
    </row>
  </sheetData>
  <mergeCells count="3">
    <mergeCell ref="B2:F2"/>
    <mergeCell ref="A5:C5"/>
    <mergeCell ref="B17:F17"/>
  </mergeCells>
  <printOptions horizontalCentered="1"/>
  <pageMargins left="0.751388888888889" right="0.751388888888889" top="0.271527777777778" bottom="0.271527777777778" header="0" footer="0"/>
  <pageSetup paperSize="9" orientation="portrait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7"/>
  <sheetViews>
    <sheetView workbookViewId="0">
      <selection activeCell="G9" sqref="G9"/>
    </sheetView>
  </sheetViews>
  <sheetFormatPr defaultColWidth="10" defaultRowHeight="13.5" outlineLevelRow="6" outlineLevelCol="1"/>
  <cols>
    <col min="1" max="1" width="44.5" customWidth="1"/>
    <col min="2" max="2" width="40.75" customWidth="1"/>
  </cols>
  <sheetData>
    <row r="1" ht="16.35" customHeight="1" spans="1:2">
      <c r="A1" s="1"/>
      <c r="B1" s="1"/>
    </row>
    <row r="2" ht="26.1" customHeight="1" spans="1:2">
      <c r="A2" s="2" t="s">
        <v>244</v>
      </c>
      <c r="B2" s="2"/>
    </row>
    <row r="3" ht="26.1" customHeight="1" spans="1:2">
      <c r="A3" s="1"/>
      <c r="B3" s="3" t="s">
        <v>36</v>
      </c>
    </row>
    <row r="4" ht="26.1" customHeight="1" spans="1:2">
      <c r="A4" s="4" t="s">
        <v>39</v>
      </c>
      <c r="B4" s="4" t="s">
        <v>40</v>
      </c>
    </row>
    <row r="5" ht="26.1" customHeight="1" spans="1:2">
      <c r="A5" s="7"/>
      <c r="B5" s="9"/>
    </row>
    <row r="6" ht="16.35" customHeight="1"/>
    <row r="7" ht="16.35" customHeight="1" spans="1:2">
      <c r="A7" s="1" t="s">
        <v>86</v>
      </c>
      <c r="B7" s="1"/>
    </row>
  </sheetData>
  <mergeCells count="2">
    <mergeCell ref="A2:B2"/>
    <mergeCell ref="A7:B7"/>
  </mergeCells>
  <pageMargins left="0.75" right="0.75" top="0.268999993801117" bottom="0.268999993801117" header="0" footer="0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"/>
  <sheetViews>
    <sheetView workbookViewId="0">
      <selection activeCell="G9" sqref="G9"/>
    </sheetView>
  </sheetViews>
  <sheetFormatPr defaultColWidth="10" defaultRowHeight="13.5" outlineLevelRow="7" outlineLevelCol="4"/>
  <cols>
    <col min="1" max="1" width="18.5" customWidth="1"/>
    <col min="2" max="4" width="15.25" customWidth="1"/>
    <col min="5" max="5" width="20.5" customWidth="1"/>
  </cols>
  <sheetData>
    <row r="1" ht="16.35" customHeight="1" spans="1:5">
      <c r="A1" s="1"/>
      <c r="B1" s="1"/>
      <c r="C1" s="1"/>
      <c r="D1" s="1"/>
      <c r="E1" s="1"/>
    </row>
    <row r="2" ht="26.1" customHeight="1" spans="1:5">
      <c r="A2" s="2" t="s">
        <v>245</v>
      </c>
      <c r="B2" s="2"/>
      <c r="C2" s="2"/>
      <c r="D2" s="2"/>
      <c r="E2" s="2"/>
    </row>
    <row r="3" ht="26.1" customHeight="1" spans="1:5">
      <c r="A3" s="1"/>
      <c r="B3" s="1"/>
      <c r="C3" s="1"/>
      <c r="D3" s="1"/>
      <c r="E3" s="3" t="s">
        <v>36</v>
      </c>
    </row>
    <row r="4" ht="26.1" customHeight="1" spans="1:5">
      <c r="A4" s="4" t="s">
        <v>167</v>
      </c>
      <c r="B4" s="4" t="s">
        <v>117</v>
      </c>
      <c r="C4" s="4" t="s">
        <v>246</v>
      </c>
      <c r="D4" s="4" t="s">
        <v>247</v>
      </c>
      <c r="E4" s="4" t="s">
        <v>248</v>
      </c>
    </row>
    <row r="5" ht="26.1" customHeight="1" spans="1:5">
      <c r="A5" s="4"/>
      <c r="B5" s="4">
        <v>1</v>
      </c>
      <c r="C5" s="4">
        <v>2</v>
      </c>
      <c r="D5" s="4">
        <v>3</v>
      </c>
      <c r="E5" s="4">
        <v>4</v>
      </c>
    </row>
    <row r="6" ht="26.1" customHeight="1" spans="1:5">
      <c r="A6" s="7"/>
      <c r="B6" s="9"/>
      <c r="C6" s="9"/>
      <c r="D6" s="9"/>
      <c r="E6" s="9"/>
    </row>
    <row r="7" ht="16.35" customHeight="1"/>
    <row r="8" ht="16.35" customHeight="1" spans="1:4">
      <c r="A8" s="1" t="s">
        <v>86</v>
      </c>
      <c r="B8" s="1"/>
      <c r="C8" s="1"/>
      <c r="D8" s="1"/>
    </row>
  </sheetData>
  <mergeCells count="2">
    <mergeCell ref="A2:E2"/>
    <mergeCell ref="A8:D8"/>
  </mergeCells>
  <pageMargins left="0.75" right="0.75" top="0.270000010728836" bottom="0.270000010728836" header="0" footer="0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0"/>
  <sheetViews>
    <sheetView workbookViewId="0">
      <selection activeCell="G9" sqref="G9"/>
    </sheetView>
  </sheetViews>
  <sheetFormatPr defaultColWidth="10" defaultRowHeight="13.5" outlineLevelCol="1"/>
  <cols>
    <col min="1" max="1" width="63.875" customWidth="1"/>
    <col min="2" max="2" width="21.125" customWidth="1"/>
  </cols>
  <sheetData>
    <row r="1" ht="16.35" customHeight="1" spans="1:1">
      <c r="A1" s="1"/>
    </row>
    <row r="2" ht="26.1" customHeight="1" spans="1:2">
      <c r="A2" s="2" t="s">
        <v>249</v>
      </c>
      <c r="B2" s="2"/>
    </row>
    <row r="3" ht="26.1" customHeight="1" spans="1:2">
      <c r="A3" s="3" t="s">
        <v>250</v>
      </c>
      <c r="B3" s="3"/>
    </row>
    <row r="4" ht="26.1" customHeight="1" spans="1:2">
      <c r="A4" s="4" t="s">
        <v>39</v>
      </c>
      <c r="B4" s="4" t="s">
        <v>40</v>
      </c>
    </row>
    <row r="5" ht="26.1" customHeight="1" spans="1:2">
      <c r="A5" s="4" t="s">
        <v>192</v>
      </c>
      <c r="B5" s="4">
        <v>1</v>
      </c>
    </row>
    <row r="6" ht="26.1" customHeight="1" spans="1:2">
      <c r="A6" s="5" t="s">
        <v>251</v>
      </c>
      <c r="B6" s="6">
        <v>0</v>
      </c>
    </row>
    <row r="7" ht="26.1" customHeight="1" spans="1:2">
      <c r="A7" s="5"/>
      <c r="B7" s="6">
        <v>0</v>
      </c>
    </row>
    <row r="8" ht="26.1" customHeight="1" spans="1:2">
      <c r="A8" s="7"/>
      <c r="B8" s="8">
        <v>0</v>
      </c>
    </row>
    <row r="9" ht="16.35" customHeight="1"/>
    <row r="10" ht="16.35" customHeight="1" spans="1:1">
      <c r="A10" s="1" t="s">
        <v>86</v>
      </c>
    </row>
  </sheetData>
  <mergeCells count="2">
    <mergeCell ref="A2:B2"/>
    <mergeCell ref="A3:B3"/>
  </mergeCells>
  <pageMargins left="0.75" right="0.75" top="0.270000010728836" bottom="0.270000010728836" header="0" footer="0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15"/>
  <sheetViews>
    <sheetView workbookViewId="0">
      <selection activeCell="G9" sqref="G9"/>
    </sheetView>
  </sheetViews>
  <sheetFormatPr defaultColWidth="10" defaultRowHeight="13.5" outlineLevelCol="2"/>
  <cols>
    <col min="1" max="1" width="5" customWidth="1"/>
    <col min="2" max="2" width="49.375" customWidth="1"/>
    <col min="3" max="3" width="31.5" customWidth="1"/>
  </cols>
  <sheetData>
    <row r="1" ht="40.5" customHeight="1" spans="1:2">
      <c r="A1" s="1"/>
      <c r="B1" s="1"/>
    </row>
    <row r="2" ht="32.65" customHeight="1" spans="1:3">
      <c r="A2" s="1"/>
      <c r="B2" s="2" t="s">
        <v>13</v>
      </c>
      <c r="C2" s="2"/>
    </row>
    <row r="3" ht="33.6" customHeight="1" spans="1:3">
      <c r="A3" s="61"/>
      <c r="B3" s="62" t="s">
        <v>14</v>
      </c>
      <c r="C3" s="62" t="s">
        <v>15</v>
      </c>
    </row>
    <row r="4" ht="32.65" customHeight="1" spans="1:3">
      <c r="A4" s="63"/>
      <c r="B4" s="64" t="s">
        <v>16</v>
      </c>
      <c r="C4" s="65" t="s">
        <v>17</v>
      </c>
    </row>
    <row r="5" ht="32.65" customHeight="1" spans="1:3">
      <c r="A5" s="63"/>
      <c r="B5" s="64" t="s">
        <v>18</v>
      </c>
      <c r="C5" s="65" t="s">
        <v>19</v>
      </c>
    </row>
    <row r="6" ht="32.65" customHeight="1" spans="1:3">
      <c r="A6" s="63"/>
      <c r="B6" s="64" t="s">
        <v>20</v>
      </c>
      <c r="C6" s="65" t="s">
        <v>21</v>
      </c>
    </row>
    <row r="7" ht="32.65" customHeight="1" spans="1:3">
      <c r="A7" s="63"/>
      <c r="B7" s="64" t="s">
        <v>22</v>
      </c>
      <c r="C7" s="65"/>
    </row>
    <row r="8" ht="32.65" customHeight="1" spans="1:3">
      <c r="A8" s="63"/>
      <c r="B8" s="64" t="s">
        <v>23</v>
      </c>
      <c r="C8" s="65" t="s">
        <v>24</v>
      </c>
    </row>
    <row r="9" ht="32.65" customHeight="1" spans="1:3">
      <c r="A9" s="63"/>
      <c r="B9" s="64" t="s">
        <v>25</v>
      </c>
      <c r="C9" s="65" t="s">
        <v>26</v>
      </c>
    </row>
    <row r="10" ht="32.65" customHeight="1" spans="1:3">
      <c r="A10" s="63"/>
      <c r="B10" s="64" t="s">
        <v>27</v>
      </c>
      <c r="C10" s="65" t="s">
        <v>28</v>
      </c>
    </row>
    <row r="11" ht="32.65" customHeight="1" spans="1:3">
      <c r="A11" s="63"/>
      <c r="B11" s="64" t="s">
        <v>29</v>
      </c>
      <c r="C11" s="65" t="s">
        <v>30</v>
      </c>
    </row>
    <row r="12" ht="32.65" customHeight="1" spans="1:3">
      <c r="A12" s="63"/>
      <c r="B12" s="64" t="s">
        <v>31</v>
      </c>
      <c r="C12" s="65"/>
    </row>
    <row r="13" ht="32.65" customHeight="1" spans="1:3">
      <c r="A13" s="1"/>
      <c r="B13" s="64" t="s">
        <v>32</v>
      </c>
      <c r="C13" s="65"/>
    </row>
    <row r="14" ht="32.65" customHeight="1" spans="1:3">
      <c r="A14" s="1"/>
      <c r="B14" s="64" t="s">
        <v>33</v>
      </c>
      <c r="C14" s="65" t="s">
        <v>17</v>
      </c>
    </row>
    <row r="15" ht="32.65" customHeight="1" spans="2:3">
      <c r="B15" s="64" t="s">
        <v>34</v>
      </c>
      <c r="C15" s="65"/>
    </row>
  </sheetData>
  <mergeCells count="1">
    <mergeCell ref="B2:C2"/>
  </mergeCells>
  <pageMargins left="0.748031496062992" right="0.748031496062992" top="0.275590551181102" bottom="0.275590551181102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1"/>
  <sheetViews>
    <sheetView topLeftCell="A11" workbookViewId="0">
      <selection activeCell="E24" sqref="E24"/>
    </sheetView>
  </sheetViews>
  <sheetFormatPr defaultColWidth="10" defaultRowHeight="13.5" outlineLevelCol="3"/>
  <cols>
    <col min="1" max="1" width="28" customWidth="1"/>
    <col min="2" max="2" width="16.75" customWidth="1"/>
    <col min="3" max="3" width="27.875" customWidth="1"/>
    <col min="4" max="4" width="14.5" customWidth="1"/>
    <col min="5" max="6" width="9.75" customWidth="1"/>
  </cols>
  <sheetData>
    <row r="1" ht="16.35" customHeight="1" spans="1:4">
      <c r="A1" s="1"/>
      <c r="B1" s="1"/>
      <c r="C1" s="1"/>
      <c r="D1" s="1"/>
    </row>
    <row r="2" ht="26.1" customHeight="1" spans="1:4">
      <c r="A2" s="2" t="s">
        <v>35</v>
      </c>
      <c r="B2" s="2"/>
      <c r="C2" s="2"/>
      <c r="D2" s="2"/>
    </row>
    <row r="3" ht="26.1" customHeight="1" spans="1:4">
      <c r="A3" s="59"/>
      <c r="B3" s="59"/>
      <c r="C3" s="59"/>
      <c r="D3" s="60" t="s">
        <v>36</v>
      </c>
    </row>
    <row r="4" ht="26.1" customHeight="1" spans="1:4">
      <c r="A4" s="29" t="s">
        <v>37</v>
      </c>
      <c r="B4" s="29"/>
      <c r="C4" s="29" t="s">
        <v>38</v>
      </c>
      <c r="D4" s="29"/>
    </row>
    <row r="5" ht="18.75" customHeight="1" spans="1:4">
      <c r="A5" s="29" t="s">
        <v>39</v>
      </c>
      <c r="B5" s="29" t="s">
        <v>40</v>
      </c>
      <c r="C5" s="29" t="s">
        <v>39</v>
      </c>
      <c r="D5" s="29" t="s">
        <v>40</v>
      </c>
    </row>
    <row r="6" ht="18.75" customHeight="1" spans="1:4">
      <c r="A6" s="7" t="s">
        <v>41</v>
      </c>
      <c r="B6" s="41">
        <v>8793321.68</v>
      </c>
      <c r="C6" s="7" t="s">
        <v>42</v>
      </c>
      <c r="D6" s="41"/>
    </row>
    <row r="7" ht="18.75" customHeight="1" spans="1:4">
      <c r="A7" s="7" t="s">
        <v>43</v>
      </c>
      <c r="B7" s="41"/>
      <c r="C7" s="7" t="s">
        <v>44</v>
      </c>
      <c r="D7" s="41"/>
    </row>
    <row r="8" ht="18.75" customHeight="1" spans="1:4">
      <c r="A8" s="7" t="s">
        <v>45</v>
      </c>
      <c r="B8" s="41"/>
      <c r="C8" s="7" t="s">
        <v>46</v>
      </c>
      <c r="D8" s="41"/>
    </row>
    <row r="9" ht="18.75" customHeight="1" spans="1:4">
      <c r="A9" s="7" t="s">
        <v>47</v>
      </c>
      <c r="B9" s="41"/>
      <c r="C9" s="7" t="s">
        <v>48</v>
      </c>
      <c r="D9" s="41"/>
    </row>
    <row r="10" ht="18.75" customHeight="1" spans="1:4">
      <c r="A10" s="7" t="s">
        <v>49</v>
      </c>
      <c r="B10" s="41">
        <v>268200</v>
      </c>
      <c r="C10" s="7" t="s">
        <v>50</v>
      </c>
      <c r="D10" s="41">
        <v>7812463.1</v>
      </c>
    </row>
    <row r="11" ht="18.75" customHeight="1" spans="1:4">
      <c r="A11" s="7" t="s">
        <v>51</v>
      </c>
      <c r="B11" s="41"/>
      <c r="C11" s="7" t="s">
        <v>52</v>
      </c>
      <c r="D11" s="41"/>
    </row>
    <row r="12" ht="18.75" customHeight="1" spans="1:4">
      <c r="A12" s="7" t="s">
        <v>53</v>
      </c>
      <c r="B12" s="41"/>
      <c r="C12" s="7" t="s">
        <v>54</v>
      </c>
      <c r="D12" s="41"/>
    </row>
    <row r="13" ht="18.75" customHeight="1" spans="1:4">
      <c r="A13" s="7" t="s">
        <v>55</v>
      </c>
      <c r="B13" s="41"/>
      <c r="C13" s="7" t="s">
        <v>56</v>
      </c>
      <c r="D13" s="41">
        <v>774196.12</v>
      </c>
    </row>
    <row r="14" ht="18.75" customHeight="1" spans="1:4">
      <c r="A14" s="7" t="s">
        <v>57</v>
      </c>
      <c r="B14" s="41"/>
      <c r="C14" s="7" t="s">
        <v>58</v>
      </c>
      <c r="D14" s="41"/>
    </row>
    <row r="15" ht="18.75" customHeight="1" spans="1:4">
      <c r="A15" s="7"/>
      <c r="B15" s="41"/>
      <c r="C15" s="7" t="s">
        <v>59</v>
      </c>
      <c r="D15" s="41">
        <v>474862.46</v>
      </c>
    </row>
    <row r="16" ht="18.75" customHeight="1" spans="1:4">
      <c r="A16" s="7"/>
      <c r="B16" s="41"/>
      <c r="C16" s="7" t="s">
        <v>60</v>
      </c>
      <c r="D16" s="41"/>
    </row>
    <row r="17" ht="18.75" customHeight="1" spans="1:4">
      <c r="A17" s="7"/>
      <c r="B17" s="41"/>
      <c r="C17" s="7" t="s">
        <v>61</v>
      </c>
      <c r="D17" s="41"/>
    </row>
    <row r="18" ht="18.75" customHeight="1" spans="1:4">
      <c r="A18" s="7"/>
      <c r="B18" s="41"/>
      <c r="C18" s="7" t="s">
        <v>62</v>
      </c>
      <c r="D18" s="41"/>
    </row>
    <row r="19" ht="18.75" customHeight="1" spans="1:4">
      <c r="A19" s="7"/>
      <c r="B19" s="41"/>
      <c r="C19" s="7" t="s">
        <v>63</v>
      </c>
      <c r="D19" s="41"/>
    </row>
    <row r="20" ht="18.75" customHeight="1" spans="1:4">
      <c r="A20" s="7"/>
      <c r="B20" s="41"/>
      <c r="C20" s="7" t="s">
        <v>64</v>
      </c>
      <c r="D20" s="41"/>
    </row>
    <row r="21" ht="18.75" customHeight="1" spans="1:4">
      <c r="A21" s="7"/>
      <c r="B21" s="41"/>
      <c r="C21" s="7" t="s">
        <v>65</v>
      </c>
      <c r="D21" s="41"/>
    </row>
    <row r="22" ht="18.75" customHeight="1" spans="1:4">
      <c r="A22" s="7"/>
      <c r="B22" s="41"/>
      <c r="C22" s="7" t="s">
        <v>66</v>
      </c>
      <c r="D22" s="41"/>
    </row>
    <row r="23" ht="18.75" customHeight="1" spans="1:4">
      <c r="A23" s="7"/>
      <c r="B23" s="41"/>
      <c r="C23" s="7" t="s">
        <v>67</v>
      </c>
      <c r="D23" s="41"/>
    </row>
    <row r="24" ht="18.75" customHeight="1" spans="1:4">
      <c r="A24" s="7"/>
      <c r="B24" s="41"/>
      <c r="C24" s="7" t="s">
        <v>68</v>
      </c>
      <c r="D24" s="41"/>
    </row>
    <row r="25" ht="18.75" customHeight="1" spans="1:4">
      <c r="A25" s="7"/>
      <c r="B25" s="41"/>
      <c r="C25" s="7" t="s">
        <v>69</v>
      </c>
      <c r="D25" s="41"/>
    </row>
    <row r="26" ht="18.75" customHeight="1" spans="1:4">
      <c r="A26" s="7"/>
      <c r="B26" s="41"/>
      <c r="C26" s="7" t="s">
        <v>70</v>
      </c>
      <c r="D26" s="41"/>
    </row>
    <row r="27" ht="18.75" customHeight="1" spans="1:4">
      <c r="A27" s="7"/>
      <c r="B27" s="41"/>
      <c r="C27" s="7" t="s">
        <v>71</v>
      </c>
      <c r="D27" s="41"/>
    </row>
    <row r="28" ht="18.75" customHeight="1" spans="1:4">
      <c r="A28" s="7"/>
      <c r="B28" s="41"/>
      <c r="C28" s="7" t="s">
        <v>72</v>
      </c>
      <c r="D28" s="41"/>
    </row>
    <row r="29" ht="18.75" customHeight="1" spans="1:4">
      <c r="A29" s="7"/>
      <c r="B29" s="41"/>
      <c r="C29" s="7" t="s">
        <v>73</v>
      </c>
      <c r="D29" s="41"/>
    </row>
    <row r="30" ht="18.75" customHeight="1" spans="1:4">
      <c r="A30" s="7"/>
      <c r="B30" s="41"/>
      <c r="C30" s="7" t="s">
        <v>74</v>
      </c>
      <c r="D30" s="41"/>
    </row>
    <row r="31" ht="18.75" customHeight="1" spans="1:4">
      <c r="A31" s="7"/>
      <c r="B31" s="41"/>
      <c r="C31" s="7" t="s">
        <v>75</v>
      </c>
      <c r="D31" s="41"/>
    </row>
    <row r="32" ht="18.75" customHeight="1" spans="1:4">
      <c r="A32" s="7"/>
      <c r="B32" s="41"/>
      <c r="C32" s="7" t="s">
        <v>76</v>
      </c>
      <c r="D32" s="41"/>
    </row>
    <row r="33" ht="18.75" customHeight="1" spans="1:4">
      <c r="A33" s="7"/>
      <c r="B33" s="41"/>
      <c r="C33" s="7" t="s">
        <v>77</v>
      </c>
      <c r="D33" s="41"/>
    </row>
    <row r="34" ht="18.75" customHeight="1" spans="1:4">
      <c r="A34" s="7"/>
      <c r="B34" s="41"/>
      <c r="C34" s="7" t="s">
        <v>78</v>
      </c>
      <c r="D34" s="41"/>
    </row>
    <row r="35" ht="18.75" customHeight="1" spans="1:4">
      <c r="A35" s="7"/>
      <c r="B35" s="41"/>
      <c r="C35" s="7" t="s">
        <v>79</v>
      </c>
      <c r="D35" s="41"/>
    </row>
    <row r="36" ht="18.75" customHeight="1" spans="1:4">
      <c r="A36" s="5" t="s">
        <v>80</v>
      </c>
      <c r="B36" s="6">
        <f>B6+B10</f>
        <v>9061521.68</v>
      </c>
      <c r="C36" s="5" t="s">
        <v>81</v>
      </c>
      <c r="D36" s="6">
        <f>D10+D13+D15</f>
        <v>9061521.68</v>
      </c>
    </row>
    <row r="37" ht="18.75" customHeight="1" spans="1:4">
      <c r="A37" s="5" t="s">
        <v>82</v>
      </c>
      <c r="B37" s="6"/>
      <c r="C37" s="5" t="s">
        <v>83</v>
      </c>
      <c r="D37" s="6"/>
    </row>
    <row r="38" ht="18.75" customHeight="1" spans="1:4">
      <c r="A38" s="7"/>
      <c r="B38" s="8"/>
      <c r="C38" s="7"/>
      <c r="D38" s="8"/>
    </row>
    <row r="39" ht="18.75" customHeight="1" spans="1:4">
      <c r="A39" s="5" t="s">
        <v>84</v>
      </c>
      <c r="B39" s="6">
        <f>B36</f>
        <v>9061521.68</v>
      </c>
      <c r="C39" s="5" t="s">
        <v>85</v>
      </c>
      <c r="D39" s="6">
        <f>D36</f>
        <v>9061521.68</v>
      </c>
    </row>
    <row r="40" ht="16.35" customHeight="1"/>
    <row r="41" ht="16.35" customHeight="1" spans="1:4">
      <c r="A41" s="1" t="s">
        <v>86</v>
      </c>
      <c r="B41" s="1"/>
      <c r="C41" s="1"/>
      <c r="D41" s="1"/>
    </row>
  </sheetData>
  <mergeCells count="5">
    <mergeCell ref="A2:D2"/>
    <mergeCell ref="A3:C3"/>
    <mergeCell ref="A4:B4"/>
    <mergeCell ref="C4:D4"/>
    <mergeCell ref="A41:D41"/>
  </mergeCells>
  <pageMargins left="0.75" right="0.75" top="0.270000010728836" bottom="0.270000010728836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2"/>
  <sheetViews>
    <sheetView workbookViewId="0">
      <selection activeCell="G9" sqref="G9"/>
    </sheetView>
  </sheetViews>
  <sheetFormatPr defaultColWidth="7.875" defaultRowHeight="12.75" customHeight="1" outlineLevelCol="2"/>
  <cols>
    <col min="1" max="1" width="39.5" style="44" customWidth="1"/>
    <col min="2" max="2" width="35.625" style="44" customWidth="1"/>
    <col min="3" max="3" width="27.375" style="44" customWidth="1"/>
    <col min="4" max="16384" width="7.875" style="43"/>
  </cols>
  <sheetData>
    <row r="1" s="43" customFormat="1" ht="24.75" customHeight="1" spans="1:3">
      <c r="A1" s="45"/>
      <c r="B1" s="44"/>
      <c r="C1" s="44"/>
    </row>
    <row r="2" s="43" customFormat="1" ht="24.75" customHeight="1" spans="1:3">
      <c r="A2" s="46" t="s">
        <v>87</v>
      </c>
      <c r="B2" s="46"/>
      <c r="C2" s="44"/>
    </row>
    <row r="3" s="43" customFormat="1" ht="24.75" customHeight="1" spans="1:3">
      <c r="A3" s="47"/>
      <c r="B3" s="48" t="s">
        <v>36</v>
      </c>
      <c r="C3" s="44"/>
    </row>
    <row r="4" s="43" customFormat="1" ht="24" customHeight="1" spans="1:3">
      <c r="A4" s="49" t="s">
        <v>39</v>
      </c>
      <c r="B4" s="49" t="s">
        <v>40</v>
      </c>
      <c r="C4" s="44"/>
    </row>
    <row r="5" s="43" customFormat="1" ht="25" customHeight="1" spans="1:3">
      <c r="A5" s="50" t="s">
        <v>88</v>
      </c>
      <c r="B5" s="51">
        <f>B6+B7</f>
        <v>8793321.68</v>
      </c>
      <c r="C5" s="44"/>
    </row>
    <row r="6" s="43" customFormat="1" ht="25" customHeight="1" spans="1:3">
      <c r="A6" s="52" t="s">
        <v>89</v>
      </c>
      <c r="B6" s="41">
        <v>8793321.68</v>
      </c>
      <c r="C6" s="44"/>
    </row>
    <row r="7" s="43" customFormat="1" ht="25" customHeight="1" spans="1:3">
      <c r="A7" s="52" t="s">
        <v>90</v>
      </c>
      <c r="B7" s="53"/>
      <c r="C7" s="44"/>
    </row>
    <row r="8" s="43" customFormat="1" ht="25" customHeight="1" spans="1:3">
      <c r="A8" s="50" t="s">
        <v>91</v>
      </c>
      <c r="B8" s="53"/>
      <c r="C8" s="44"/>
    </row>
    <row r="9" s="43" customFormat="1" ht="25" customHeight="1" spans="1:3">
      <c r="A9" s="52" t="s">
        <v>89</v>
      </c>
      <c r="B9" s="53"/>
      <c r="C9" s="44"/>
    </row>
    <row r="10" s="43" customFormat="1" ht="25" customHeight="1" spans="1:3">
      <c r="A10" s="52" t="s">
        <v>90</v>
      </c>
      <c r="B10" s="53"/>
      <c r="C10" s="44"/>
    </row>
    <row r="11" s="43" customFormat="1" ht="25" customHeight="1" spans="1:3">
      <c r="A11" s="50" t="s">
        <v>92</v>
      </c>
      <c r="B11" s="53"/>
      <c r="C11" s="44"/>
    </row>
    <row r="12" s="43" customFormat="1" ht="25" customHeight="1" spans="1:3">
      <c r="A12" s="52" t="s">
        <v>89</v>
      </c>
      <c r="B12" s="53"/>
      <c r="C12" s="44"/>
    </row>
    <row r="13" s="43" customFormat="1" ht="25" customHeight="1" spans="1:3">
      <c r="A13" s="52" t="s">
        <v>90</v>
      </c>
      <c r="B13" s="53"/>
      <c r="C13" s="44"/>
    </row>
    <row r="14" s="43" customFormat="1" ht="25" customHeight="1" spans="1:3">
      <c r="A14" s="54" t="s">
        <v>93</v>
      </c>
      <c r="B14" s="53">
        <f>SUM(B15:B17)</f>
        <v>268200</v>
      </c>
      <c r="C14" s="44"/>
    </row>
    <row r="15" s="43" customFormat="1" ht="25" customHeight="1" spans="1:3">
      <c r="A15" s="52" t="s">
        <v>94</v>
      </c>
      <c r="B15" s="53"/>
      <c r="C15" s="44"/>
    </row>
    <row r="16" s="43" customFormat="1" ht="25" customHeight="1" spans="1:3">
      <c r="A16" s="52" t="s">
        <v>95</v>
      </c>
      <c r="B16" s="53"/>
      <c r="C16" s="44"/>
    </row>
    <row r="17" s="43" customFormat="1" ht="25" customHeight="1" spans="1:3">
      <c r="A17" s="52" t="s">
        <v>96</v>
      </c>
      <c r="B17" s="55">
        <v>268200</v>
      </c>
      <c r="C17" s="44"/>
    </row>
    <row r="18" s="43" customFormat="1" ht="25" customHeight="1" spans="1:3">
      <c r="A18" s="54" t="s">
        <v>97</v>
      </c>
      <c r="B18" s="53"/>
      <c r="C18" s="44"/>
    </row>
    <row r="19" s="43" customFormat="1" ht="25" customHeight="1" spans="1:3">
      <c r="A19" s="54" t="s">
        <v>98</v>
      </c>
      <c r="B19" s="53"/>
      <c r="C19" s="44"/>
    </row>
    <row r="20" s="43" customFormat="1" ht="25" customHeight="1" spans="1:3">
      <c r="A20" s="54" t="s">
        <v>99</v>
      </c>
      <c r="B20" s="53"/>
      <c r="C20" s="44"/>
    </row>
    <row r="21" s="43" customFormat="1" ht="25" customHeight="1" spans="1:3">
      <c r="A21" s="54" t="s">
        <v>100</v>
      </c>
      <c r="B21" s="53"/>
      <c r="C21" s="44"/>
    </row>
    <row r="22" s="43" customFormat="1" ht="25" customHeight="1" spans="1:3">
      <c r="A22" s="54" t="s">
        <v>101</v>
      </c>
      <c r="B22" s="56"/>
      <c r="C22" s="44"/>
    </row>
    <row r="23" s="43" customFormat="1" ht="25" customHeight="1" spans="1:3">
      <c r="A23" s="52" t="s">
        <v>102</v>
      </c>
      <c r="B23" s="56"/>
      <c r="C23" s="44"/>
    </row>
    <row r="24" s="43" customFormat="1" ht="25" customHeight="1" spans="1:3">
      <c r="A24" s="52" t="s">
        <v>103</v>
      </c>
      <c r="B24" s="56"/>
      <c r="C24" s="44"/>
    </row>
    <row r="25" s="43" customFormat="1" ht="25" customHeight="1" spans="1:3">
      <c r="A25" s="52" t="s">
        <v>104</v>
      </c>
      <c r="B25" s="56"/>
      <c r="C25" s="44"/>
    </row>
    <row r="26" s="43" customFormat="1" ht="25" customHeight="1" spans="1:3">
      <c r="A26" s="52" t="s">
        <v>105</v>
      </c>
      <c r="B26" s="56"/>
      <c r="C26" s="44"/>
    </row>
    <row r="27" s="43" customFormat="1" ht="25" customHeight="1" spans="1:3">
      <c r="A27" s="52" t="s">
        <v>106</v>
      </c>
      <c r="B27" s="56"/>
      <c r="C27" s="44"/>
    </row>
    <row r="28" s="43" customFormat="1" ht="25" customHeight="1" spans="1:3">
      <c r="A28" s="52" t="s">
        <v>107</v>
      </c>
      <c r="B28" s="56"/>
      <c r="C28" s="44"/>
    </row>
    <row r="29" s="43" customFormat="1" ht="25" customHeight="1" spans="1:3">
      <c r="A29" s="52" t="s">
        <v>108</v>
      </c>
      <c r="B29" s="56"/>
      <c r="C29" s="44"/>
    </row>
    <row r="30" s="43" customFormat="1" ht="25" customHeight="1" spans="1:3">
      <c r="A30" s="52" t="s">
        <v>109</v>
      </c>
      <c r="B30" s="56"/>
      <c r="C30" s="44"/>
    </row>
    <row r="31" s="43" customFormat="1" ht="25" customHeight="1" spans="1:3">
      <c r="A31" s="57"/>
      <c r="B31" s="56"/>
      <c r="C31" s="44"/>
    </row>
    <row r="32" s="43" customFormat="1" ht="25" customHeight="1" spans="1:3">
      <c r="A32" s="58" t="s">
        <v>110</v>
      </c>
      <c r="B32" s="51">
        <f>B5+B8+B14+B18+B19+B20+B21+B22</f>
        <v>9061521.68</v>
      </c>
      <c r="C32" s="44"/>
    </row>
  </sheetData>
  <mergeCells count="1">
    <mergeCell ref="A2:B2"/>
  </mergeCells>
  <printOptions horizontalCentered="1"/>
  <pageMargins left="0.751388888888889" right="0.751388888888889" top="0.267361111111111" bottom="0.267361111111111" header="0" footer="0"/>
  <pageSetup paperSize="9" orientation="portrait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0"/>
  <sheetViews>
    <sheetView workbookViewId="0">
      <selection activeCell="G13" sqref="G13"/>
    </sheetView>
  </sheetViews>
  <sheetFormatPr defaultColWidth="10" defaultRowHeight="13.5" outlineLevelCol="4"/>
  <cols>
    <col min="1" max="1" width="34" customWidth="1"/>
    <col min="2" max="2" width="15.125" customWidth="1"/>
    <col min="3" max="3" width="13.75" customWidth="1"/>
    <col min="4" max="4" width="8.875" customWidth="1"/>
    <col min="5" max="5" width="12.625" style="22" customWidth="1"/>
  </cols>
  <sheetData>
    <row r="1" ht="16.35" customHeight="1" spans="1:5">
      <c r="A1" s="1"/>
      <c r="B1" s="1"/>
      <c r="C1" s="1"/>
      <c r="D1" s="1"/>
      <c r="E1" s="23"/>
    </row>
    <row r="2" ht="26.1" customHeight="1" spans="1:5">
      <c r="A2" s="2" t="s">
        <v>111</v>
      </c>
      <c r="B2" s="2"/>
      <c r="C2" s="2"/>
      <c r="D2" s="2"/>
      <c r="E2" s="2"/>
    </row>
    <row r="3" ht="26.1" customHeight="1" spans="1:5">
      <c r="A3" s="40"/>
      <c r="B3" s="40"/>
      <c r="C3" s="40"/>
      <c r="D3" s="40"/>
      <c r="E3" s="23" t="s">
        <v>36</v>
      </c>
    </row>
    <row r="4" ht="26.1" customHeight="1" spans="1:5">
      <c r="A4" s="4" t="s">
        <v>112</v>
      </c>
      <c r="B4" s="4" t="s">
        <v>113</v>
      </c>
      <c r="C4" s="4" t="s">
        <v>114</v>
      </c>
      <c r="D4" s="4" t="s">
        <v>115</v>
      </c>
      <c r="E4" s="27" t="s">
        <v>116</v>
      </c>
    </row>
    <row r="5" ht="26.1" customHeight="1" spans="1:5">
      <c r="A5" s="5" t="s">
        <v>117</v>
      </c>
      <c r="B5" s="21">
        <f>B6+B9+B15</f>
        <v>9061521.68</v>
      </c>
      <c r="C5" s="21">
        <f>C6+C9+C15</f>
        <v>9061521.68</v>
      </c>
      <c r="D5" s="21"/>
      <c r="E5" s="13"/>
    </row>
    <row r="6" ht="26.1" customHeight="1" spans="1:5">
      <c r="A6" s="5" t="s">
        <v>118</v>
      </c>
      <c r="B6" s="21">
        <v>7812463.1</v>
      </c>
      <c r="C6" s="21">
        <v>7812463.1</v>
      </c>
      <c r="D6" s="21"/>
      <c r="E6" s="13"/>
    </row>
    <row r="7" ht="26.1" customHeight="1" spans="1:5">
      <c r="A7" s="5" t="s">
        <v>119</v>
      </c>
      <c r="B7" s="21">
        <v>7812463.1</v>
      </c>
      <c r="C7" s="21">
        <v>7812463.1</v>
      </c>
      <c r="D7" s="21"/>
      <c r="E7" s="13"/>
    </row>
    <row r="8" ht="26.1" customHeight="1" spans="1:5">
      <c r="A8" s="7" t="s">
        <v>120</v>
      </c>
      <c r="B8" s="9">
        <v>7812463.1</v>
      </c>
      <c r="C8" s="9">
        <v>7812463.1</v>
      </c>
      <c r="D8" s="9"/>
      <c r="E8" s="18"/>
    </row>
    <row r="9" ht="26.1" customHeight="1" spans="1:5">
      <c r="A9" s="5" t="s">
        <v>121</v>
      </c>
      <c r="B9" s="21">
        <v>774196.12</v>
      </c>
      <c r="C9" s="21">
        <v>774196.12</v>
      </c>
      <c r="D9" s="21"/>
      <c r="E9" s="13"/>
    </row>
    <row r="10" ht="26.1" customHeight="1" spans="1:5">
      <c r="A10" s="5" t="s">
        <v>122</v>
      </c>
      <c r="B10" s="21">
        <v>715273.44</v>
      </c>
      <c r="C10" s="21">
        <v>715273.44</v>
      </c>
      <c r="D10" s="21"/>
      <c r="E10" s="13"/>
    </row>
    <row r="11" ht="26.1" customHeight="1" spans="1:5">
      <c r="A11" s="7" t="s">
        <v>123</v>
      </c>
      <c r="B11" s="9">
        <v>2250</v>
      </c>
      <c r="C11" s="9">
        <v>2250</v>
      </c>
      <c r="D11" s="9"/>
      <c r="E11" s="18"/>
    </row>
    <row r="12" ht="26.1" customHeight="1" spans="1:5">
      <c r="A12" s="7" t="s">
        <v>124</v>
      </c>
      <c r="B12" s="9">
        <v>713023.44</v>
      </c>
      <c r="C12" s="9">
        <v>713023.44</v>
      </c>
      <c r="D12" s="9"/>
      <c r="E12" s="18"/>
    </row>
    <row r="13" ht="26.1" customHeight="1" spans="1:5">
      <c r="A13" s="5" t="s">
        <v>125</v>
      </c>
      <c r="B13" s="21">
        <v>58922.68</v>
      </c>
      <c r="C13" s="21">
        <v>58922.68</v>
      </c>
      <c r="D13" s="21"/>
      <c r="E13" s="13"/>
    </row>
    <row r="14" ht="26.1" customHeight="1" spans="1:5">
      <c r="A14" s="7" t="s">
        <v>125</v>
      </c>
      <c r="B14" s="9">
        <v>58922.68</v>
      </c>
      <c r="C14" s="9">
        <v>58922.68</v>
      </c>
      <c r="D14" s="9"/>
      <c r="E14" s="18"/>
    </row>
    <row r="15" ht="26.1" customHeight="1" spans="1:5">
      <c r="A15" s="5" t="s">
        <v>126</v>
      </c>
      <c r="B15" s="21">
        <v>474862.46</v>
      </c>
      <c r="C15" s="21">
        <v>474862.46</v>
      </c>
      <c r="D15" s="21"/>
      <c r="E15" s="13"/>
    </row>
    <row r="16" ht="26.1" customHeight="1" spans="1:5">
      <c r="A16" s="5" t="s">
        <v>127</v>
      </c>
      <c r="B16" s="21">
        <v>474862.46</v>
      </c>
      <c r="C16" s="21">
        <v>474862.46</v>
      </c>
      <c r="D16" s="21"/>
      <c r="E16" s="13"/>
    </row>
    <row r="17" ht="26.1" customHeight="1" spans="1:5">
      <c r="A17" s="7" t="s">
        <v>128</v>
      </c>
      <c r="B17" s="9">
        <v>99900</v>
      </c>
      <c r="C17" s="9">
        <v>99900</v>
      </c>
      <c r="D17" s="9"/>
      <c r="E17" s="18"/>
    </row>
    <row r="18" ht="26.1" customHeight="1" spans="1:5">
      <c r="A18" s="7" t="s">
        <v>129</v>
      </c>
      <c r="B18" s="9">
        <v>374962.46</v>
      </c>
      <c r="C18" s="9">
        <v>374962.46</v>
      </c>
      <c r="D18" s="9"/>
      <c r="E18" s="18"/>
    </row>
    <row r="19" ht="19.5" customHeight="1"/>
    <row r="20" ht="19.5" customHeight="1" spans="1:5">
      <c r="A20" s="1" t="s">
        <v>86</v>
      </c>
      <c r="B20" s="1"/>
      <c r="C20" s="1"/>
      <c r="D20" s="1"/>
      <c r="E20" s="1"/>
    </row>
  </sheetData>
  <mergeCells count="2">
    <mergeCell ref="A2:E2"/>
    <mergeCell ref="A20:E20"/>
  </mergeCells>
  <pageMargins left="0.75" right="0.75" top="0.270000010728836" bottom="0.270000010728836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9"/>
  <sheetViews>
    <sheetView topLeftCell="A12" workbookViewId="0">
      <selection activeCell="G9" sqref="G9"/>
    </sheetView>
  </sheetViews>
  <sheetFormatPr defaultColWidth="10" defaultRowHeight="13.5" outlineLevelCol="6"/>
  <cols>
    <col min="1" max="1" width="24.625" customWidth="1"/>
    <col min="2" max="2" width="16.75" customWidth="1"/>
    <col min="3" max="3" width="29.875" customWidth="1"/>
    <col min="4" max="4" width="14.5" customWidth="1"/>
    <col min="5" max="5" width="18.75" customWidth="1"/>
    <col min="6" max="10" width="9.75" customWidth="1"/>
  </cols>
  <sheetData>
    <row r="1" ht="16.35" customHeight="1" spans="1:7">
      <c r="A1" s="1"/>
      <c r="B1" s="1"/>
      <c r="C1" s="1"/>
      <c r="D1" s="1"/>
      <c r="E1" s="1"/>
      <c r="F1" s="1"/>
      <c r="G1" s="1"/>
    </row>
    <row r="2" ht="26.1" customHeight="1" spans="1:7">
      <c r="A2" s="2" t="s">
        <v>130</v>
      </c>
      <c r="B2" s="2"/>
      <c r="C2" s="2"/>
      <c r="D2" s="2"/>
      <c r="E2" s="1"/>
      <c r="F2" s="1"/>
      <c r="G2" s="1"/>
    </row>
    <row r="3" ht="26.1" customHeight="1" spans="1:7">
      <c r="A3" s="40"/>
      <c r="B3" s="40"/>
      <c r="C3" s="3" t="s">
        <v>36</v>
      </c>
      <c r="D3" s="3"/>
      <c r="E3" s="40"/>
      <c r="F3" s="40"/>
      <c r="G3" s="40"/>
    </row>
    <row r="4" ht="26.1" customHeight="1" spans="1:7">
      <c r="A4" s="29" t="s">
        <v>37</v>
      </c>
      <c r="B4" s="29"/>
      <c r="C4" s="29" t="s">
        <v>38</v>
      </c>
      <c r="D4" s="29"/>
      <c r="E4" s="40"/>
      <c r="F4" s="40"/>
      <c r="G4" s="40"/>
    </row>
    <row r="5" ht="26.1" customHeight="1" spans="1:7">
      <c r="A5" s="29" t="s">
        <v>39</v>
      </c>
      <c r="B5" s="29" t="s">
        <v>40</v>
      </c>
      <c r="C5" s="29" t="s">
        <v>39</v>
      </c>
      <c r="D5" s="29" t="s">
        <v>117</v>
      </c>
      <c r="E5" s="40"/>
      <c r="F5" s="40"/>
      <c r="G5" s="40"/>
    </row>
    <row r="6" ht="18.75" customHeight="1" spans="1:7">
      <c r="A6" s="7" t="s">
        <v>131</v>
      </c>
      <c r="B6" s="9">
        <v>8793321.68</v>
      </c>
      <c r="C6" s="7" t="s">
        <v>132</v>
      </c>
      <c r="D6" s="9">
        <v>8793321.68</v>
      </c>
      <c r="E6" s="40"/>
      <c r="F6" s="40"/>
      <c r="G6" s="40"/>
    </row>
    <row r="7" ht="18.75" customHeight="1" spans="1:7">
      <c r="A7" s="7" t="s">
        <v>133</v>
      </c>
      <c r="B7" s="41">
        <v>8793321.68</v>
      </c>
      <c r="C7" s="7" t="s">
        <v>134</v>
      </c>
      <c r="D7" s="41"/>
      <c r="E7" s="40"/>
      <c r="F7" s="40"/>
      <c r="G7" s="40"/>
    </row>
    <row r="8" ht="18.75" customHeight="1" spans="1:7">
      <c r="A8" s="7" t="s">
        <v>135</v>
      </c>
      <c r="B8" s="41"/>
      <c r="C8" s="7" t="s">
        <v>136</v>
      </c>
      <c r="D8" s="41"/>
      <c r="E8" s="40"/>
      <c r="F8" s="40"/>
      <c r="G8" s="40"/>
    </row>
    <row r="9" ht="18.75" customHeight="1" spans="1:7">
      <c r="A9" s="7" t="s">
        <v>137</v>
      </c>
      <c r="B9" s="41"/>
      <c r="C9" s="7" t="s">
        <v>138</v>
      </c>
      <c r="D9" s="41"/>
      <c r="E9" s="40"/>
      <c r="F9" s="40"/>
      <c r="G9" s="40"/>
    </row>
    <row r="10" ht="18.75" customHeight="1" spans="1:7">
      <c r="A10" s="7"/>
      <c r="B10" s="41"/>
      <c r="C10" s="7" t="s">
        <v>139</v>
      </c>
      <c r="D10" s="41"/>
      <c r="E10" s="40"/>
      <c r="F10" s="40"/>
      <c r="G10" s="40"/>
    </row>
    <row r="11" ht="18.75" customHeight="1" spans="1:7">
      <c r="A11" s="7"/>
      <c r="B11" s="41"/>
      <c r="C11" s="7" t="s">
        <v>140</v>
      </c>
      <c r="D11" s="41">
        <v>7544263.1</v>
      </c>
      <c r="E11" s="40"/>
      <c r="F11" s="40"/>
      <c r="G11" s="40"/>
    </row>
    <row r="12" ht="18.75" customHeight="1" spans="1:7">
      <c r="A12" s="7"/>
      <c r="B12" s="41"/>
      <c r="C12" s="7" t="s">
        <v>141</v>
      </c>
      <c r="D12" s="41"/>
      <c r="E12" s="40"/>
      <c r="F12" s="40"/>
      <c r="G12" s="40"/>
    </row>
    <row r="13" ht="18.75" customHeight="1" spans="1:7">
      <c r="A13" s="7"/>
      <c r="B13" s="41"/>
      <c r="C13" s="7" t="s">
        <v>142</v>
      </c>
      <c r="D13" s="41"/>
      <c r="E13" s="40"/>
      <c r="F13" s="40"/>
      <c r="G13" s="40"/>
    </row>
    <row r="14" ht="18.75" customHeight="1" spans="1:7">
      <c r="A14" s="7"/>
      <c r="B14" s="41"/>
      <c r="C14" s="7" t="s">
        <v>143</v>
      </c>
      <c r="D14" s="41">
        <v>774196.12</v>
      </c>
      <c r="E14" s="40"/>
      <c r="F14" s="40"/>
      <c r="G14" s="40"/>
    </row>
    <row r="15" ht="18.75" customHeight="1" spans="1:7">
      <c r="A15" s="7"/>
      <c r="B15" s="41"/>
      <c r="C15" s="7" t="s">
        <v>144</v>
      </c>
      <c r="D15" s="41"/>
      <c r="E15" s="40"/>
      <c r="F15" s="40"/>
      <c r="G15" s="40"/>
    </row>
    <row r="16" ht="18.75" customHeight="1" spans="1:7">
      <c r="A16" s="7"/>
      <c r="B16" s="41"/>
      <c r="C16" s="7" t="s">
        <v>145</v>
      </c>
      <c r="D16" s="41">
        <v>474862.46</v>
      </c>
      <c r="E16" s="40"/>
      <c r="F16" s="40"/>
      <c r="G16" s="40"/>
    </row>
    <row r="17" ht="18.75" customHeight="1" spans="1:7">
      <c r="A17" s="7"/>
      <c r="B17" s="41"/>
      <c r="C17" s="7" t="s">
        <v>146</v>
      </c>
      <c r="D17" s="41"/>
      <c r="E17" s="40"/>
      <c r="F17" s="40"/>
      <c r="G17" s="40"/>
    </row>
    <row r="18" ht="18.75" customHeight="1" spans="1:7">
      <c r="A18" s="7"/>
      <c r="B18" s="41"/>
      <c r="C18" s="7" t="s">
        <v>147</v>
      </c>
      <c r="D18" s="41"/>
      <c r="E18" s="40"/>
      <c r="F18" s="40"/>
      <c r="G18" s="40"/>
    </row>
    <row r="19" ht="18.75" customHeight="1" spans="1:7">
      <c r="A19" s="7"/>
      <c r="B19" s="41"/>
      <c r="C19" s="7" t="s">
        <v>148</v>
      </c>
      <c r="D19" s="41"/>
      <c r="E19" s="40"/>
      <c r="F19" s="40"/>
      <c r="G19" s="40"/>
    </row>
    <row r="20" ht="18.75" customHeight="1" spans="1:7">
      <c r="A20" s="7"/>
      <c r="B20" s="41"/>
      <c r="C20" s="7" t="s">
        <v>149</v>
      </c>
      <c r="D20" s="41"/>
      <c r="E20" s="40"/>
      <c r="F20" s="40"/>
      <c r="G20" s="40"/>
    </row>
    <row r="21" ht="18.75" customHeight="1" spans="1:7">
      <c r="A21" s="7"/>
      <c r="B21" s="41"/>
      <c r="C21" s="7" t="s">
        <v>150</v>
      </c>
      <c r="D21" s="41"/>
      <c r="E21" s="40"/>
      <c r="F21" s="40"/>
      <c r="G21" s="40"/>
    </row>
    <row r="22" ht="18.75" customHeight="1" spans="1:7">
      <c r="A22" s="7"/>
      <c r="B22" s="41"/>
      <c r="C22" s="7" t="s">
        <v>151</v>
      </c>
      <c r="D22" s="41"/>
      <c r="E22" s="40"/>
      <c r="F22" s="40"/>
      <c r="G22" s="40"/>
    </row>
    <row r="23" ht="18.75" customHeight="1" spans="1:7">
      <c r="A23" s="7"/>
      <c r="B23" s="41"/>
      <c r="C23" s="7" t="s">
        <v>152</v>
      </c>
      <c r="D23" s="41"/>
      <c r="E23" s="40"/>
      <c r="F23" s="40"/>
      <c r="G23" s="40"/>
    </row>
    <row r="24" ht="18.75" customHeight="1" spans="1:7">
      <c r="A24" s="7"/>
      <c r="B24" s="41"/>
      <c r="C24" s="7" t="s">
        <v>153</v>
      </c>
      <c r="D24" s="41"/>
      <c r="E24" s="40"/>
      <c r="F24" s="40"/>
      <c r="G24" s="40"/>
    </row>
    <row r="25" ht="18.75" customHeight="1" spans="1:7">
      <c r="A25" s="7"/>
      <c r="B25" s="41"/>
      <c r="C25" s="7" t="s">
        <v>154</v>
      </c>
      <c r="D25" s="41"/>
      <c r="E25" s="40"/>
      <c r="F25" s="40"/>
      <c r="G25" s="40"/>
    </row>
    <row r="26" ht="18.75" customHeight="1" spans="1:7">
      <c r="A26" s="7"/>
      <c r="B26" s="41"/>
      <c r="C26" s="7" t="s">
        <v>155</v>
      </c>
      <c r="D26" s="41"/>
      <c r="E26" s="40"/>
      <c r="F26" s="40"/>
      <c r="G26" s="40"/>
    </row>
    <row r="27" ht="18.75" customHeight="1" spans="1:7">
      <c r="A27" s="7"/>
      <c r="B27" s="41"/>
      <c r="C27" s="7" t="s">
        <v>156</v>
      </c>
      <c r="D27" s="41"/>
      <c r="E27" s="40"/>
      <c r="F27" s="40"/>
      <c r="G27" s="40"/>
    </row>
    <row r="28" ht="18.75" customHeight="1" spans="1:7">
      <c r="A28" s="7"/>
      <c r="B28" s="41"/>
      <c r="C28" s="7" t="s">
        <v>157</v>
      </c>
      <c r="D28" s="41"/>
      <c r="E28" s="40"/>
      <c r="F28" s="40"/>
      <c r="G28" s="40"/>
    </row>
    <row r="29" ht="18.75" customHeight="1" spans="1:7">
      <c r="A29" s="7"/>
      <c r="B29" s="41"/>
      <c r="C29" s="7" t="s">
        <v>158</v>
      </c>
      <c r="D29" s="41"/>
      <c r="E29" s="40"/>
      <c r="F29" s="40"/>
      <c r="G29" s="40"/>
    </row>
    <row r="30" ht="18.75" customHeight="1" spans="1:7">
      <c r="A30" s="7"/>
      <c r="B30" s="41"/>
      <c r="C30" s="7" t="s">
        <v>159</v>
      </c>
      <c r="D30" s="41"/>
      <c r="E30" s="40"/>
      <c r="F30" s="40"/>
      <c r="G30" s="40"/>
    </row>
    <row r="31" ht="18.75" customHeight="1" spans="1:7">
      <c r="A31" s="7"/>
      <c r="B31" s="41"/>
      <c r="C31" s="7" t="s">
        <v>160</v>
      </c>
      <c r="D31" s="41"/>
      <c r="E31" s="40"/>
      <c r="F31" s="40"/>
      <c r="G31" s="40"/>
    </row>
    <row r="32" ht="18.75" customHeight="1" spans="1:7">
      <c r="A32" s="7"/>
      <c r="B32" s="41"/>
      <c r="C32" s="7" t="s">
        <v>161</v>
      </c>
      <c r="D32" s="41"/>
      <c r="E32" s="40"/>
      <c r="F32" s="40"/>
      <c r="G32" s="40"/>
    </row>
    <row r="33" ht="18.75" customHeight="1" spans="1:7">
      <c r="A33" s="7"/>
      <c r="B33" s="41"/>
      <c r="C33" s="7" t="s">
        <v>162</v>
      </c>
      <c r="D33" s="41"/>
      <c r="E33" s="40"/>
      <c r="F33" s="40"/>
      <c r="G33" s="40"/>
    </row>
    <row r="34" ht="18.75" customHeight="1" spans="1:7">
      <c r="A34" s="7"/>
      <c r="B34" s="41"/>
      <c r="C34" s="7" t="s">
        <v>163</v>
      </c>
      <c r="D34" s="41"/>
      <c r="E34" s="40"/>
      <c r="F34" s="40"/>
      <c r="G34" s="40"/>
    </row>
    <row r="35" ht="18.75" customHeight="1" spans="1:7">
      <c r="A35" s="7"/>
      <c r="B35" s="41"/>
      <c r="C35" s="7"/>
      <c r="D35" s="41"/>
      <c r="E35" s="40"/>
      <c r="F35" s="40"/>
      <c r="G35" s="40"/>
    </row>
    <row r="36" ht="18.75" customHeight="1" spans="1:7">
      <c r="A36" s="7"/>
      <c r="B36" s="41"/>
      <c r="C36" s="7"/>
      <c r="D36" s="41"/>
      <c r="E36" s="40"/>
      <c r="F36" s="40"/>
      <c r="G36" s="40"/>
    </row>
    <row r="37" ht="18.75" customHeight="1" spans="1:7">
      <c r="A37" s="29" t="s">
        <v>164</v>
      </c>
      <c r="B37" s="6">
        <v>8793321.68</v>
      </c>
      <c r="C37" s="29" t="s">
        <v>165</v>
      </c>
      <c r="D37" s="21">
        <v>8793321.68</v>
      </c>
      <c r="E37" s="42"/>
      <c r="F37" s="40"/>
      <c r="G37" s="40"/>
    </row>
    <row r="38" ht="18.75" customHeight="1"/>
    <row r="39" ht="18.75" customHeight="1" spans="1:4">
      <c r="A39" s="1" t="s">
        <v>86</v>
      </c>
      <c r="B39" s="1"/>
      <c r="C39" s="1"/>
      <c r="D39" s="1"/>
    </row>
  </sheetData>
  <mergeCells count="5">
    <mergeCell ref="A2:D2"/>
    <mergeCell ref="C3:D3"/>
    <mergeCell ref="A4:B4"/>
    <mergeCell ref="C4:D4"/>
    <mergeCell ref="A39:D39"/>
  </mergeCells>
  <pageMargins left="0.75" right="0.75" top="0.270000010728836" bottom="0.270000010728836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"/>
  <sheetViews>
    <sheetView workbookViewId="0">
      <selection activeCell="A9" sqref="A9:K9"/>
    </sheetView>
  </sheetViews>
  <sheetFormatPr defaultColWidth="10" defaultRowHeight="13.5"/>
  <cols>
    <col min="1" max="1" width="15.125" customWidth="1"/>
    <col min="2" max="4" width="13.25" customWidth="1"/>
    <col min="5" max="11" width="10.375" customWidth="1"/>
  </cols>
  <sheetData>
    <row r="1" ht="16.35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ht="26.1" customHeight="1" spans="1:11">
      <c r="A2" s="2" t="s">
        <v>166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26.1" customHeight="1" spans="1:11">
      <c r="A3" s="40"/>
      <c r="B3" s="40"/>
      <c r="C3" s="40"/>
      <c r="D3" s="40"/>
      <c r="E3" s="40"/>
      <c r="F3" s="40"/>
      <c r="G3" s="40"/>
      <c r="H3" s="40"/>
      <c r="I3" s="40"/>
      <c r="J3" s="3" t="s">
        <v>36</v>
      </c>
      <c r="K3" s="3"/>
    </row>
    <row r="4" ht="26.1" customHeight="1" spans="1:11">
      <c r="A4" s="4" t="s">
        <v>167</v>
      </c>
      <c r="B4" s="4" t="s">
        <v>117</v>
      </c>
      <c r="C4" s="4" t="s">
        <v>168</v>
      </c>
      <c r="D4" s="4"/>
      <c r="E4" s="4"/>
      <c r="F4" s="4" t="s">
        <v>169</v>
      </c>
      <c r="G4" s="4"/>
      <c r="H4" s="4"/>
      <c r="I4" s="4" t="s">
        <v>170</v>
      </c>
      <c r="J4" s="4"/>
      <c r="K4" s="4"/>
    </row>
    <row r="5" ht="26.1" customHeight="1" spans="1:11">
      <c r="A5" s="4"/>
      <c r="B5" s="4"/>
      <c r="C5" s="4" t="s">
        <v>117</v>
      </c>
      <c r="D5" s="4" t="s">
        <v>114</v>
      </c>
      <c r="E5" s="4" t="s">
        <v>115</v>
      </c>
      <c r="F5" s="4" t="s">
        <v>117</v>
      </c>
      <c r="G5" s="4" t="s">
        <v>114</v>
      </c>
      <c r="H5" s="4" t="s">
        <v>115</v>
      </c>
      <c r="I5" s="4" t="s">
        <v>117</v>
      </c>
      <c r="J5" s="4" t="s">
        <v>114</v>
      </c>
      <c r="K5" s="4" t="s">
        <v>115</v>
      </c>
    </row>
    <row r="6" ht="26.1" customHeight="1" spans="1:11">
      <c r="A6" s="7" t="s">
        <v>117</v>
      </c>
      <c r="B6" s="9">
        <v>8793321.68</v>
      </c>
      <c r="C6" s="9">
        <v>8793321.68</v>
      </c>
      <c r="D6" s="9">
        <v>8793321.68</v>
      </c>
      <c r="E6" s="9"/>
      <c r="F6" s="9"/>
      <c r="G6" s="9"/>
      <c r="H6" s="9"/>
      <c r="I6" s="9"/>
      <c r="J6" s="9"/>
      <c r="K6" s="9"/>
    </row>
    <row r="7" ht="26.1" customHeight="1" spans="1:11">
      <c r="A7" s="38" t="s">
        <v>2</v>
      </c>
      <c r="B7" s="9">
        <v>8793321.68</v>
      </c>
      <c r="C7" s="9">
        <v>8793321.68</v>
      </c>
      <c r="D7" s="8">
        <v>8793321.68</v>
      </c>
      <c r="E7" s="8"/>
      <c r="F7" s="8"/>
      <c r="G7" s="8"/>
      <c r="H7" s="8"/>
      <c r="I7" s="8"/>
      <c r="J7" s="8"/>
      <c r="K7" s="8"/>
    </row>
    <row r="8" ht="16.35" customHeight="1"/>
    <row r="9" ht="16.35" customHeight="1" spans="1:11">
      <c r="A9" s="1" t="s">
        <v>86</v>
      </c>
      <c r="B9" s="1"/>
      <c r="C9" s="1"/>
      <c r="D9" s="1"/>
      <c r="E9" s="1"/>
      <c r="F9" s="1"/>
      <c r="G9" s="1"/>
      <c r="H9" s="1"/>
      <c r="I9" s="1"/>
      <c r="J9" s="1"/>
      <c r="K9" s="1"/>
    </row>
  </sheetData>
  <mergeCells count="8">
    <mergeCell ref="A2:K2"/>
    <mergeCell ref="J3:K3"/>
    <mergeCell ref="C4:E4"/>
    <mergeCell ref="F4:H4"/>
    <mergeCell ref="I4:K4"/>
    <mergeCell ref="A9:K9"/>
    <mergeCell ref="A4:A5"/>
    <mergeCell ref="B4:B5"/>
  </mergeCells>
  <pageMargins left="0.75" right="0.75" top="0.270000010728836" bottom="0.270000010728836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1"/>
  <sheetViews>
    <sheetView workbookViewId="0">
      <selection activeCell="A4" sqref="A4:E6"/>
    </sheetView>
  </sheetViews>
  <sheetFormatPr defaultColWidth="10" defaultRowHeight="13.5" outlineLevelCol="4"/>
  <cols>
    <col min="1" max="1" width="11" customWidth="1"/>
    <col min="2" max="2" width="25.75" customWidth="1"/>
    <col min="3" max="5" width="16.375" customWidth="1"/>
  </cols>
  <sheetData>
    <row r="1" ht="16.35" customHeight="1" spans="1:1">
      <c r="A1" s="28"/>
    </row>
    <row r="2" ht="26.1" customHeight="1" spans="1:5">
      <c r="A2" s="2" t="s">
        <v>171</v>
      </c>
      <c r="B2" s="2"/>
      <c r="C2" s="2"/>
      <c r="D2" s="2"/>
      <c r="E2" s="2"/>
    </row>
    <row r="3" ht="24.95" customHeight="1" spans="1:5">
      <c r="A3" s="1"/>
      <c r="B3" s="1"/>
      <c r="C3" s="3" t="s">
        <v>36</v>
      </c>
      <c r="D3" s="3"/>
      <c r="E3" s="3"/>
    </row>
    <row r="4" ht="39" customHeight="1" spans="1:5">
      <c r="A4" s="29" t="s">
        <v>112</v>
      </c>
      <c r="B4" s="29"/>
      <c r="C4" s="29" t="s">
        <v>168</v>
      </c>
      <c r="D4" s="29"/>
      <c r="E4" s="29"/>
    </row>
    <row r="5" ht="39" customHeight="1" spans="1:5">
      <c r="A5" s="30" t="s">
        <v>172</v>
      </c>
      <c r="B5" s="30" t="s">
        <v>173</v>
      </c>
      <c r="C5" s="31" t="s">
        <v>117</v>
      </c>
      <c r="D5" s="30" t="s">
        <v>114</v>
      </c>
      <c r="E5" s="30" t="s">
        <v>115</v>
      </c>
    </row>
    <row r="6" ht="39" customHeight="1" spans="1:5">
      <c r="A6" s="32"/>
      <c r="B6" s="33" t="s">
        <v>117</v>
      </c>
      <c r="C6" s="34">
        <v>8793321.68</v>
      </c>
      <c r="D6" s="35">
        <v>8793321.68</v>
      </c>
      <c r="E6" s="35"/>
    </row>
    <row r="7" ht="39" customHeight="1" spans="1:5">
      <c r="A7" s="36" t="s">
        <v>174</v>
      </c>
      <c r="B7" s="5" t="s">
        <v>118</v>
      </c>
      <c r="C7" s="37">
        <v>7544263.1</v>
      </c>
      <c r="D7" s="37">
        <v>7544263.1</v>
      </c>
      <c r="E7" s="37"/>
    </row>
    <row r="8" ht="39" customHeight="1" spans="1:5">
      <c r="A8" s="36" t="s">
        <v>175</v>
      </c>
      <c r="B8" s="5" t="s">
        <v>119</v>
      </c>
      <c r="C8" s="37">
        <v>7544263.1</v>
      </c>
      <c r="D8" s="37">
        <v>7544263.1</v>
      </c>
      <c r="E8" s="37"/>
    </row>
    <row r="9" ht="39" customHeight="1" spans="1:5">
      <c r="A9" s="38" t="s">
        <v>176</v>
      </c>
      <c r="B9" s="7" t="s">
        <v>120</v>
      </c>
      <c r="C9" s="39">
        <v>7544263.1</v>
      </c>
      <c r="D9" s="39">
        <v>7544263.1</v>
      </c>
      <c r="E9" s="39"/>
    </row>
    <row r="10" ht="39" customHeight="1" spans="1:5">
      <c r="A10" s="36" t="s">
        <v>177</v>
      </c>
      <c r="B10" s="5" t="s">
        <v>121</v>
      </c>
      <c r="C10" s="37">
        <v>774196.12</v>
      </c>
      <c r="D10" s="37">
        <v>774196.12</v>
      </c>
      <c r="E10" s="37"/>
    </row>
    <row r="11" ht="39" customHeight="1" spans="1:5">
      <c r="A11" s="36" t="s">
        <v>178</v>
      </c>
      <c r="B11" s="5" t="s">
        <v>122</v>
      </c>
      <c r="C11" s="37">
        <v>715273.44</v>
      </c>
      <c r="D11" s="37">
        <v>715273.44</v>
      </c>
      <c r="E11" s="37"/>
    </row>
    <row r="12" ht="39" customHeight="1" spans="1:5">
      <c r="A12" s="38" t="s">
        <v>179</v>
      </c>
      <c r="B12" s="7" t="s">
        <v>123</v>
      </c>
      <c r="C12" s="39">
        <v>2250</v>
      </c>
      <c r="D12" s="39">
        <v>2250</v>
      </c>
      <c r="E12" s="39"/>
    </row>
    <row r="13" ht="39" customHeight="1" spans="1:5">
      <c r="A13" s="38" t="s">
        <v>180</v>
      </c>
      <c r="B13" s="7" t="s">
        <v>124</v>
      </c>
      <c r="C13" s="39">
        <v>713023.44</v>
      </c>
      <c r="D13" s="39">
        <v>713023.44</v>
      </c>
      <c r="E13" s="39"/>
    </row>
    <row r="14" ht="39" customHeight="1" spans="1:5">
      <c r="A14" s="36" t="s">
        <v>181</v>
      </c>
      <c r="B14" s="5" t="s">
        <v>125</v>
      </c>
      <c r="C14" s="37">
        <v>58922.68</v>
      </c>
      <c r="D14" s="37">
        <v>58922.68</v>
      </c>
      <c r="E14" s="37"/>
    </row>
    <row r="15" ht="39" customHeight="1" spans="1:5">
      <c r="A15" s="38" t="s">
        <v>182</v>
      </c>
      <c r="B15" s="7" t="s">
        <v>125</v>
      </c>
      <c r="C15" s="39">
        <v>58922.68</v>
      </c>
      <c r="D15" s="39">
        <v>58922.68</v>
      </c>
      <c r="E15" s="39"/>
    </row>
    <row r="16" ht="39" customHeight="1" spans="1:5">
      <c r="A16" s="36" t="s">
        <v>183</v>
      </c>
      <c r="B16" s="5" t="s">
        <v>126</v>
      </c>
      <c r="C16" s="37">
        <v>474862.46</v>
      </c>
      <c r="D16" s="37">
        <v>474862.46</v>
      </c>
      <c r="E16" s="37"/>
    </row>
    <row r="17" ht="39" customHeight="1" spans="1:5">
      <c r="A17" s="36" t="s">
        <v>184</v>
      </c>
      <c r="B17" s="5" t="s">
        <v>127</v>
      </c>
      <c r="C17" s="37">
        <v>474862.46</v>
      </c>
      <c r="D17" s="37">
        <v>474862.46</v>
      </c>
      <c r="E17" s="37"/>
    </row>
    <row r="18" ht="39" customHeight="1" spans="1:5">
      <c r="A18" s="38" t="s">
        <v>185</v>
      </c>
      <c r="B18" s="7" t="s">
        <v>128</v>
      </c>
      <c r="C18" s="39">
        <v>99900</v>
      </c>
      <c r="D18" s="39">
        <v>99900</v>
      </c>
      <c r="E18" s="39"/>
    </row>
    <row r="19" ht="39" customHeight="1" spans="1:5">
      <c r="A19" s="38" t="s">
        <v>186</v>
      </c>
      <c r="B19" s="7" t="s">
        <v>129</v>
      </c>
      <c r="C19" s="39">
        <v>374962.46</v>
      </c>
      <c r="D19" s="39">
        <v>374962.46</v>
      </c>
      <c r="E19" s="39"/>
    </row>
    <row r="20" ht="16.35" customHeight="1"/>
    <row r="21" ht="16.35" customHeight="1" spans="1:5">
      <c r="A21" s="1" t="s">
        <v>86</v>
      </c>
      <c r="B21" s="1"/>
      <c r="C21" s="1"/>
      <c r="D21" s="1"/>
      <c r="E21" s="1"/>
    </row>
  </sheetData>
  <mergeCells count="5">
    <mergeCell ref="A2:E2"/>
    <mergeCell ref="C3:E3"/>
    <mergeCell ref="A4:B4"/>
    <mergeCell ref="C4:E4"/>
    <mergeCell ref="A21:E21"/>
  </mergeCells>
  <pageMargins left="0.75" right="0.75" top="0.268999993801117" bottom="0.268999993801117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9"/>
  <sheetViews>
    <sheetView workbookViewId="0">
      <selection activeCell="A4" sqref="A4:E16"/>
    </sheetView>
  </sheetViews>
  <sheetFormatPr defaultColWidth="10" defaultRowHeight="13.5" outlineLevelCol="4"/>
  <cols>
    <col min="1" max="1" width="13.75" style="22" customWidth="1"/>
    <col min="2" max="2" width="22.125" style="22" customWidth="1"/>
    <col min="3" max="5" width="16.75" style="22" customWidth="1"/>
    <col min="6" max="16384" width="10" style="22"/>
  </cols>
  <sheetData>
    <row r="1" ht="20.65" customHeight="1" spans="1:5">
      <c r="A1" s="23"/>
      <c r="B1" s="23"/>
      <c r="C1" s="23"/>
      <c r="D1" s="23"/>
      <c r="E1" s="23"/>
    </row>
    <row r="2" ht="26.1" customHeight="1" spans="1:5">
      <c r="A2" s="24" t="s">
        <v>187</v>
      </c>
      <c r="B2" s="24"/>
      <c r="C2" s="24"/>
      <c r="D2" s="24"/>
      <c r="E2" s="24"/>
    </row>
    <row r="3" ht="26.1" customHeight="1" spans="1:5">
      <c r="A3" s="23"/>
      <c r="B3" s="23"/>
      <c r="C3" s="23"/>
      <c r="D3" s="23"/>
      <c r="E3" s="25" t="s">
        <v>36</v>
      </c>
    </row>
    <row r="4" ht="26.1" customHeight="1" spans="1:5">
      <c r="A4" s="11" t="s">
        <v>188</v>
      </c>
      <c r="B4" s="11"/>
      <c r="C4" s="11" t="s">
        <v>189</v>
      </c>
      <c r="D4" s="11"/>
      <c r="E4" s="11"/>
    </row>
    <row r="5" ht="26.1" customHeight="1" spans="1:5">
      <c r="A5" s="11" t="s">
        <v>172</v>
      </c>
      <c r="B5" s="11" t="s">
        <v>173</v>
      </c>
      <c r="C5" s="11" t="s">
        <v>117</v>
      </c>
      <c r="D5" s="11" t="s">
        <v>190</v>
      </c>
      <c r="E5" s="11" t="s">
        <v>191</v>
      </c>
    </row>
    <row r="6" ht="26.1" customHeight="1" spans="1:5">
      <c r="A6" s="26" t="s">
        <v>192</v>
      </c>
      <c r="B6" s="27" t="s">
        <v>192</v>
      </c>
      <c r="C6" s="27">
        <v>1</v>
      </c>
      <c r="D6" s="27">
        <v>2</v>
      </c>
      <c r="E6" s="27">
        <v>3</v>
      </c>
    </row>
    <row r="7" ht="26.1" customHeight="1" spans="1:5">
      <c r="A7" s="11"/>
      <c r="B7" s="12" t="s">
        <v>117</v>
      </c>
      <c r="C7" s="14">
        <v>8793321.68</v>
      </c>
      <c r="D7" s="14">
        <v>8424895.41</v>
      </c>
      <c r="E7" s="14">
        <v>368426.27</v>
      </c>
    </row>
    <row r="8" ht="26.1" customHeight="1" spans="1:5">
      <c r="A8" s="12" t="s">
        <v>193</v>
      </c>
      <c r="B8" s="12" t="s">
        <v>194</v>
      </c>
      <c r="C8" s="13">
        <v>368426.27</v>
      </c>
      <c r="D8" s="13"/>
      <c r="E8" s="13">
        <v>368426.27</v>
      </c>
    </row>
    <row r="9" ht="26.1" customHeight="1" spans="1:5">
      <c r="A9" s="17" t="s">
        <v>195</v>
      </c>
      <c r="B9" s="17" t="s">
        <v>196</v>
      </c>
      <c r="C9" s="18">
        <v>107132.13</v>
      </c>
      <c r="D9" s="18"/>
      <c r="E9" s="18">
        <v>107132.13</v>
      </c>
    </row>
    <row r="10" ht="26.1" customHeight="1" spans="1:5">
      <c r="A10" s="17" t="s">
        <v>197</v>
      </c>
      <c r="B10" s="17" t="s">
        <v>198</v>
      </c>
      <c r="C10" s="18">
        <v>3000</v>
      </c>
      <c r="D10" s="18"/>
      <c r="E10" s="18">
        <v>3000</v>
      </c>
    </row>
    <row r="11" ht="26.1" customHeight="1" spans="1:5">
      <c r="A11" s="17" t="s">
        <v>199</v>
      </c>
      <c r="B11" s="17" t="s">
        <v>200</v>
      </c>
      <c r="C11" s="18">
        <v>80094.14</v>
      </c>
      <c r="D11" s="18"/>
      <c r="E11" s="18">
        <v>80094.14</v>
      </c>
    </row>
    <row r="12" ht="26.1" customHeight="1" spans="1:5">
      <c r="A12" s="17" t="s">
        <v>201</v>
      </c>
      <c r="B12" s="17" t="s">
        <v>202</v>
      </c>
      <c r="C12" s="18">
        <v>50000</v>
      </c>
      <c r="D12" s="18"/>
      <c r="E12" s="18">
        <v>50000</v>
      </c>
    </row>
    <row r="13" ht="26.1" customHeight="1" spans="1:5">
      <c r="A13" s="17" t="s">
        <v>203</v>
      </c>
      <c r="B13" s="17" t="s">
        <v>204</v>
      </c>
      <c r="C13" s="18">
        <v>46200</v>
      </c>
      <c r="D13" s="18"/>
      <c r="E13" s="18">
        <v>46200</v>
      </c>
    </row>
    <row r="14" ht="26.1" customHeight="1" spans="1:5">
      <c r="A14" s="17" t="s">
        <v>205</v>
      </c>
      <c r="B14" s="17" t="s">
        <v>206</v>
      </c>
      <c r="C14" s="18">
        <v>30000</v>
      </c>
      <c r="D14" s="18"/>
      <c r="E14" s="18">
        <v>30000</v>
      </c>
    </row>
    <row r="15" ht="26.1" customHeight="1" spans="1:5">
      <c r="A15" s="17" t="s">
        <v>207</v>
      </c>
      <c r="B15" s="17" t="s">
        <v>208</v>
      </c>
      <c r="C15" s="18">
        <v>2000</v>
      </c>
      <c r="D15" s="18"/>
      <c r="E15" s="18">
        <v>2000</v>
      </c>
    </row>
    <row r="16" ht="26.1" customHeight="1" spans="1:5">
      <c r="A16" s="17" t="s">
        <v>209</v>
      </c>
      <c r="B16" s="17" t="s">
        <v>210</v>
      </c>
      <c r="C16" s="18">
        <v>50000</v>
      </c>
      <c r="D16" s="18"/>
      <c r="E16" s="18">
        <v>50000</v>
      </c>
    </row>
    <row r="17" ht="26.1" customHeight="1" spans="1:5">
      <c r="A17" s="12" t="s">
        <v>211</v>
      </c>
      <c r="B17" s="12" t="s">
        <v>212</v>
      </c>
      <c r="C17" s="13">
        <v>8422645.41</v>
      </c>
      <c r="D17" s="13">
        <v>8422645.41</v>
      </c>
      <c r="E17" s="13"/>
    </row>
    <row r="18" ht="26.1" customHeight="1" spans="1:5">
      <c r="A18" s="17" t="s">
        <v>213</v>
      </c>
      <c r="B18" s="17" t="s">
        <v>214</v>
      </c>
      <c r="C18" s="18">
        <v>1408900</v>
      </c>
      <c r="D18" s="18">
        <v>1408900</v>
      </c>
      <c r="E18" s="18"/>
    </row>
    <row r="19" ht="26.1" customHeight="1" spans="1:5">
      <c r="A19" s="17" t="s">
        <v>215</v>
      </c>
      <c r="B19" s="17" t="s">
        <v>216</v>
      </c>
      <c r="C19" s="18">
        <v>1912818.6</v>
      </c>
      <c r="D19" s="18">
        <v>1912818.6</v>
      </c>
      <c r="E19" s="18"/>
    </row>
    <row r="20" ht="26.1" customHeight="1" spans="1:5">
      <c r="A20" s="17" t="s">
        <v>217</v>
      </c>
      <c r="B20" s="17" t="s">
        <v>218</v>
      </c>
      <c r="C20" s="18">
        <v>422969.7</v>
      </c>
      <c r="D20" s="18">
        <v>422969.7</v>
      </c>
      <c r="E20" s="18"/>
    </row>
    <row r="21" ht="26.1" customHeight="1" spans="1:5">
      <c r="A21" s="17" t="s">
        <v>219</v>
      </c>
      <c r="B21" s="17" t="s">
        <v>220</v>
      </c>
      <c r="C21" s="18">
        <v>3431148.53</v>
      </c>
      <c r="D21" s="18">
        <v>3431148.53</v>
      </c>
      <c r="E21" s="18"/>
    </row>
    <row r="22" ht="26.1" customHeight="1" spans="1:5">
      <c r="A22" s="17" t="s">
        <v>221</v>
      </c>
      <c r="B22" s="17" t="s">
        <v>222</v>
      </c>
      <c r="C22" s="18">
        <v>713023.44</v>
      </c>
      <c r="D22" s="18">
        <v>713023.44</v>
      </c>
      <c r="E22" s="18"/>
    </row>
    <row r="23" ht="26.1" customHeight="1" spans="1:5">
      <c r="A23" s="17" t="s">
        <v>223</v>
      </c>
      <c r="B23" s="17" t="s">
        <v>224</v>
      </c>
      <c r="C23" s="18">
        <v>58922.68</v>
      </c>
      <c r="D23" s="18">
        <v>58922.68</v>
      </c>
      <c r="E23" s="18"/>
    </row>
    <row r="24" ht="26.1" customHeight="1" spans="1:5">
      <c r="A24" s="17" t="s">
        <v>225</v>
      </c>
      <c r="B24" s="17" t="s">
        <v>226</v>
      </c>
      <c r="C24" s="18">
        <v>99900</v>
      </c>
      <c r="D24" s="18">
        <v>99900</v>
      </c>
      <c r="E24" s="18"/>
    </row>
    <row r="25" ht="26.1" customHeight="1" spans="1:5">
      <c r="A25" s="17" t="s">
        <v>227</v>
      </c>
      <c r="B25" s="17" t="s">
        <v>228</v>
      </c>
      <c r="C25" s="18">
        <v>374962.46</v>
      </c>
      <c r="D25" s="18">
        <v>374962.46</v>
      </c>
      <c r="E25" s="18"/>
    </row>
    <row r="26" ht="26.1" customHeight="1" spans="1:5">
      <c r="A26" s="12" t="s">
        <v>229</v>
      </c>
      <c r="B26" s="12" t="s">
        <v>230</v>
      </c>
      <c r="C26" s="13">
        <v>2250</v>
      </c>
      <c r="D26" s="13">
        <v>2250</v>
      </c>
      <c r="E26" s="13"/>
    </row>
    <row r="27" ht="26.1" customHeight="1" spans="1:5">
      <c r="A27" s="17" t="s">
        <v>231</v>
      </c>
      <c r="B27" s="17" t="s">
        <v>232</v>
      </c>
      <c r="C27" s="18">
        <v>2250</v>
      </c>
      <c r="D27" s="18">
        <v>2250</v>
      </c>
      <c r="E27" s="18"/>
    </row>
    <row r="28" ht="16.35" customHeight="1" spans="1:5">
      <c r="A28" s="23"/>
      <c r="B28" s="23"/>
      <c r="C28" s="23"/>
      <c r="D28" s="23"/>
      <c r="E28" s="23"/>
    </row>
    <row r="29" ht="16.35" customHeight="1" spans="1:5">
      <c r="A29" s="23" t="s">
        <v>86</v>
      </c>
      <c r="B29" s="23"/>
      <c r="C29" s="23"/>
      <c r="D29" s="23"/>
      <c r="E29" s="23"/>
    </row>
  </sheetData>
  <mergeCells count="5">
    <mergeCell ref="A2:E2"/>
    <mergeCell ref="A3:B3"/>
    <mergeCell ref="A4:B4"/>
    <mergeCell ref="C4:E4"/>
    <mergeCell ref="A29:E29"/>
  </mergeCells>
  <pageMargins left="0.75" right="0.75" top="0.270000010728836" bottom="0.270000010728836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封面</vt:lpstr>
      <vt:lpstr>目录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2024-03-14T07:12:00Z</dcterms:created>
  <cp:lastPrinted>2024-03-14T07:35:00Z</cp:lastPrinted>
  <dcterms:modified xsi:type="dcterms:W3CDTF">2024-03-15T07:49:21Z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9B20FD9CC0F44C7C8E88072A53952F5D_13</vt:lpwstr>
  </property>
  <property fmtid="{D5CDD505-2E9C-101B-9397-08002B2CF9AE}" pid="3" name="KSOProductBuildVer">
    <vt:lpwstr>2052-12.1.0.16388</vt:lpwstr>
  </property>
</Properties>
</file>