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93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44525"/>
</workbook>
</file>

<file path=xl/sharedStrings.xml><?xml version="1.0" encoding="utf-8"?>
<sst xmlns="http://schemas.openxmlformats.org/spreadsheetml/2006/main" count="242">
  <si>
    <t xml:space="preserve">
</t>
  </si>
  <si>
    <t>单位代码：</t>
  </si>
  <si>
    <t>11622826015363197M</t>
  </si>
  <si>
    <t>单位名称：</t>
  </si>
  <si>
    <t>宁县科学技术局</t>
  </si>
  <si>
    <t>2026年部门预算公开表</t>
  </si>
  <si>
    <t>编制日期：2025-3-12</t>
  </si>
  <si>
    <t xml:space="preserve">     </t>
  </si>
  <si>
    <t>部门领导：</t>
  </si>
  <si>
    <t>牛海娟</t>
  </si>
  <si>
    <t>财务负责人：郭斌</t>
  </si>
  <si>
    <t>制表人：</t>
  </si>
  <si>
    <t>孙斌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</si>
  <si>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</si>
  <si>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</si>
  <si>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</si>
  <si>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</si>
  <si>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</si>
  <si>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</si>
  <si>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</si>
  <si>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</si>
  <si>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</si>
  <si>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</si>
  <si>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</si>
  <si>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</si>
  <si>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</si>
  <si>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</si>
  <si>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</si>
  <si>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</si>
  <si>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</si>
  <si>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</si>
  <si>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</si>
  <si>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</si>
  <si>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</si>
  <si>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</si>
  <si>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</si>
  <si>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</si>
  <si>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</si>
  <si>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</si>
  <si>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</si>
  <si>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</si>
  <si>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</si>
  <si>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</si>
  <si>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</si>
  <si>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</si>
  <si>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</si>
  <si>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</si>
  <si>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</si>
  <si>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</si>
  <si>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</si>
  <si>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</si>
  <si>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</si>
  <si>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</si>
  <si>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</si>
  <si>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</si>
  <si>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</si>
  <si>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</si>
  <si>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</si>
  <si>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</si>
  <si>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</si>
  <si>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</si>
  <si>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</si>
  <si>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</si>
  <si>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</si>
  <si>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</si>
  <si>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</si>
  <si>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</si>
  <si>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</si>
  <si>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</si>
  <si>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</si>
  <si>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</si>
  <si>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</si>
  <si>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</si>
  <si>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</si>
  <si>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</si>
  <si>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</si>
  <si>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</si>
  <si>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</si>
  <si>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</si>
  <si>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</si>
  <si>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</si>
  <si>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</si>
  <si>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</si>
  <si>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</si>
  <si>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</si>
  <si>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</si>
  <si>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</si>
  <si>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</si>
  <si>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</si>
  <si>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</si>
  <si>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</si>
  <si>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</si>
  <si>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</si>
  <si>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</si>
  <si>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</si>
  <si>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</si>
  <si>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</si>
  <si>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</si>
  <si>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</si>
  <si>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</si>
  <si>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</si>
  <si>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</si>
  <si>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</si>
  <si>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科学技术支出</t>
  </si>
  <si>
    <t>科学技术管理事务</t>
  </si>
  <si>
    <t>行政运行</t>
  </si>
  <si>
    <t>一般行政管理事务</t>
  </si>
  <si>
    <t>其他科学技术管理事务支出</t>
  </si>
  <si>
    <t>应用研究</t>
  </si>
  <si>
    <t>高科技研究</t>
  </si>
  <si>
    <t>社会保障和就业支出</t>
  </si>
  <si>
    <t>行政事业单位养老支出</t>
  </si>
  <si>
    <t>行政单位离退休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</si>
  <si>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</si>
  <si>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</si>
  <si>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</si>
  <si>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</si>
  <si>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</si>
  <si>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事业单位医疗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</si>
  <si>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</si>
  <si>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</si>
  <si>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</si>
  <si>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</si>
  <si>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</si>
  <si>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</si>
  <si>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</si>
  <si>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</si>
  <si>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</si>
  <si>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</si>
  <si>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</si>
  <si>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</si>
  <si>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</si>
  <si>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</si>
  <si>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</si>
  <si>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</si>
  <si>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</si>
  <si>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</si>
  <si>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</si>
  <si>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</si>
  <si>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</si>
  <si>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</si>
  <si>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</si>
  <si>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</si>
  <si>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</si>
  <si>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</si>
  <si>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</si>
  <si>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</si>
  <si>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</si>
  <si>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</si>
  <si>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</si>
  <si>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</si>
  <si>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</si>
  <si>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</si>
  <si>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</si>
  <si>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</si>
  <si>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</si>
  <si>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</si>
  <si>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</si>
  <si>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</si>
  <si>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</si>
  <si>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</si>
  <si>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</si>
  <si>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</si>
  <si>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206</t>
  </si>
  <si>
    <t>20601</t>
  </si>
  <si>
    <t>2060101</t>
  </si>
  <si>
    <t>2060102</t>
  </si>
  <si>
    <t>2060199</t>
  </si>
  <si>
    <t>208</t>
  </si>
  <si>
    <t>20805</t>
  </si>
  <si>
    <t>2080501</t>
  </si>
  <si>
    <t>2080505</t>
  </si>
  <si>
    <t>20899</t>
  </si>
  <si>
    <t>2089999</t>
  </si>
  <si>
    <t>210</t>
  </si>
  <si>
    <t>21011</t>
  </si>
  <si>
    <t>2101101</t>
  </si>
  <si>
    <t>一般公共预算基本支出表</t>
  </si>
  <si>
    <t>经济分类科目</t>
  </si>
  <si>
    <t>一般公共预算基本支出</t>
  </si>
  <si>
    <t>人员经费</t>
  </si>
  <si>
    <t>公用经费</t>
  </si>
  <si>
    <t>302</t>
  </si>
  <si>
    <t>商品和服务支出</t>
  </si>
  <si>
    <t>30228</t>
  </si>
  <si>
    <t>工会经费</t>
  </si>
  <si>
    <t>30299</t>
  </si>
  <si>
    <t>其他商品和服务支出</t>
  </si>
  <si>
    <t>30239</t>
  </si>
  <si>
    <t>其他交通费用</t>
  </si>
  <si>
    <t>30205</t>
  </si>
  <si>
    <t>水费</t>
  </si>
  <si>
    <t>30207</t>
  </si>
  <si>
    <t>邮电费</t>
  </si>
  <si>
    <t>30211</t>
  </si>
  <si>
    <t>差旅费</t>
  </si>
  <si>
    <t>30201</t>
  </si>
  <si>
    <t>办公费</t>
  </si>
  <si>
    <t>30202</t>
  </si>
  <si>
    <t>印刷费</t>
  </si>
  <si>
    <t>301</t>
  </si>
  <si>
    <t>工资福利支出</t>
  </si>
  <si>
    <t>30101</t>
  </si>
  <si>
    <t>基本工资</t>
  </si>
  <si>
    <t>30107</t>
  </si>
  <si>
    <t>绩效工资</t>
  </si>
  <si>
    <t>30103</t>
  </si>
  <si>
    <t>奖金</t>
  </si>
  <si>
    <t>30102</t>
  </si>
  <si>
    <t>津贴补贴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</si>
  <si>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</si>
  <si>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</si>
  <si>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</si>
  <si>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</si>
  <si>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</si>
  <si>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</si>
  <si>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</si>
  <si>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</si>
  <si>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303</t>
  </si>
  <si>
    <t>对个人和家庭的补助</t>
  </si>
  <si>
    <t>30302</t>
  </si>
  <si>
    <t>退休费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</si>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</sst>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0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0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sz val="10"/>
      <name val="Hiragino Sans GB"/>
      <charset val="134"/>
    </font>
    <font>
      <b/>
      <sz val="11"/>
      <color indexed="8"/>
      <name val="宋体"/>
      <charset val="1"/>
      <scheme val="minor"/>
    </font>
    <font>
      <sz val="11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2"/>
      <name val="宋体"/>
      <charset val="134"/>
      <scheme val="major"/>
    </font>
    <font>
      <sz val="10"/>
      <name val="宋体"/>
      <charset val="134"/>
      <scheme val="major"/>
    </font>
    <font>
      <sz val="12"/>
      <name val="Hiragino Sans GB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7" borderId="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6" borderId="4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2" fillId="18" borderId="6" applyNumberFormat="0" applyAlignment="0" applyProtection="0">
      <alignment vertical="center"/>
    </xf>
    <xf numFmtId="0" fontId="35" fillId="18" borderId="5" applyNumberFormat="0" applyAlignment="0" applyProtection="0">
      <alignment vertical="center"/>
    </xf>
    <xf numFmtId="0" fontId="38" fillId="21" borderId="9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</cellStyleXfs>
  <cellXfs count="5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0" xfId="0" applyFo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I11" sqref="I11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9" customWidth="1"/>
    <col min="7" max="7" width="15.375" customWidth="1"/>
    <col min="8" max="8" width="13" customWidth="1"/>
    <col min="9" max="9" width="9.76666666666667" customWidth="1"/>
    <col min="10" max="10" width="13.125" customWidth="1"/>
    <col min="11" max="13" width="9.76666666666667" customWidth="1"/>
  </cols>
  <sheetData>
    <row r="1" ht="16.35" customHeight="1" spans="1:1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 t="s">
        <v>0</v>
      </c>
    </row>
    <row r="2" ht="16.35" customHeight="1" spans="1:1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 t="s">
        <v>0</v>
      </c>
    </row>
    <row r="3" ht="26.05" customHeight="1" spans="1:13">
      <c r="A3" s="44"/>
      <c r="B3" s="45" t="s">
        <v>1</v>
      </c>
      <c r="C3" s="46" t="s">
        <v>2</v>
      </c>
      <c r="D3" s="46"/>
      <c r="E3" s="46"/>
      <c r="F3" s="44"/>
      <c r="G3" s="44"/>
      <c r="H3" s="44"/>
      <c r="I3" s="44"/>
      <c r="J3" s="44"/>
      <c r="K3" s="44"/>
      <c r="L3" s="44"/>
      <c r="M3" s="44" t="s">
        <v>0</v>
      </c>
    </row>
    <row r="4" ht="26.05" customHeight="1" spans="1:13">
      <c r="A4" s="44"/>
      <c r="B4" s="45" t="s">
        <v>3</v>
      </c>
      <c r="C4" s="45" t="s">
        <v>4</v>
      </c>
      <c r="D4" s="45"/>
      <c r="E4" s="45"/>
      <c r="F4" s="44"/>
      <c r="G4" s="44"/>
      <c r="H4" s="44"/>
      <c r="I4" s="44"/>
      <c r="J4" s="44"/>
      <c r="K4" s="44"/>
      <c r="L4" s="44"/>
      <c r="M4" s="44" t="s">
        <v>0</v>
      </c>
    </row>
    <row r="5" ht="16.35" customHeight="1" spans="1:1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 t="s">
        <v>0</v>
      </c>
    </row>
    <row r="6" ht="89.9" customHeight="1" spans="1:13">
      <c r="A6" s="44"/>
      <c r="B6" s="47" t="s">
        <v>5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ht="16.35" customHeight="1" spans="1:1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 t="s">
        <v>0</v>
      </c>
    </row>
    <row r="8" ht="16.35" customHeight="1" spans="1:13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4"/>
      <c r="M8" s="44" t="s">
        <v>0</v>
      </c>
    </row>
    <row r="9" ht="16.35" customHeight="1" spans="1:13">
      <c r="A9" s="45"/>
      <c r="B9" s="45"/>
      <c r="C9" s="45"/>
      <c r="D9" s="45"/>
      <c r="E9" s="45"/>
      <c r="F9" s="48" t="s">
        <v>6</v>
      </c>
      <c r="G9" s="48"/>
      <c r="H9" s="48"/>
      <c r="I9" s="45"/>
      <c r="J9" s="45"/>
      <c r="K9" s="45"/>
      <c r="L9" s="44"/>
      <c r="M9" s="44" t="s">
        <v>0</v>
      </c>
    </row>
    <row r="10" ht="26.05" customHeight="1" spans="1:13">
      <c r="A10" s="45"/>
      <c r="B10" s="45" t="s">
        <v>7</v>
      </c>
      <c r="C10" s="45"/>
      <c r="F10" s="49"/>
      <c r="G10" s="49"/>
      <c r="H10" s="49"/>
      <c r="I10" s="45"/>
      <c r="J10" s="45"/>
      <c r="K10" s="45"/>
      <c r="L10" s="44"/>
      <c r="M10" s="44" t="s">
        <v>0</v>
      </c>
    </row>
    <row r="11" ht="16.35" customHeight="1" spans="1:13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4"/>
      <c r="M11" s="44" t="s">
        <v>0</v>
      </c>
    </row>
    <row r="12" ht="16.35" customHeight="1" spans="1:13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4"/>
      <c r="M12" s="44" t="s">
        <v>0</v>
      </c>
    </row>
    <row r="13" ht="16.35" customHeight="1" spans="1:13">
      <c r="A13" s="45"/>
      <c r="B13" s="45"/>
      <c r="C13" s="50" t="s">
        <v>8</v>
      </c>
      <c r="D13" s="45" t="s">
        <v>9</v>
      </c>
      <c r="E13" s="45"/>
      <c r="F13" s="51" t="s">
        <v>10</v>
      </c>
      <c r="G13" s="52"/>
      <c r="H13" s="52"/>
      <c r="J13" s="50" t="s">
        <v>11</v>
      </c>
      <c r="K13" s="45" t="s">
        <v>12</v>
      </c>
      <c r="L13" s="44"/>
      <c r="M13" s="44" t="s">
        <v>0</v>
      </c>
    </row>
    <row r="14" ht="16.35" customHeight="1" spans="1:13">
      <c r="A14" s="44"/>
      <c r="B14" s="44"/>
      <c r="C14" s="44" t="s">
        <v>13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ht="16.35" customHeight="1" spans="1:1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</sheetData>
  <mergeCells count="6">
    <mergeCell ref="C3:E3"/>
    <mergeCell ref="C4:E4"/>
    <mergeCell ref="B6:M6"/>
    <mergeCell ref="F9:H9"/>
    <mergeCell ref="F10:H10"/>
    <mergeCell ref="F13:H13"/>
  </mergeCells>
  <printOptions horizontalCentered="1" vertic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13" sqref="D13"/>
    </sheetView>
  </sheetViews>
  <sheetFormatPr defaultColWidth="10" defaultRowHeight="13.5" outlineLevelCol="7"/>
  <cols>
    <col min="1" max="1" width="20.625" customWidth="1"/>
    <col min="2" max="2" width="15.625" customWidth="1"/>
    <col min="3" max="3" width="17.875" customWidth="1"/>
    <col min="4" max="8" width="15.625" customWidth="1"/>
  </cols>
  <sheetData>
    <row r="1" ht="16.35" customHeight="1" spans="1:8">
      <c r="A1" s="3"/>
      <c r="B1" s="3"/>
      <c r="C1" s="3"/>
      <c r="D1" s="3"/>
      <c r="E1" s="3"/>
      <c r="F1" s="3"/>
      <c r="G1" s="3"/>
      <c r="H1" s="3"/>
    </row>
    <row r="2" ht="26.05" customHeight="1" spans="1:8">
      <c r="A2" s="4" t="s">
        <v>222</v>
      </c>
      <c r="B2" s="4"/>
      <c r="C2" s="4"/>
      <c r="D2" s="4"/>
      <c r="E2" s="4"/>
      <c r="F2" s="4"/>
      <c r="G2" s="4"/>
      <c r="H2" s="4"/>
    </row>
    <row r="3" s="1" customFormat="1" ht="26.05" customHeight="1" spans="1:8">
      <c r="A3" s="14"/>
      <c r="B3" s="14"/>
      <c r="C3" s="14"/>
      <c r="D3" s="14"/>
      <c r="E3" s="14"/>
      <c r="F3" s="14"/>
      <c r="G3" s="14"/>
      <c r="H3" s="5" t="s">
        <v>36</v>
      </c>
    </row>
    <row r="4" s="2" customFormat="1" ht="26.05" customHeight="1" spans="1:8">
      <c r="A4" s="6" t="s">
        <v>156</v>
      </c>
      <c r="B4" s="6" t="s">
        <v>223</v>
      </c>
      <c r="C4" s="6"/>
      <c r="D4" s="6"/>
      <c r="E4" s="6"/>
      <c r="F4" s="6"/>
      <c r="G4" s="6" t="s">
        <v>224</v>
      </c>
      <c r="H4" s="6" t="s">
        <v>225</v>
      </c>
    </row>
    <row r="5" s="2" customFormat="1" ht="26.05" customHeight="1" spans="1:8">
      <c r="A5" s="6"/>
      <c r="B5" s="6" t="s">
        <v>102</v>
      </c>
      <c r="C5" s="6" t="s">
        <v>226</v>
      </c>
      <c r="D5" s="6" t="s">
        <v>227</v>
      </c>
      <c r="E5" s="6" t="s">
        <v>228</v>
      </c>
      <c r="F5" s="6"/>
      <c r="G5" s="6"/>
      <c r="H5" s="6"/>
    </row>
    <row r="6" s="2" customFormat="1" ht="26.05" customHeight="1" spans="1:8">
      <c r="A6" s="6"/>
      <c r="B6" s="6"/>
      <c r="C6" s="6"/>
      <c r="D6" s="6"/>
      <c r="E6" s="6" t="s">
        <v>229</v>
      </c>
      <c r="F6" s="6" t="s">
        <v>230</v>
      </c>
      <c r="G6" s="6"/>
      <c r="H6" s="6"/>
    </row>
    <row r="7" s="1" customFormat="1" ht="26.05" customHeight="1" spans="1:8">
      <c r="A7" s="8" t="s">
        <v>102</v>
      </c>
      <c r="B7" s="19"/>
      <c r="C7" s="19"/>
      <c r="D7" s="19"/>
      <c r="E7" s="19"/>
      <c r="F7" s="19"/>
      <c r="G7" s="19"/>
      <c r="H7" s="19"/>
    </row>
    <row r="8" s="1" customFormat="1" ht="26.05" customHeight="1" spans="1:8">
      <c r="A8" s="8"/>
      <c r="B8" s="19"/>
      <c r="C8" s="19"/>
      <c r="D8" s="19"/>
      <c r="E8" s="19"/>
      <c r="F8" s="19"/>
      <c r="G8" s="19"/>
      <c r="H8" s="19"/>
    </row>
    <row r="9" s="1" customFormat="1" ht="26.05" customHeight="1" spans="1:8">
      <c r="A9" s="10"/>
      <c r="B9" s="13"/>
      <c r="C9" s="13"/>
      <c r="D9" s="13"/>
      <c r="E9" s="13"/>
      <c r="F9" s="13"/>
      <c r="G9" s="13"/>
      <c r="H9" s="13"/>
    </row>
    <row r="10" s="1" customFormat="1" ht="16.35" customHeight="1"/>
    <row r="11" s="1" customFormat="1" ht="16.35" customHeight="1" spans="1:8">
      <c r="A11" s="14" t="s">
        <v>86</v>
      </c>
      <c r="B11" s="14"/>
      <c r="C11" s="14"/>
      <c r="D11" s="14"/>
      <c r="E11" s="14"/>
      <c r="F11" s="14"/>
      <c r="G11" s="14"/>
      <c r="H11" s="14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984027777777778" bottom="0.26875" header="0.984027777777778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D10" sqref="D10"/>
    </sheetView>
  </sheetViews>
  <sheetFormatPr defaultColWidth="10" defaultRowHeight="13.5" outlineLevelCol="5"/>
  <cols>
    <col min="1" max="1" width="9.76666666666667" customWidth="1"/>
    <col min="2" max="2" width="15.625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3"/>
      <c r="B1" s="3"/>
      <c r="C1" s="3"/>
      <c r="D1" s="3"/>
      <c r="E1" s="3"/>
      <c r="F1" s="3"/>
    </row>
    <row r="2" ht="26.05" customHeight="1" spans="1:6">
      <c r="A2" s="4" t="s">
        <v>231</v>
      </c>
      <c r="B2" s="4"/>
      <c r="C2" s="4"/>
      <c r="D2" s="4"/>
      <c r="E2" s="4"/>
      <c r="F2" s="3"/>
    </row>
    <row r="3" s="1" customFormat="1" ht="26.05" customHeight="1" spans="1:6">
      <c r="A3" s="14"/>
      <c r="B3" s="14"/>
      <c r="C3" s="14"/>
      <c r="D3" s="14"/>
      <c r="E3" s="14" t="s">
        <v>36</v>
      </c>
      <c r="F3" s="14"/>
    </row>
    <row r="4" s="2" customFormat="1" ht="26.05" customHeight="1" spans="1:6">
      <c r="A4" s="6" t="s">
        <v>232</v>
      </c>
      <c r="B4" s="6" t="s">
        <v>39</v>
      </c>
      <c r="C4" s="6" t="s">
        <v>102</v>
      </c>
      <c r="D4" s="6" t="s">
        <v>99</v>
      </c>
      <c r="E4" s="6" t="s">
        <v>100</v>
      </c>
      <c r="F4" s="15"/>
    </row>
    <row r="5" s="2" customFormat="1" ht="26.05" customHeight="1" spans="1:6">
      <c r="A5" s="6">
        <v>1</v>
      </c>
      <c r="B5" s="8" t="s">
        <v>102</v>
      </c>
      <c r="C5" s="9">
        <f>D5+E5</f>
        <v>122261.96</v>
      </c>
      <c r="D5" s="9">
        <f>D6+D7+D8+D9+D10+D11+D12+D13</f>
        <v>122261.96</v>
      </c>
      <c r="E5" s="9"/>
      <c r="F5" s="15"/>
    </row>
    <row r="6" s="1" customFormat="1" ht="26.05" customHeight="1" spans="1:6">
      <c r="A6" s="7">
        <v>2</v>
      </c>
      <c r="B6" s="10" t="s">
        <v>187</v>
      </c>
      <c r="C6" s="9">
        <f t="shared" ref="C6:C13" si="0">D6+E6</f>
        <v>7945.13</v>
      </c>
      <c r="D6" s="11">
        <v>7945.13</v>
      </c>
      <c r="E6" s="11"/>
      <c r="F6" s="14"/>
    </row>
    <row r="7" s="1" customFormat="1" ht="26.05" customHeight="1" spans="1:6">
      <c r="A7" s="7">
        <v>3</v>
      </c>
      <c r="B7" s="10" t="s">
        <v>191</v>
      </c>
      <c r="C7" s="9">
        <f t="shared" si="0"/>
        <v>5000</v>
      </c>
      <c r="D7" s="11">
        <v>5000</v>
      </c>
      <c r="E7" s="11"/>
      <c r="F7" s="14"/>
    </row>
    <row r="8" s="1" customFormat="1" ht="26.05" customHeight="1" spans="1:6">
      <c r="A8" s="7">
        <v>4</v>
      </c>
      <c r="B8" s="10" t="s">
        <v>193</v>
      </c>
      <c r="C8" s="9">
        <f t="shared" si="0"/>
        <v>10000</v>
      </c>
      <c r="D8" s="11">
        <v>10000</v>
      </c>
      <c r="E8" s="11"/>
      <c r="F8" s="14"/>
    </row>
    <row r="9" s="1" customFormat="1" ht="26.05" customHeight="1" spans="1:6">
      <c r="A9" s="7">
        <v>5</v>
      </c>
      <c r="B9" s="10" t="s">
        <v>195</v>
      </c>
      <c r="C9" s="9">
        <f t="shared" si="0"/>
        <v>10000</v>
      </c>
      <c r="D9" s="11">
        <v>10000</v>
      </c>
      <c r="E9" s="11"/>
      <c r="F9" s="14"/>
    </row>
    <row r="10" s="1" customFormat="1" ht="26.05" customHeight="1" spans="1:6">
      <c r="A10" s="7">
        <v>6</v>
      </c>
      <c r="B10" s="10" t="s">
        <v>197</v>
      </c>
      <c r="C10" s="9">
        <f t="shared" si="0"/>
        <v>10000</v>
      </c>
      <c r="D10" s="11">
        <v>10000</v>
      </c>
      <c r="E10" s="11"/>
      <c r="F10" s="14"/>
    </row>
    <row r="11" s="1" customFormat="1" ht="26.05" customHeight="1" spans="1:6">
      <c r="A11" s="7">
        <v>7</v>
      </c>
      <c r="B11" s="10" t="s">
        <v>199</v>
      </c>
      <c r="C11" s="9">
        <f t="shared" si="0"/>
        <v>20000</v>
      </c>
      <c r="D11" s="11">
        <v>20000</v>
      </c>
      <c r="E11" s="11"/>
      <c r="F11" s="14"/>
    </row>
    <row r="12" s="1" customFormat="1" ht="26.05" customHeight="1" spans="1:6">
      <c r="A12" s="7">
        <v>8</v>
      </c>
      <c r="B12" s="16" t="s">
        <v>185</v>
      </c>
      <c r="C12" s="9">
        <f t="shared" si="0"/>
        <v>8916.83</v>
      </c>
      <c r="D12" s="17">
        <v>8916.83</v>
      </c>
      <c r="E12" s="11"/>
      <c r="F12" s="14"/>
    </row>
    <row r="13" s="1" customFormat="1" ht="26.05" customHeight="1" spans="1:6">
      <c r="A13" s="7">
        <v>9</v>
      </c>
      <c r="B13" s="16" t="s">
        <v>189</v>
      </c>
      <c r="C13" s="18">
        <v>50400</v>
      </c>
      <c r="D13" s="17">
        <v>50400</v>
      </c>
      <c r="E13" s="11"/>
      <c r="F13" s="14"/>
    </row>
    <row r="14" ht="16.35" customHeight="1" spans="1:5">
      <c r="A14" s="3" t="s">
        <v>86</v>
      </c>
      <c r="B14" s="3"/>
      <c r="C14" s="3"/>
      <c r="D14" s="3"/>
      <c r="E14" s="3"/>
    </row>
  </sheetData>
  <mergeCells count="2">
    <mergeCell ref="A2:E2"/>
    <mergeCell ref="A14:E14"/>
  </mergeCells>
  <pageMargins left="0.75" right="0.75" top="1.0625" bottom="0.26875" header="1.0625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7" sqref="A7:B7"/>
    </sheetView>
  </sheetViews>
  <sheetFormatPr defaultColWidth="10" defaultRowHeight="13.5" outlineLevelRow="6" outlineLevelCol="1"/>
  <cols>
    <col min="1" max="1" width="63.725" customWidth="1"/>
    <col min="2" max="2" width="65.5083333333333" customWidth="1"/>
  </cols>
  <sheetData>
    <row r="1" ht="16.35" customHeight="1" spans="1:2">
      <c r="A1" s="3"/>
      <c r="B1" s="3"/>
    </row>
    <row r="2" ht="26.05" customHeight="1" spans="1:2">
      <c r="A2" s="4" t="s">
        <v>233</v>
      </c>
      <c r="B2" s="4"/>
    </row>
    <row r="3" s="1" customFormat="1" ht="26.05" customHeight="1" spans="1:2">
      <c r="A3" s="14"/>
      <c r="B3" s="5" t="s">
        <v>36</v>
      </c>
    </row>
    <row r="4" s="2" customFormat="1" ht="26.05" customHeight="1" spans="1:2">
      <c r="A4" s="6" t="s">
        <v>39</v>
      </c>
      <c r="B4" s="6" t="s">
        <v>40</v>
      </c>
    </row>
    <row r="5" s="1" customFormat="1" ht="26.05" customHeight="1" spans="1:2">
      <c r="A5" s="10"/>
      <c r="B5" s="13"/>
    </row>
    <row r="6" s="1" customFormat="1" ht="16.35" customHeight="1"/>
    <row r="7" s="1" customFormat="1" ht="16.35" customHeight="1" spans="1:2">
      <c r="A7" s="14" t="s">
        <v>86</v>
      </c>
      <c r="B7" s="14"/>
    </row>
  </sheetData>
  <mergeCells count="2">
    <mergeCell ref="A2:B2"/>
    <mergeCell ref="A7:B7"/>
  </mergeCells>
  <pageMargins left="0.904166666666667" right="0.826388888888889" top="0.747916666666667" bottom="0.26875" header="0.747916666666667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5" sqref="A5"/>
    </sheetView>
  </sheetViews>
  <sheetFormatPr defaultColWidth="10" defaultRowHeight="13.5" outlineLevelRow="7" outlineLevelCol="4"/>
  <cols>
    <col min="1" max="5" width="25.625" customWidth="1"/>
  </cols>
  <sheetData>
    <row r="1" ht="16.35" customHeight="1" spans="1:5">
      <c r="A1" s="3"/>
      <c r="B1" s="3"/>
      <c r="C1" s="3"/>
      <c r="D1" s="3"/>
      <c r="E1" s="3"/>
    </row>
    <row r="2" ht="26.05" customHeight="1" spans="1:5">
      <c r="A2" s="4" t="s">
        <v>234</v>
      </c>
      <c r="B2" s="4"/>
      <c r="C2" s="4"/>
      <c r="D2" s="4"/>
      <c r="E2" s="4"/>
    </row>
    <row r="3" ht="26.05" customHeight="1" spans="1:5">
      <c r="A3" s="3"/>
      <c r="B3" s="3"/>
      <c r="C3" s="3"/>
      <c r="D3" s="3"/>
      <c r="E3" s="12" t="s">
        <v>36</v>
      </c>
    </row>
    <row r="4" s="2" customFormat="1" ht="26.05" customHeight="1" spans="1:5">
      <c r="A4" s="6" t="s">
        <v>156</v>
      </c>
      <c r="B4" s="6" t="s">
        <v>102</v>
      </c>
      <c r="C4" s="6" t="s">
        <v>235</v>
      </c>
      <c r="D4" s="6" t="s">
        <v>236</v>
      </c>
      <c r="E4" s="6" t="s">
        <v>237</v>
      </c>
    </row>
    <row r="5" s="1" customFormat="1" ht="26.05" customHeight="1" spans="1:5">
      <c r="A5" s="7" t="s">
        <v>238</v>
      </c>
      <c r="B5" s="7">
        <v>1</v>
      </c>
      <c r="C5" s="7">
        <v>2</v>
      </c>
      <c r="D5" s="7">
        <v>3</v>
      </c>
      <c r="E5" s="7">
        <v>4</v>
      </c>
    </row>
    <row r="6" s="1" customFormat="1" ht="26.05" customHeight="1" spans="1:5">
      <c r="A6" s="7" t="s">
        <v>4</v>
      </c>
      <c r="B6" s="13">
        <f>C6</f>
        <v>100000</v>
      </c>
      <c r="C6" s="13">
        <v>100000</v>
      </c>
      <c r="D6" s="13"/>
      <c r="E6" s="13"/>
    </row>
    <row r="7" s="1" customFormat="1" ht="16.35" customHeight="1"/>
    <row r="8" s="1" customFormat="1" ht="16.35" customHeight="1" spans="1:4">
      <c r="A8" s="14" t="s">
        <v>86</v>
      </c>
      <c r="B8" s="14"/>
      <c r="C8" s="14"/>
      <c r="D8" s="14"/>
    </row>
  </sheetData>
  <mergeCells count="2">
    <mergeCell ref="A2:E2"/>
    <mergeCell ref="A8:D8"/>
  </mergeCells>
  <pageMargins left="0.984027777777778" right="0.826388888888889" top="0.984027777777778" bottom="0.26875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14" sqref="B14"/>
    </sheetView>
  </sheetViews>
  <sheetFormatPr defaultColWidth="10" defaultRowHeight="13.5" outlineLevelCol="1"/>
  <cols>
    <col min="1" max="1" width="65.125" customWidth="1"/>
    <col min="2" max="2" width="62.7416666666667" customWidth="1"/>
  </cols>
  <sheetData>
    <row r="1" ht="16.35" customHeight="1" spans="1:1">
      <c r="A1" s="3"/>
    </row>
    <row r="2" ht="26.05" customHeight="1" spans="1:2">
      <c r="A2" s="4" t="s">
        <v>239</v>
      </c>
      <c r="B2" s="4"/>
    </row>
    <row r="3" s="1" customFormat="1" ht="26.05" customHeight="1" spans="1:2">
      <c r="A3" s="5" t="s">
        <v>240</v>
      </c>
      <c r="B3" s="5"/>
    </row>
    <row r="4" s="2" customFormat="1" ht="26.05" customHeight="1" spans="1:2">
      <c r="A4" s="6" t="s">
        <v>39</v>
      </c>
      <c r="B4" s="6" t="s">
        <v>40</v>
      </c>
    </row>
    <row r="5" s="1" customFormat="1" ht="26.05" customHeight="1" spans="1:2">
      <c r="A5" s="7" t="s">
        <v>238</v>
      </c>
      <c r="B5" s="7">
        <v>1</v>
      </c>
    </row>
    <row r="6" s="1" customFormat="1" ht="26.05" customHeight="1" spans="1:2">
      <c r="A6" s="8" t="s">
        <v>241</v>
      </c>
      <c r="B6" s="9">
        <v>0</v>
      </c>
    </row>
    <row r="7" s="1" customFormat="1" ht="26.05" customHeight="1" spans="1:2">
      <c r="A7" s="8"/>
      <c r="B7" s="9">
        <v>0</v>
      </c>
    </row>
    <row r="8" s="1" customFormat="1" ht="26.05" customHeight="1" spans="1:2">
      <c r="A8" s="10"/>
      <c r="B8" s="11">
        <v>0</v>
      </c>
    </row>
    <row r="9" s="1" customFormat="1" ht="16.35" customHeight="1"/>
    <row r="10" ht="16.35" customHeight="1" spans="1:1">
      <c r="A10" s="3" t="s">
        <v>86</v>
      </c>
    </row>
  </sheetData>
  <mergeCells count="2">
    <mergeCell ref="A2:B2"/>
    <mergeCell ref="A3:B3"/>
  </mergeCells>
  <pageMargins left="0.94375" right="0.826388888888889" top="1.14166666666667" bottom="0.26875" header="1.14166666666667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5"/>
  <sheetViews>
    <sheetView topLeftCell="A4" workbookViewId="0">
      <selection activeCell="B3" sqref="B3:C15"/>
    </sheetView>
  </sheetViews>
  <sheetFormatPr defaultColWidth="10" defaultRowHeight="13.5" outlineLevelCol="2"/>
  <cols>
    <col min="1" max="1" width="2.28333333333333" customWidth="1"/>
    <col min="2" max="2" width="63.425" customWidth="1"/>
    <col min="3" max="3" width="63.1166666666667" customWidth="1"/>
  </cols>
  <sheetData>
    <row r="1" ht="40.5" customHeight="1" spans="2:2">
      <c r="B1" s="3"/>
    </row>
    <row r="2" ht="32.55" customHeight="1" spans="2:3">
      <c r="B2" s="4" t="s">
        <v>14</v>
      </c>
      <c r="C2" s="4"/>
    </row>
    <row r="3" ht="33.6" customHeight="1" spans="2:3">
      <c r="B3" s="42" t="s">
        <v>15</v>
      </c>
      <c r="C3" s="42" t="s">
        <v>16</v>
      </c>
    </row>
    <row r="4" ht="32.55" customHeight="1" spans="2:3">
      <c r="B4" s="43" t="s">
        <v>17</v>
      </c>
      <c r="C4" s="8" t="s">
        <v>0</v>
      </c>
    </row>
    <row r="5" ht="32.55" customHeight="1" spans="2:3">
      <c r="B5" s="43" t="s">
        <v>18</v>
      </c>
      <c r="C5" s="8" t="s">
        <v>19</v>
      </c>
    </row>
    <row r="6" ht="32.55" customHeight="1" spans="2:3">
      <c r="B6" s="43" t="s">
        <v>20</v>
      </c>
      <c r="C6" s="8" t="s">
        <v>21</v>
      </c>
    </row>
    <row r="7" ht="32.55" customHeight="1" spans="2:3">
      <c r="B7" s="43" t="s">
        <v>22</v>
      </c>
      <c r="C7" s="8"/>
    </row>
    <row r="8" ht="32.55" customHeight="1" spans="2:3">
      <c r="B8" s="43" t="s">
        <v>23</v>
      </c>
      <c r="C8" s="8" t="s">
        <v>24</v>
      </c>
    </row>
    <row r="9" ht="32.55" customHeight="1" spans="2:3">
      <c r="B9" s="43" t="s">
        <v>25</v>
      </c>
      <c r="C9" s="8" t="s">
        <v>26</v>
      </c>
    </row>
    <row r="10" ht="32.55" customHeight="1" spans="2:3">
      <c r="B10" s="43" t="s">
        <v>27</v>
      </c>
      <c r="C10" s="8" t="s">
        <v>28</v>
      </c>
    </row>
    <row r="11" ht="32.55" customHeight="1" spans="2:3">
      <c r="B11" s="43" t="s">
        <v>29</v>
      </c>
      <c r="C11" s="8" t="s">
        <v>30</v>
      </c>
    </row>
    <row r="12" ht="32.55" customHeight="1" spans="2:3">
      <c r="B12" s="43" t="s">
        <v>31</v>
      </c>
      <c r="C12" s="8"/>
    </row>
    <row r="13" ht="32.55" customHeight="1" spans="2:3">
      <c r="B13" s="43" t="s">
        <v>32</v>
      </c>
      <c r="C13" s="8"/>
    </row>
    <row r="14" ht="32.55" customHeight="1" spans="2:3">
      <c r="B14" s="43" t="s">
        <v>33</v>
      </c>
      <c r="C14" s="8" t="s">
        <v>0</v>
      </c>
    </row>
    <row r="15" ht="32.55" customHeight="1" spans="2:3">
      <c r="B15" s="43" t="s">
        <v>34</v>
      </c>
      <c r="C15" s="8"/>
    </row>
  </sheetData>
  <mergeCells count="1">
    <mergeCell ref="B2:C2"/>
  </mergeCells>
  <pageMargins left="0.75" right="0.786805555555556" top="0.26875" bottom="0.26875" header="0.15625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7" workbookViewId="0">
      <selection activeCell="C12" sqref="C12"/>
    </sheetView>
  </sheetViews>
  <sheetFormatPr defaultColWidth="10" defaultRowHeight="13.5" outlineLevelCol="3"/>
  <cols>
    <col min="1" max="1" width="28.3" customWidth="1"/>
    <col min="2" max="2" width="15.625" customWidth="1"/>
    <col min="3" max="3" width="27.9" customWidth="1"/>
    <col min="4" max="4" width="15.9083333333333" customWidth="1"/>
    <col min="5" max="6" width="9.76666666666667" customWidth="1"/>
  </cols>
  <sheetData>
    <row r="1" ht="12" customHeight="1" spans="1:4">
      <c r="A1" s="3"/>
      <c r="B1" s="3"/>
      <c r="C1" s="3"/>
      <c r="D1" s="3"/>
    </row>
    <row r="2" ht="26.05" customHeight="1" spans="1:4">
      <c r="A2" s="4" t="s">
        <v>35</v>
      </c>
      <c r="B2" s="4"/>
      <c r="C2" s="4"/>
      <c r="D2" s="4"/>
    </row>
    <row r="3" ht="15" customHeight="1" spans="1:4">
      <c r="A3" s="40"/>
      <c r="B3" s="40"/>
      <c r="C3" s="40"/>
      <c r="D3" s="41" t="s">
        <v>36</v>
      </c>
    </row>
    <row r="4" s="1" customFormat="1" ht="18" customHeight="1" spans="1:4">
      <c r="A4" s="6" t="s">
        <v>37</v>
      </c>
      <c r="B4" s="6"/>
      <c r="C4" s="6" t="s">
        <v>38</v>
      </c>
      <c r="D4" s="6"/>
    </row>
    <row r="5" s="1" customFormat="1" ht="18" customHeight="1" spans="1:4">
      <c r="A5" s="6" t="s">
        <v>39</v>
      </c>
      <c r="B5" s="6" t="s">
        <v>40</v>
      </c>
      <c r="C5" s="6" t="s">
        <v>39</v>
      </c>
      <c r="D5" s="6" t="s">
        <v>40</v>
      </c>
    </row>
    <row r="6" s="1" customFormat="1" ht="18" customHeight="1" spans="1:4">
      <c r="A6" s="10" t="s">
        <v>41</v>
      </c>
      <c r="B6" s="28">
        <v>2267724.64</v>
      </c>
      <c r="C6" s="10" t="s">
        <v>42</v>
      </c>
      <c r="D6" s="28"/>
    </row>
    <row r="7" s="1" customFormat="1" ht="18" customHeight="1" spans="1:4">
      <c r="A7" s="10" t="s">
        <v>43</v>
      </c>
      <c r="B7" s="28"/>
      <c r="C7" s="10" t="s">
        <v>44</v>
      </c>
      <c r="D7" s="28"/>
    </row>
    <row r="8" s="1" customFormat="1" ht="18" customHeight="1" spans="1:4">
      <c r="A8" s="10" t="s">
        <v>45</v>
      </c>
      <c r="B8" s="28"/>
      <c r="C8" s="10" t="s">
        <v>46</v>
      </c>
      <c r="D8" s="28"/>
    </row>
    <row r="9" s="1" customFormat="1" ht="18" customHeight="1" spans="1:4">
      <c r="A9" s="10" t="s">
        <v>47</v>
      </c>
      <c r="B9" s="28"/>
      <c r="C9" s="10" t="s">
        <v>48</v>
      </c>
      <c r="D9" s="28"/>
    </row>
    <row r="10" s="1" customFormat="1" ht="18" customHeight="1" spans="1:4">
      <c r="A10" s="10" t="s">
        <v>49</v>
      </c>
      <c r="B10" s="28"/>
      <c r="C10" s="10" t="s">
        <v>50</v>
      </c>
      <c r="D10" s="28"/>
    </row>
    <row r="11" s="1" customFormat="1" ht="18" customHeight="1" spans="1:4">
      <c r="A11" s="10" t="s">
        <v>51</v>
      </c>
      <c r="B11" s="28"/>
      <c r="C11" s="10" t="s">
        <v>52</v>
      </c>
      <c r="D11" s="28">
        <v>1968901.15</v>
      </c>
    </row>
    <row r="12" s="1" customFormat="1" ht="18" customHeight="1" spans="1:4">
      <c r="A12" s="10" t="s">
        <v>53</v>
      </c>
      <c r="B12" s="28"/>
      <c r="C12" s="10" t="s">
        <v>54</v>
      </c>
      <c r="D12" s="28"/>
    </row>
    <row r="13" s="1" customFormat="1" ht="18" customHeight="1" spans="1:4">
      <c r="A13" s="10" t="s">
        <v>55</v>
      </c>
      <c r="B13" s="28"/>
      <c r="C13" s="10" t="s">
        <v>56</v>
      </c>
      <c r="D13" s="28">
        <v>214805.67</v>
      </c>
    </row>
    <row r="14" s="1" customFormat="1" ht="18" customHeight="1" spans="1:4">
      <c r="A14" s="10" t="s">
        <v>57</v>
      </c>
      <c r="B14" s="28"/>
      <c r="C14" s="10" t="s">
        <v>58</v>
      </c>
      <c r="D14" s="28"/>
    </row>
    <row r="15" s="1" customFormat="1" ht="18" customHeight="1" spans="1:4">
      <c r="A15" s="10"/>
      <c r="B15" s="28"/>
      <c r="C15" s="10" t="s">
        <v>59</v>
      </c>
      <c r="D15" s="28">
        <v>84017.82</v>
      </c>
    </row>
    <row r="16" s="1" customFormat="1" ht="18" customHeight="1" spans="1:4">
      <c r="A16" s="10"/>
      <c r="B16" s="28"/>
      <c r="C16" s="10" t="s">
        <v>60</v>
      </c>
      <c r="D16" s="28"/>
    </row>
    <row r="17" s="1" customFormat="1" ht="18" customHeight="1" spans="1:4">
      <c r="A17" s="10"/>
      <c r="B17" s="28"/>
      <c r="C17" s="10" t="s">
        <v>61</v>
      </c>
      <c r="D17" s="28"/>
    </row>
    <row r="18" s="1" customFormat="1" ht="18" customHeight="1" spans="1:4">
      <c r="A18" s="10"/>
      <c r="B18" s="28"/>
      <c r="C18" s="10" t="s">
        <v>62</v>
      </c>
      <c r="D18" s="28"/>
    </row>
    <row r="19" s="1" customFormat="1" ht="18" customHeight="1" spans="1:4">
      <c r="A19" s="10"/>
      <c r="B19" s="28"/>
      <c r="C19" s="10" t="s">
        <v>63</v>
      </c>
      <c r="D19" s="28"/>
    </row>
    <row r="20" s="1" customFormat="1" ht="18" customHeight="1" spans="1:4">
      <c r="A20" s="10"/>
      <c r="B20" s="28"/>
      <c r="C20" s="10" t="s">
        <v>64</v>
      </c>
      <c r="D20" s="28"/>
    </row>
    <row r="21" s="1" customFormat="1" ht="18" customHeight="1" spans="1:4">
      <c r="A21" s="10"/>
      <c r="B21" s="28"/>
      <c r="C21" s="10" t="s">
        <v>65</v>
      </c>
      <c r="D21" s="28"/>
    </row>
    <row r="22" s="1" customFormat="1" ht="18" customHeight="1" spans="1:4">
      <c r="A22" s="10"/>
      <c r="B22" s="28"/>
      <c r="C22" s="10" t="s">
        <v>66</v>
      </c>
      <c r="D22" s="28"/>
    </row>
    <row r="23" s="1" customFormat="1" ht="18" customHeight="1" spans="1:4">
      <c r="A23" s="10"/>
      <c r="B23" s="28"/>
      <c r="C23" s="10" t="s">
        <v>67</v>
      </c>
      <c r="D23" s="28"/>
    </row>
    <row r="24" s="1" customFormat="1" ht="18" customHeight="1" spans="1:4">
      <c r="A24" s="10"/>
      <c r="B24" s="28"/>
      <c r="C24" s="10" t="s">
        <v>68</v>
      </c>
      <c r="D24" s="28"/>
    </row>
    <row r="25" s="1" customFormat="1" ht="18" customHeight="1" spans="1:4">
      <c r="A25" s="10"/>
      <c r="B25" s="28"/>
      <c r="C25" s="10" t="s">
        <v>69</v>
      </c>
      <c r="D25" s="28"/>
    </row>
    <row r="26" s="1" customFormat="1" ht="18" customHeight="1" spans="1:4">
      <c r="A26" s="10"/>
      <c r="B26" s="28"/>
      <c r="C26" s="10" t="s">
        <v>70</v>
      </c>
      <c r="D26" s="28"/>
    </row>
    <row r="27" s="1" customFormat="1" ht="18" customHeight="1" spans="1:4">
      <c r="A27" s="10"/>
      <c r="B27" s="28"/>
      <c r="C27" s="10" t="s">
        <v>71</v>
      </c>
      <c r="D27" s="28"/>
    </row>
    <row r="28" s="1" customFormat="1" ht="18" customHeight="1" spans="1:4">
      <c r="A28" s="10"/>
      <c r="B28" s="28"/>
      <c r="C28" s="10" t="s">
        <v>72</v>
      </c>
      <c r="D28" s="28"/>
    </row>
    <row r="29" s="1" customFormat="1" ht="18" customHeight="1" spans="1:4">
      <c r="A29" s="10"/>
      <c r="B29" s="28"/>
      <c r="C29" s="10" t="s">
        <v>73</v>
      </c>
      <c r="D29" s="28"/>
    </row>
    <row r="30" s="1" customFormat="1" ht="18" customHeight="1" spans="1:4">
      <c r="A30" s="10"/>
      <c r="B30" s="28"/>
      <c r="C30" s="10" t="s">
        <v>74</v>
      </c>
      <c r="D30" s="28"/>
    </row>
    <row r="31" s="1" customFormat="1" ht="18" customHeight="1" spans="1:4">
      <c r="A31" s="10"/>
      <c r="B31" s="28"/>
      <c r="C31" s="10" t="s">
        <v>75</v>
      </c>
      <c r="D31" s="28"/>
    </row>
    <row r="32" s="1" customFormat="1" ht="18" customHeight="1" spans="1:4">
      <c r="A32" s="10"/>
      <c r="B32" s="28"/>
      <c r="C32" s="10" t="s">
        <v>76</v>
      </c>
      <c r="D32" s="28"/>
    </row>
    <row r="33" s="1" customFormat="1" ht="18" customHeight="1" spans="1:4">
      <c r="A33" s="10"/>
      <c r="B33" s="28"/>
      <c r="C33" s="10" t="s">
        <v>77</v>
      </c>
      <c r="D33" s="28"/>
    </row>
    <row r="34" s="1" customFormat="1" ht="18" customHeight="1" spans="1:4">
      <c r="A34" s="10"/>
      <c r="B34" s="28"/>
      <c r="C34" s="10" t="s">
        <v>78</v>
      </c>
      <c r="D34" s="28"/>
    </row>
    <row r="35" s="1" customFormat="1" ht="18" customHeight="1" spans="1:4">
      <c r="A35" s="10"/>
      <c r="B35" s="28"/>
      <c r="C35" s="10" t="s">
        <v>79</v>
      </c>
      <c r="D35" s="28"/>
    </row>
    <row r="36" s="1" customFormat="1" ht="18" customHeight="1" spans="1:4">
      <c r="A36" s="10"/>
      <c r="B36" s="11"/>
      <c r="C36" s="10"/>
      <c r="D36" s="11"/>
    </row>
    <row r="37" s="1" customFormat="1" ht="18" customHeight="1" spans="1:4">
      <c r="A37" s="10"/>
      <c r="B37" s="11"/>
      <c r="C37" s="10"/>
      <c r="D37" s="11"/>
    </row>
    <row r="38" s="1" customFormat="1" ht="18" customHeight="1" spans="1:4">
      <c r="A38" s="10"/>
      <c r="B38" s="11"/>
      <c r="C38" s="10"/>
      <c r="D38" s="11"/>
    </row>
    <row r="39" s="1" customFormat="1" ht="18" customHeight="1" spans="1:4">
      <c r="A39" s="8" t="s">
        <v>80</v>
      </c>
      <c r="B39" s="9">
        <v>2267724.64</v>
      </c>
      <c r="C39" s="8" t="s">
        <v>81</v>
      </c>
      <c r="D39" s="9">
        <v>2267724.64</v>
      </c>
    </row>
    <row r="40" s="1" customFormat="1" ht="18" customHeight="1" spans="1:4">
      <c r="A40" s="8" t="s">
        <v>82</v>
      </c>
      <c r="B40" s="9"/>
      <c r="C40" s="8" t="s">
        <v>83</v>
      </c>
      <c r="D40" s="9"/>
    </row>
    <row r="41" s="1" customFormat="1" ht="18" customHeight="1" spans="1:4">
      <c r="A41" s="10"/>
      <c r="B41" s="11"/>
      <c r="C41" s="10"/>
      <c r="D41" s="11"/>
    </row>
    <row r="42" s="1" customFormat="1" ht="18" customHeight="1" spans="1:4">
      <c r="A42" s="8" t="s">
        <v>84</v>
      </c>
      <c r="B42" s="9">
        <f>B39</f>
        <v>2267724.64</v>
      </c>
      <c r="C42" s="8" t="s">
        <v>85</v>
      </c>
      <c r="D42" s="9">
        <f>D39</f>
        <v>2267724.64</v>
      </c>
    </row>
    <row r="43" s="1" customFormat="1" ht="13" customHeight="1"/>
    <row r="44" s="1" customFormat="1" ht="18" customHeight="1" spans="1:4">
      <c r="A44" s="14" t="s">
        <v>86</v>
      </c>
      <c r="B44" s="14"/>
      <c r="C44" s="14"/>
      <c r="D44" s="14"/>
    </row>
  </sheetData>
  <mergeCells count="5">
    <mergeCell ref="A2:D2"/>
    <mergeCell ref="A3:C3"/>
    <mergeCell ref="A4:B4"/>
    <mergeCell ref="C4:D4"/>
    <mergeCell ref="A44:D44"/>
  </mergeCells>
  <pageMargins left="0.75" right="0.75" top="0.393055555555556" bottom="0.235416666666667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7" sqref="B7"/>
    </sheetView>
  </sheetViews>
  <sheetFormatPr defaultColWidth="10" defaultRowHeight="13.5" outlineLevelCol="1"/>
  <cols>
    <col min="1" max="1" width="65.9166666666667" customWidth="1"/>
    <col min="2" max="2" width="65.125" customWidth="1"/>
    <col min="3" max="4" width="9.76666666666667" customWidth="1"/>
  </cols>
  <sheetData>
    <row r="1" ht="16.35" customHeight="1" spans="1:2">
      <c r="A1" s="3"/>
      <c r="B1" s="3"/>
    </row>
    <row r="2" ht="26.05" customHeight="1" spans="1:2">
      <c r="A2" s="4" t="s">
        <v>87</v>
      </c>
      <c r="B2" s="4"/>
    </row>
    <row r="3" customFormat="1" ht="26.05" customHeight="1" spans="1:2">
      <c r="A3" s="30"/>
      <c r="B3" s="31" t="s">
        <v>36</v>
      </c>
    </row>
    <row r="4" customFormat="1" ht="26.05" customHeight="1" spans="1:2">
      <c r="A4" s="32" t="s">
        <v>39</v>
      </c>
      <c r="B4" s="32" t="s">
        <v>40</v>
      </c>
    </row>
    <row r="5" s="29" customFormat="1" ht="26.05" customHeight="1" spans="1:2">
      <c r="A5" s="33" t="s">
        <v>88</v>
      </c>
      <c r="B5" s="34">
        <v>2267724.64</v>
      </c>
    </row>
    <row r="6" customFormat="1" ht="26.05" customHeight="1" spans="1:2">
      <c r="A6" s="35" t="s">
        <v>89</v>
      </c>
      <c r="B6" s="36">
        <v>2267724.64</v>
      </c>
    </row>
    <row r="7" customFormat="1" ht="26.05" customHeight="1" spans="1:2">
      <c r="A7" s="35" t="s">
        <v>90</v>
      </c>
      <c r="B7" s="36">
        <v>2267724.64</v>
      </c>
    </row>
    <row r="8" s="29" customFormat="1" ht="26.05" customHeight="1" spans="1:2">
      <c r="A8" s="33" t="s">
        <v>91</v>
      </c>
      <c r="B8" s="34"/>
    </row>
    <row r="9" customFormat="1" ht="26.05" customHeight="1" spans="1:2">
      <c r="A9" s="37" t="s">
        <v>92</v>
      </c>
      <c r="B9" s="38"/>
    </row>
    <row r="10" customFormat="1" ht="26.05" customHeight="1" spans="1:2">
      <c r="A10" s="37" t="s">
        <v>93</v>
      </c>
      <c r="B10" s="38"/>
    </row>
    <row r="11" customFormat="1" ht="26.05" customHeight="1" spans="1:2">
      <c r="A11" s="37" t="s">
        <v>94</v>
      </c>
      <c r="B11" s="38"/>
    </row>
    <row r="12" s="29" customFormat="1" ht="26.05" customHeight="1" spans="1:2">
      <c r="A12" s="39" t="s">
        <v>95</v>
      </c>
      <c r="B12" s="34">
        <v>2267724.64</v>
      </c>
    </row>
    <row r="13" customFormat="1" ht="14.65" customHeight="1"/>
    <row r="14" customFormat="1" ht="26.05" customHeight="1" spans="1:2">
      <c r="A14" s="30" t="s">
        <v>86</v>
      </c>
      <c r="B14" s="30"/>
    </row>
  </sheetData>
  <mergeCells count="2">
    <mergeCell ref="A2:B2"/>
    <mergeCell ref="A14:B14"/>
  </mergeCells>
  <pageMargins left="0.826388888888889" right="0.75" top="0.668055555555556" bottom="0.26875" header="0.668055555555556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B6" sqref="B6"/>
    </sheetView>
  </sheetViews>
  <sheetFormatPr defaultColWidth="10" defaultRowHeight="13.5" outlineLevelCol="4"/>
  <cols>
    <col min="1" max="1" width="31.4833333333333" customWidth="1"/>
    <col min="2" max="4" width="14.625" customWidth="1"/>
    <col min="5" max="5" width="13.5" customWidth="1"/>
  </cols>
  <sheetData>
    <row r="1" ht="16.35" customHeight="1" spans="1:5">
      <c r="A1" s="3"/>
      <c r="B1" s="3"/>
      <c r="C1" s="3"/>
      <c r="D1" s="3"/>
      <c r="E1" s="3"/>
    </row>
    <row r="2" ht="26.05" customHeight="1" spans="1:5">
      <c r="A2" s="4" t="s">
        <v>96</v>
      </c>
      <c r="B2" s="4"/>
      <c r="C2" s="4"/>
      <c r="D2" s="4"/>
      <c r="E2" s="4"/>
    </row>
    <row r="3" s="1" customFormat="1" ht="26.05" customHeight="1" spans="1:5">
      <c r="A3" s="14"/>
      <c r="B3" s="14"/>
      <c r="C3" s="14"/>
      <c r="D3" s="14"/>
      <c r="E3" s="14" t="s">
        <v>36</v>
      </c>
    </row>
    <row r="4" s="2" customFormat="1" ht="26.05" customHeight="1" spans="1:5">
      <c r="A4" s="6" t="s">
        <v>97</v>
      </c>
      <c r="B4" s="6" t="s">
        <v>98</v>
      </c>
      <c r="C4" s="6" t="s">
        <v>99</v>
      </c>
      <c r="D4" s="6" t="s">
        <v>100</v>
      </c>
      <c r="E4" s="6" t="s">
        <v>101</v>
      </c>
    </row>
    <row r="5" s="1" customFormat="1" ht="26.05" customHeight="1" spans="1:5">
      <c r="A5" s="8" t="s">
        <v>102</v>
      </c>
      <c r="B5" s="19">
        <f>C5+D5</f>
        <v>2267724.64</v>
      </c>
      <c r="C5" s="19">
        <v>1667724.64</v>
      </c>
      <c r="D5" s="19">
        <v>600000</v>
      </c>
      <c r="E5" s="19"/>
    </row>
    <row r="6" s="1" customFormat="1" ht="26.05" customHeight="1" spans="1:5">
      <c r="A6" s="8" t="s">
        <v>103</v>
      </c>
      <c r="B6" s="19">
        <f t="shared" ref="B6:B12" si="0">C6+D6</f>
        <v>1968901.15</v>
      </c>
      <c r="C6" s="19">
        <v>1368901.15</v>
      </c>
      <c r="D6" s="19">
        <f>D7+D11</f>
        <v>600000</v>
      </c>
      <c r="E6" s="19"/>
    </row>
    <row r="7" s="1" customFormat="1" ht="26.05" customHeight="1" spans="1:5">
      <c r="A7" s="8" t="s">
        <v>104</v>
      </c>
      <c r="B7" s="19">
        <f t="shared" si="0"/>
        <v>1868901.15</v>
      </c>
      <c r="C7" s="19">
        <v>1368901.15</v>
      </c>
      <c r="D7" s="19">
        <v>500000</v>
      </c>
      <c r="E7" s="19"/>
    </row>
    <row r="8" s="1" customFormat="1" ht="26.05" customHeight="1" spans="1:5">
      <c r="A8" s="10" t="s">
        <v>105</v>
      </c>
      <c r="B8" s="19">
        <f t="shared" si="0"/>
        <v>1418901.15</v>
      </c>
      <c r="C8" s="13">
        <v>1368901.15</v>
      </c>
      <c r="D8" s="13">
        <v>50000</v>
      </c>
      <c r="E8" s="13"/>
    </row>
    <row r="9" s="1" customFormat="1" ht="26.05" customHeight="1" spans="1:5">
      <c r="A9" s="10" t="s">
        <v>106</v>
      </c>
      <c r="B9" s="13">
        <f t="shared" si="0"/>
        <v>150000</v>
      </c>
      <c r="C9" s="13"/>
      <c r="D9" s="13">
        <v>150000</v>
      </c>
      <c r="E9" s="13"/>
    </row>
    <row r="10" s="1" customFormat="1" ht="26.05" customHeight="1" spans="1:5">
      <c r="A10" s="10" t="s">
        <v>107</v>
      </c>
      <c r="B10" s="13">
        <f t="shared" si="0"/>
        <v>300000</v>
      </c>
      <c r="C10" s="13"/>
      <c r="D10" s="13">
        <v>300000</v>
      </c>
      <c r="E10" s="13"/>
    </row>
    <row r="11" s="1" customFormat="1" ht="26.05" customHeight="1" spans="1:5">
      <c r="A11" s="8" t="s">
        <v>108</v>
      </c>
      <c r="B11" s="19">
        <f t="shared" si="0"/>
        <v>100000</v>
      </c>
      <c r="C11" s="19"/>
      <c r="D11" s="19">
        <f>D12</f>
        <v>100000</v>
      </c>
      <c r="E11" s="19"/>
    </row>
    <row r="12" s="1" customFormat="1" ht="26.05" customHeight="1" spans="1:5">
      <c r="A12" s="10" t="s">
        <v>109</v>
      </c>
      <c r="B12" s="13">
        <f t="shared" si="0"/>
        <v>100000</v>
      </c>
      <c r="C12" s="13"/>
      <c r="D12" s="13">
        <v>100000</v>
      </c>
      <c r="E12" s="13"/>
    </row>
    <row r="13" s="1" customFormat="1" ht="26.05" customHeight="1" spans="1:5">
      <c r="A13" s="8" t="s">
        <v>110</v>
      </c>
      <c r="B13" s="19">
        <v>214805.67</v>
      </c>
      <c r="C13" s="19">
        <v>214805.67</v>
      </c>
      <c r="D13" s="19"/>
      <c r="E13" s="19"/>
    </row>
    <row r="14" s="1" customFormat="1" ht="26.05" customHeight="1" spans="1:5">
      <c r="A14" s="8" t="s">
        <v>111</v>
      </c>
      <c r="B14" s="19">
        <v>208126.01</v>
      </c>
      <c r="C14" s="19">
        <v>208126.01</v>
      </c>
      <c r="D14" s="19"/>
      <c r="E14" s="19"/>
    </row>
    <row r="15" s="1" customFormat="1" ht="26.05" customHeight="1" spans="1:5">
      <c r="A15" s="10" t="s">
        <v>112</v>
      </c>
      <c r="B15" s="13">
        <v>31488.71</v>
      </c>
      <c r="C15" s="13">
        <v>31488.71</v>
      </c>
      <c r="D15" s="13"/>
      <c r="E15" s="13"/>
    </row>
    <row r="16" s="1" customFormat="1" ht="26.05" customHeight="1" spans="1:5">
      <c r="A16" s="10" t="s">
        <v>113</v>
      </c>
      <c r="B16" s="13">
        <v>176637.3</v>
      </c>
      <c r="C16" s="13">
        <v>176637.3</v>
      </c>
      <c r="D16" s="13"/>
      <c r="E16" s="13"/>
    </row>
    <row r="17" s="1" customFormat="1" ht="26.05" customHeight="1" spans="1:5">
      <c r="A17" s="8" t="s">
        <v>114</v>
      </c>
      <c r="B17" s="19">
        <v>6679.66</v>
      </c>
      <c r="C17" s="19">
        <v>6679.66</v>
      </c>
      <c r="D17" s="19"/>
      <c r="E17" s="19"/>
    </row>
    <row r="18" s="1" customFormat="1" ht="26.05" customHeight="1" spans="1:5">
      <c r="A18" s="10" t="s">
        <v>114</v>
      </c>
      <c r="B18" s="13">
        <v>6679.66</v>
      </c>
      <c r="C18" s="13">
        <v>6679.66</v>
      </c>
      <c r="D18" s="13"/>
      <c r="E18" s="13"/>
    </row>
    <row r="19" s="1" customFormat="1" ht="26.05" customHeight="1" spans="1:5">
      <c r="A19" s="8" t="s">
        <v>115</v>
      </c>
      <c r="B19" s="19">
        <v>84017.82</v>
      </c>
      <c r="C19" s="19">
        <v>84017.82</v>
      </c>
      <c r="D19" s="19"/>
      <c r="E19" s="19"/>
    </row>
    <row r="20" s="1" customFormat="1" ht="26.05" customHeight="1" spans="1:5">
      <c r="A20" s="8" t="s">
        <v>116</v>
      </c>
      <c r="B20" s="19">
        <v>84017.82</v>
      </c>
      <c r="C20" s="19">
        <v>84017.82</v>
      </c>
      <c r="D20" s="19"/>
      <c r="E20" s="19"/>
    </row>
    <row r="21" s="1" customFormat="1" ht="26.05" customHeight="1" spans="1:5">
      <c r="A21" s="10" t="s">
        <v>117</v>
      </c>
      <c r="B21" s="13">
        <v>62417.82</v>
      </c>
      <c r="C21" s="13">
        <v>62417.82</v>
      </c>
      <c r="D21" s="13"/>
      <c r="E21" s="13"/>
    </row>
    <row r="22" s="1" customFormat="1" ht="26.05" customHeight="1" spans="1:5">
      <c r="A22" s="10" t="s">
        <v>118</v>
      </c>
      <c r="B22" s="13">
        <v>21600</v>
      </c>
      <c r="C22" s="13">
        <v>21600</v>
      </c>
      <c r="D22" s="13"/>
      <c r="E22" s="13"/>
    </row>
    <row r="23" s="1" customFormat="1" ht="19.55" customHeight="1"/>
    <row r="24" s="1" customFormat="1" ht="19.55" customHeight="1" spans="1:5">
      <c r="A24" s="14" t="s">
        <v>86</v>
      </c>
      <c r="B24" s="14"/>
      <c r="C24" s="14"/>
      <c r="D24" s="14"/>
      <c r="E24" s="14"/>
    </row>
  </sheetData>
  <mergeCells count="2">
    <mergeCell ref="A2:E2"/>
    <mergeCell ref="A24:E24"/>
  </mergeCells>
  <pageMargins left="0.668055555555556" right="0.75" top="0.826388888888889" bottom="0.26875" header="0.826388888888889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D14" sqref="D14"/>
    </sheetView>
  </sheetViews>
  <sheetFormatPr defaultColWidth="10" defaultRowHeight="13.5" outlineLevelCol="6"/>
  <cols>
    <col min="1" max="1" width="29.3" customWidth="1"/>
    <col min="2" max="2" width="16.6916666666667" customWidth="1"/>
    <col min="3" max="3" width="28.5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3"/>
      <c r="B1" s="3"/>
      <c r="C1" s="3"/>
      <c r="D1" s="3"/>
      <c r="E1" s="3"/>
      <c r="F1" s="3"/>
      <c r="G1" s="3"/>
    </row>
    <row r="2" ht="26.05" customHeight="1" spans="1:7">
      <c r="A2" s="4" t="s">
        <v>119</v>
      </c>
      <c r="B2" s="4"/>
      <c r="C2" s="4"/>
      <c r="D2" s="4"/>
      <c r="E2" s="3"/>
      <c r="F2" s="3"/>
      <c r="G2" s="3"/>
    </row>
    <row r="3" s="1" customFormat="1" ht="15" customHeight="1" spans="1:7">
      <c r="A3" s="14"/>
      <c r="B3" s="14"/>
      <c r="C3" s="5" t="s">
        <v>36</v>
      </c>
      <c r="D3" s="5"/>
      <c r="E3" s="14"/>
      <c r="F3" s="14"/>
      <c r="G3" s="14"/>
    </row>
    <row r="4" s="1" customFormat="1" ht="21" customHeight="1" spans="1:7">
      <c r="A4" s="6" t="s">
        <v>37</v>
      </c>
      <c r="B4" s="6"/>
      <c r="C4" s="6" t="s">
        <v>38</v>
      </c>
      <c r="D4" s="6"/>
      <c r="E4" s="14"/>
      <c r="F4" s="14"/>
      <c r="G4" s="14"/>
    </row>
    <row r="5" s="1" customFormat="1" ht="21" customHeight="1" spans="1:7">
      <c r="A5" s="6" t="s">
        <v>39</v>
      </c>
      <c r="B5" s="6" t="s">
        <v>40</v>
      </c>
      <c r="C5" s="6" t="s">
        <v>39</v>
      </c>
      <c r="D5" s="6" t="s">
        <v>102</v>
      </c>
      <c r="E5" s="14"/>
      <c r="F5" s="14"/>
      <c r="G5" s="14"/>
    </row>
    <row r="6" s="1" customFormat="1" ht="21" customHeight="1" spans="1:7">
      <c r="A6" s="10" t="s">
        <v>120</v>
      </c>
      <c r="B6" s="13">
        <v>2267724.64</v>
      </c>
      <c r="C6" s="10" t="s">
        <v>121</v>
      </c>
      <c r="D6" s="13">
        <v>2267724.64</v>
      </c>
      <c r="E6" s="14"/>
      <c r="F6" s="14"/>
      <c r="G6" s="14"/>
    </row>
    <row r="7" s="1" customFormat="1" ht="21" customHeight="1" spans="1:7">
      <c r="A7" s="10" t="s">
        <v>122</v>
      </c>
      <c r="B7" s="28">
        <v>2267724.64</v>
      </c>
      <c r="C7" s="10" t="s">
        <v>123</v>
      </c>
      <c r="D7" s="28"/>
      <c r="E7" s="14"/>
      <c r="F7" s="14"/>
      <c r="G7" s="14"/>
    </row>
    <row r="8" s="1" customFormat="1" ht="21" customHeight="1" spans="1:7">
      <c r="A8" s="10" t="s">
        <v>124</v>
      </c>
      <c r="B8" s="28"/>
      <c r="C8" s="10" t="s">
        <v>125</v>
      </c>
      <c r="D8" s="28"/>
      <c r="E8" s="14"/>
      <c r="F8" s="14"/>
      <c r="G8" s="14"/>
    </row>
    <row r="9" s="1" customFormat="1" ht="21" customHeight="1" spans="1:7">
      <c r="A9" s="10" t="s">
        <v>126</v>
      </c>
      <c r="B9" s="28"/>
      <c r="C9" s="10" t="s">
        <v>127</v>
      </c>
      <c r="D9" s="28"/>
      <c r="E9" s="14"/>
      <c r="F9" s="14"/>
      <c r="G9" s="14"/>
    </row>
    <row r="10" s="1" customFormat="1" ht="21" customHeight="1" spans="1:7">
      <c r="A10" s="10"/>
      <c r="B10" s="28"/>
      <c r="C10" s="10" t="s">
        <v>128</v>
      </c>
      <c r="D10" s="28"/>
      <c r="E10" s="14"/>
      <c r="F10" s="14"/>
      <c r="G10" s="14"/>
    </row>
    <row r="11" s="1" customFormat="1" ht="21" customHeight="1" spans="1:7">
      <c r="A11" s="10"/>
      <c r="B11" s="28"/>
      <c r="C11" s="10" t="s">
        <v>129</v>
      </c>
      <c r="D11" s="28"/>
      <c r="E11" s="14"/>
      <c r="F11" s="14"/>
      <c r="G11" s="14"/>
    </row>
    <row r="12" s="1" customFormat="1" ht="21" customHeight="1" spans="1:7">
      <c r="A12" s="10"/>
      <c r="B12" s="28"/>
      <c r="C12" s="10" t="s">
        <v>130</v>
      </c>
      <c r="D12" s="28">
        <v>1968901.15</v>
      </c>
      <c r="E12" s="14"/>
      <c r="F12" s="14"/>
      <c r="G12" s="14"/>
    </row>
    <row r="13" s="1" customFormat="1" ht="21" customHeight="1" spans="1:7">
      <c r="A13" s="10"/>
      <c r="B13" s="28"/>
      <c r="C13" s="10" t="s">
        <v>131</v>
      </c>
      <c r="D13" s="28"/>
      <c r="E13" s="14"/>
      <c r="F13" s="14"/>
      <c r="G13" s="14"/>
    </row>
    <row r="14" s="1" customFormat="1" ht="21" customHeight="1" spans="1:7">
      <c r="A14" s="10"/>
      <c r="B14" s="28"/>
      <c r="C14" s="10" t="s">
        <v>132</v>
      </c>
      <c r="D14" s="28">
        <v>214805.67</v>
      </c>
      <c r="E14" s="14"/>
      <c r="F14" s="14"/>
      <c r="G14" s="14"/>
    </row>
    <row r="15" s="1" customFormat="1" ht="21" customHeight="1" spans="1:7">
      <c r="A15" s="10"/>
      <c r="B15" s="28"/>
      <c r="C15" s="10" t="s">
        <v>133</v>
      </c>
      <c r="D15" s="28"/>
      <c r="E15" s="14"/>
      <c r="F15" s="14"/>
      <c r="G15" s="14"/>
    </row>
    <row r="16" s="1" customFormat="1" ht="21" customHeight="1" spans="1:7">
      <c r="A16" s="10"/>
      <c r="B16" s="28"/>
      <c r="C16" s="10" t="s">
        <v>134</v>
      </c>
      <c r="D16" s="28">
        <v>84017.82</v>
      </c>
      <c r="E16" s="14"/>
      <c r="F16" s="14"/>
      <c r="G16" s="14"/>
    </row>
    <row r="17" s="1" customFormat="1" ht="21" customHeight="1" spans="1:7">
      <c r="A17" s="10"/>
      <c r="B17" s="28"/>
      <c r="C17" s="10" t="s">
        <v>135</v>
      </c>
      <c r="D17" s="28"/>
      <c r="E17" s="14"/>
      <c r="F17" s="14"/>
      <c r="G17" s="14"/>
    </row>
    <row r="18" s="1" customFormat="1" ht="21" customHeight="1" spans="1:7">
      <c r="A18" s="10"/>
      <c r="B18" s="28"/>
      <c r="C18" s="10" t="s">
        <v>136</v>
      </c>
      <c r="D18" s="28"/>
      <c r="E18" s="14"/>
      <c r="F18" s="14"/>
      <c r="G18" s="14"/>
    </row>
    <row r="19" s="1" customFormat="1" ht="21" customHeight="1" spans="1:7">
      <c r="A19" s="10"/>
      <c r="B19" s="28"/>
      <c r="C19" s="10" t="s">
        <v>137</v>
      </c>
      <c r="D19" s="28"/>
      <c r="E19" s="14"/>
      <c r="F19" s="14"/>
      <c r="G19" s="14"/>
    </row>
    <row r="20" s="1" customFormat="1" ht="21" customHeight="1" spans="1:7">
      <c r="A20" s="10"/>
      <c r="B20" s="28"/>
      <c r="C20" s="10" t="s">
        <v>138</v>
      </c>
      <c r="D20" s="28"/>
      <c r="E20" s="14"/>
      <c r="F20" s="14"/>
      <c r="G20" s="14"/>
    </row>
    <row r="21" s="1" customFormat="1" ht="21" customHeight="1" spans="1:7">
      <c r="A21" s="10"/>
      <c r="B21" s="28"/>
      <c r="C21" s="10" t="s">
        <v>139</v>
      </c>
      <c r="D21" s="28"/>
      <c r="E21" s="14"/>
      <c r="F21" s="14"/>
      <c r="G21" s="14"/>
    </row>
    <row r="22" s="1" customFormat="1" ht="21" customHeight="1" spans="1:7">
      <c r="A22" s="10"/>
      <c r="B22" s="28"/>
      <c r="C22" s="10" t="s">
        <v>140</v>
      </c>
      <c r="D22" s="28"/>
      <c r="E22" s="14"/>
      <c r="F22" s="14"/>
      <c r="G22" s="14"/>
    </row>
    <row r="23" s="1" customFormat="1" ht="21" customHeight="1" spans="1:7">
      <c r="A23" s="10"/>
      <c r="B23" s="28"/>
      <c r="C23" s="10" t="s">
        <v>141</v>
      </c>
      <c r="D23" s="28"/>
      <c r="E23" s="14"/>
      <c r="F23" s="14"/>
      <c r="G23" s="14"/>
    </row>
    <row r="24" s="1" customFormat="1" ht="21" customHeight="1" spans="1:7">
      <c r="A24" s="10"/>
      <c r="B24" s="28"/>
      <c r="C24" s="10" t="s">
        <v>142</v>
      </c>
      <c r="D24" s="28"/>
      <c r="E24" s="14"/>
      <c r="F24" s="14"/>
      <c r="G24" s="14"/>
    </row>
    <row r="25" s="1" customFormat="1" ht="21" customHeight="1" spans="1:7">
      <c r="A25" s="10"/>
      <c r="B25" s="28"/>
      <c r="C25" s="10" t="s">
        <v>143</v>
      </c>
      <c r="D25" s="28"/>
      <c r="E25" s="14"/>
      <c r="F25" s="14"/>
      <c r="G25" s="14"/>
    </row>
    <row r="26" s="1" customFormat="1" ht="21" customHeight="1" spans="1:7">
      <c r="A26" s="10"/>
      <c r="B26" s="28"/>
      <c r="C26" s="10" t="s">
        <v>144</v>
      </c>
      <c r="D26" s="28"/>
      <c r="E26" s="14"/>
      <c r="F26" s="14"/>
      <c r="G26" s="14"/>
    </row>
    <row r="27" s="1" customFormat="1" ht="21" customHeight="1" spans="1:7">
      <c r="A27" s="10"/>
      <c r="B27" s="28"/>
      <c r="C27" s="10" t="s">
        <v>145</v>
      </c>
      <c r="D27" s="28"/>
      <c r="E27" s="14"/>
      <c r="F27" s="14"/>
      <c r="G27" s="14"/>
    </row>
    <row r="28" s="1" customFormat="1" ht="21" customHeight="1" spans="1:7">
      <c r="A28" s="10"/>
      <c r="B28" s="28"/>
      <c r="C28" s="10" t="s">
        <v>146</v>
      </c>
      <c r="D28" s="28"/>
      <c r="E28" s="14"/>
      <c r="F28" s="14"/>
      <c r="G28" s="14"/>
    </row>
    <row r="29" s="1" customFormat="1" ht="21" customHeight="1" spans="1:7">
      <c r="A29" s="10"/>
      <c r="B29" s="28"/>
      <c r="C29" s="10" t="s">
        <v>147</v>
      </c>
      <c r="D29" s="28"/>
      <c r="E29" s="14"/>
      <c r="F29" s="14"/>
      <c r="G29" s="14"/>
    </row>
    <row r="30" s="1" customFormat="1" ht="21" customHeight="1" spans="1:7">
      <c r="A30" s="10"/>
      <c r="B30" s="28"/>
      <c r="C30" s="10" t="s">
        <v>148</v>
      </c>
      <c r="D30" s="28"/>
      <c r="E30" s="14"/>
      <c r="F30" s="14"/>
      <c r="G30" s="14"/>
    </row>
    <row r="31" s="1" customFormat="1" ht="21" customHeight="1" spans="1:7">
      <c r="A31" s="10"/>
      <c r="B31" s="28"/>
      <c r="C31" s="10" t="s">
        <v>149</v>
      </c>
      <c r="D31" s="28"/>
      <c r="E31" s="14"/>
      <c r="F31" s="14"/>
      <c r="G31" s="14"/>
    </row>
    <row r="32" s="1" customFormat="1" ht="21" customHeight="1" spans="1:7">
      <c r="A32" s="10"/>
      <c r="B32" s="28"/>
      <c r="C32" s="10" t="s">
        <v>150</v>
      </c>
      <c r="D32" s="28"/>
      <c r="E32" s="14"/>
      <c r="F32" s="14"/>
      <c r="G32" s="14"/>
    </row>
    <row r="33" s="1" customFormat="1" ht="21" customHeight="1" spans="1:7">
      <c r="A33" s="10"/>
      <c r="B33" s="28"/>
      <c r="C33" s="10" t="s">
        <v>151</v>
      </c>
      <c r="D33" s="28"/>
      <c r="E33" s="14"/>
      <c r="F33" s="14"/>
      <c r="G33" s="14"/>
    </row>
    <row r="34" s="1" customFormat="1" ht="21" customHeight="1" spans="1:7">
      <c r="A34" s="10"/>
      <c r="B34" s="28"/>
      <c r="C34" s="10" t="s">
        <v>152</v>
      </c>
      <c r="D34" s="28"/>
      <c r="E34" s="14"/>
      <c r="F34" s="14"/>
      <c r="G34" s="14"/>
    </row>
    <row r="35" s="1" customFormat="1" ht="21" customHeight="1" spans="1:7">
      <c r="A35" s="10"/>
      <c r="B35" s="28"/>
      <c r="C35" s="10"/>
      <c r="D35" s="28"/>
      <c r="E35" s="14"/>
      <c r="F35" s="14"/>
      <c r="G35" s="14"/>
    </row>
    <row r="36" s="1" customFormat="1" ht="21" customHeight="1" spans="1:7">
      <c r="A36" s="6" t="s">
        <v>153</v>
      </c>
      <c r="B36" s="9">
        <v>2267724.64</v>
      </c>
      <c r="C36" s="6" t="s">
        <v>154</v>
      </c>
      <c r="D36" s="19">
        <v>2267724.64</v>
      </c>
      <c r="E36" s="15"/>
      <c r="F36" s="14"/>
      <c r="G36" s="14"/>
    </row>
    <row r="37" s="1" customFormat="1" ht="16.35" customHeight="1"/>
    <row r="38" s="1" customFormat="1" ht="16.35" customHeight="1" spans="1:4">
      <c r="A38" s="14" t="s">
        <v>86</v>
      </c>
      <c r="B38" s="14"/>
      <c r="C38" s="14"/>
      <c r="D38" s="14"/>
    </row>
  </sheetData>
  <mergeCells count="5">
    <mergeCell ref="A2:D2"/>
    <mergeCell ref="C3:D3"/>
    <mergeCell ref="A4:B4"/>
    <mergeCell ref="C4:D4"/>
    <mergeCell ref="A38:D38"/>
  </mergeCells>
  <pageMargins left="0.75" right="0.629166666666667" top="0.393055555555556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K10"/>
    </sheetView>
  </sheetViews>
  <sheetFormatPr defaultColWidth="10" defaultRowHeight="13.5"/>
  <cols>
    <col min="1" max="1" width="18.025" customWidth="1"/>
    <col min="2" max="2" width="18.05" customWidth="1"/>
    <col min="3" max="3" width="14.925" customWidth="1"/>
    <col min="4" max="4" width="13.6166666666667" customWidth="1"/>
    <col min="5" max="5" width="15.2" customWidth="1"/>
    <col min="6" max="6" width="15.0666666666667" customWidth="1"/>
    <col min="7" max="7" width="18.95" customWidth="1"/>
    <col min="8" max="9" width="15.4666666666667" customWidth="1"/>
    <col min="10" max="10" width="15.7416666666667" customWidth="1"/>
    <col min="11" max="11" width="16.65" customWidth="1"/>
  </cols>
  <sheetData>
    <row r="1" ht="16.35" customHeight="1" spans="1:1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ht="26.05" customHeight="1" spans="1:11">
      <c r="A2" s="4" t="s">
        <v>155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6.05" customHeight="1" spans="1:11">
      <c r="A3" s="14"/>
      <c r="B3" s="14"/>
      <c r="C3" s="14"/>
      <c r="D3" s="14"/>
      <c r="E3" s="14"/>
      <c r="F3" s="14"/>
      <c r="G3" s="14"/>
      <c r="H3" s="14"/>
      <c r="I3" s="14"/>
      <c r="J3" s="12" t="s">
        <v>36</v>
      </c>
      <c r="K3" s="12"/>
    </row>
    <row r="4" s="2" customFormat="1" ht="26.05" customHeight="1" spans="1:11">
      <c r="A4" s="6" t="s">
        <v>156</v>
      </c>
      <c r="B4" s="6" t="s">
        <v>102</v>
      </c>
      <c r="C4" s="6" t="s">
        <v>157</v>
      </c>
      <c r="D4" s="6"/>
      <c r="E4" s="6"/>
      <c r="F4" s="6" t="s">
        <v>158</v>
      </c>
      <c r="G4" s="6"/>
      <c r="H4" s="6"/>
      <c r="I4" s="6" t="s">
        <v>159</v>
      </c>
      <c r="J4" s="6"/>
      <c r="K4" s="6"/>
    </row>
    <row r="5" s="2" customFormat="1" ht="26.05" customHeight="1" spans="1:11">
      <c r="A5" s="6"/>
      <c r="B5" s="6"/>
      <c r="C5" s="6" t="s">
        <v>102</v>
      </c>
      <c r="D5" s="6" t="s">
        <v>99</v>
      </c>
      <c r="E5" s="6" t="s">
        <v>100</v>
      </c>
      <c r="F5" s="6" t="s">
        <v>102</v>
      </c>
      <c r="G5" s="6" t="s">
        <v>99</v>
      </c>
      <c r="H5" s="6" t="s">
        <v>100</v>
      </c>
      <c r="I5" s="6" t="s">
        <v>102</v>
      </c>
      <c r="J5" s="6" t="s">
        <v>99</v>
      </c>
      <c r="K5" s="6" t="s">
        <v>100</v>
      </c>
    </row>
    <row r="6" s="2" customFormat="1" ht="26.05" customHeight="1" spans="1:11">
      <c r="A6" s="8" t="s">
        <v>102</v>
      </c>
      <c r="B6" s="19">
        <f>C6</f>
        <v>2267724.64</v>
      </c>
      <c r="C6" s="19">
        <v>2267724.64</v>
      </c>
      <c r="D6" s="19">
        <v>1667724.64</v>
      </c>
      <c r="E6" s="19">
        <v>600000</v>
      </c>
      <c r="F6" s="19"/>
      <c r="G6" s="19"/>
      <c r="H6" s="19"/>
      <c r="I6" s="19"/>
      <c r="J6" s="19"/>
      <c r="K6" s="19"/>
    </row>
    <row r="7" s="1" customFormat="1" ht="26.05" customHeight="1" spans="1:11">
      <c r="A7" s="26" t="s">
        <v>4</v>
      </c>
      <c r="B7" s="13">
        <f>C7</f>
        <v>2267724.64</v>
      </c>
      <c r="C7" s="13">
        <v>2267724.64</v>
      </c>
      <c r="D7" s="11">
        <v>1667724.64</v>
      </c>
      <c r="E7" s="11">
        <v>600000</v>
      </c>
      <c r="F7" s="11"/>
      <c r="G7" s="11"/>
      <c r="H7" s="11"/>
      <c r="I7" s="11"/>
      <c r="J7" s="11"/>
      <c r="K7" s="11"/>
    </row>
    <row r="8" s="1" customFormat="1" ht="26.05" customHeight="1" spans="1:11">
      <c r="A8" s="26" t="s">
        <v>4</v>
      </c>
      <c r="B8" s="13">
        <f>C8</f>
        <v>2267724.64</v>
      </c>
      <c r="C8" s="13">
        <v>2267724.64</v>
      </c>
      <c r="D8" s="11">
        <v>1667724.64</v>
      </c>
      <c r="E8" s="11">
        <v>600000</v>
      </c>
      <c r="F8" s="11"/>
      <c r="G8" s="11"/>
      <c r="H8" s="11"/>
      <c r="I8" s="11"/>
      <c r="J8" s="11"/>
      <c r="K8" s="11"/>
    </row>
    <row r="9" s="1" customFormat="1" ht="16.35" customHeight="1"/>
    <row r="10" s="1" customFormat="1" ht="16.35" customHeight="1" spans="1:11">
      <c r="A10" s="14" t="s">
        <v>86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47916666666667" right="0.707638888888889" top="0.94375" bottom="0.26875" header="0.629166666666667" footer="0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13" workbookViewId="0">
      <selection activeCell="B28" sqref="B28"/>
    </sheetView>
  </sheetViews>
  <sheetFormatPr defaultColWidth="10" defaultRowHeight="13.5" outlineLevelCol="4"/>
  <cols>
    <col min="1" max="1" width="12.8166666666667" customWidth="1"/>
    <col min="2" max="2" width="27.875" customWidth="1"/>
    <col min="3" max="5" width="17.625" customWidth="1"/>
  </cols>
  <sheetData>
    <row r="1" ht="16.35" customHeight="1" spans="1:1">
      <c r="A1" s="22"/>
    </row>
    <row r="2" ht="26.05" customHeight="1" spans="1:5">
      <c r="A2" s="4" t="s">
        <v>160</v>
      </c>
      <c r="B2" s="4"/>
      <c r="C2" s="4"/>
      <c r="D2" s="4"/>
      <c r="E2" s="4"/>
    </row>
    <row r="3" ht="25" customHeight="1" spans="1:5">
      <c r="A3" s="3"/>
      <c r="B3" s="3"/>
      <c r="C3" s="12" t="s">
        <v>36</v>
      </c>
      <c r="D3" s="12"/>
      <c r="E3" s="12"/>
    </row>
    <row r="4" ht="26.05" customHeight="1" spans="1:5">
      <c r="A4" s="6" t="s">
        <v>97</v>
      </c>
      <c r="B4" s="6"/>
      <c r="C4" s="6" t="s">
        <v>157</v>
      </c>
      <c r="D4" s="6"/>
      <c r="E4" s="6"/>
    </row>
    <row r="5" ht="26.05" customHeight="1" spans="1:5">
      <c r="A5" s="23" t="s">
        <v>161</v>
      </c>
      <c r="B5" s="23" t="s">
        <v>162</v>
      </c>
      <c r="C5" s="24" t="s">
        <v>102</v>
      </c>
      <c r="D5" s="23" t="s">
        <v>99</v>
      </c>
      <c r="E5" s="23" t="s">
        <v>100</v>
      </c>
    </row>
    <row r="6" ht="26.05" customHeight="1" spans="1:5">
      <c r="A6" s="16"/>
      <c r="B6" s="21" t="s">
        <v>102</v>
      </c>
      <c r="C6" s="25">
        <f t="shared" ref="C6:C13" si="0">D6+E6</f>
        <v>2267724.64</v>
      </c>
      <c r="D6" s="25">
        <v>1667724.64</v>
      </c>
      <c r="E6" s="25">
        <v>600000</v>
      </c>
    </row>
    <row r="7" ht="26.05" customHeight="1" spans="1:5">
      <c r="A7" s="20" t="s">
        <v>163</v>
      </c>
      <c r="B7" s="8" t="s">
        <v>103</v>
      </c>
      <c r="C7" s="25">
        <f t="shared" si="0"/>
        <v>1968901.15</v>
      </c>
      <c r="D7" s="19">
        <v>1368901.15</v>
      </c>
      <c r="E7" s="19">
        <v>600000</v>
      </c>
    </row>
    <row r="8" ht="26.05" customHeight="1" spans="1:5">
      <c r="A8" s="20" t="s">
        <v>164</v>
      </c>
      <c r="B8" s="8" t="s">
        <v>104</v>
      </c>
      <c r="C8" s="25">
        <f t="shared" si="0"/>
        <v>1868901.15</v>
      </c>
      <c r="D8" s="19">
        <v>1368901.15</v>
      </c>
      <c r="E8" s="19">
        <v>500000</v>
      </c>
    </row>
    <row r="9" ht="26.05" customHeight="1" spans="1:5">
      <c r="A9" s="26" t="s">
        <v>165</v>
      </c>
      <c r="B9" s="10" t="s">
        <v>105</v>
      </c>
      <c r="C9" s="27">
        <f t="shared" si="0"/>
        <v>1418901.15</v>
      </c>
      <c r="D9" s="13">
        <v>1368901.15</v>
      </c>
      <c r="E9" s="13">
        <v>50000</v>
      </c>
    </row>
    <row r="10" ht="26.05" customHeight="1" spans="1:5">
      <c r="A10" s="26" t="s">
        <v>166</v>
      </c>
      <c r="B10" s="10" t="s">
        <v>106</v>
      </c>
      <c r="C10" s="27">
        <f t="shared" si="0"/>
        <v>150000</v>
      </c>
      <c r="D10" s="13"/>
      <c r="E10" s="13">
        <v>150000</v>
      </c>
    </row>
    <row r="11" ht="26.05" customHeight="1" spans="1:5">
      <c r="A11" s="26" t="s">
        <v>167</v>
      </c>
      <c r="B11" s="10" t="s">
        <v>107</v>
      </c>
      <c r="C11" s="27">
        <f t="shared" si="0"/>
        <v>300000</v>
      </c>
      <c r="D11" s="13"/>
      <c r="E11" s="13">
        <v>300000</v>
      </c>
    </row>
    <row r="12" s="2" customFormat="1" ht="26.05" customHeight="1" spans="1:5">
      <c r="A12" s="20">
        <v>20603</v>
      </c>
      <c r="B12" s="8" t="s">
        <v>108</v>
      </c>
      <c r="C12" s="19">
        <f t="shared" si="0"/>
        <v>100000</v>
      </c>
      <c r="D12" s="19"/>
      <c r="E12" s="19">
        <f>E13</f>
        <v>100000</v>
      </c>
    </row>
    <row r="13" s="1" customFormat="1" ht="26.05" customHeight="1" spans="1:5">
      <c r="A13" s="26">
        <v>2060303</v>
      </c>
      <c r="B13" s="10" t="s">
        <v>109</v>
      </c>
      <c r="C13" s="13">
        <f t="shared" si="0"/>
        <v>100000</v>
      </c>
      <c r="D13" s="13"/>
      <c r="E13" s="13">
        <v>100000</v>
      </c>
    </row>
    <row r="14" ht="26.05" customHeight="1" spans="1:5">
      <c r="A14" s="20" t="s">
        <v>168</v>
      </c>
      <c r="B14" s="8" t="s">
        <v>110</v>
      </c>
      <c r="C14" s="19">
        <v>214805.67</v>
      </c>
      <c r="D14" s="19">
        <v>214805.67</v>
      </c>
      <c r="E14" s="19"/>
    </row>
    <row r="15" ht="26.05" customHeight="1" spans="1:5">
      <c r="A15" s="20" t="s">
        <v>169</v>
      </c>
      <c r="B15" s="8" t="s">
        <v>111</v>
      </c>
      <c r="C15" s="19">
        <v>208126.01</v>
      </c>
      <c r="D15" s="19">
        <v>208126.01</v>
      </c>
      <c r="E15" s="19"/>
    </row>
    <row r="16" ht="26.05" customHeight="1" spans="1:5">
      <c r="A16" s="26" t="s">
        <v>170</v>
      </c>
      <c r="B16" s="10" t="s">
        <v>112</v>
      </c>
      <c r="C16" s="13">
        <v>31488.71</v>
      </c>
      <c r="D16" s="13">
        <v>31488.71</v>
      </c>
      <c r="E16" s="13"/>
    </row>
    <row r="17" ht="26.05" customHeight="1" spans="1:5">
      <c r="A17" s="26" t="s">
        <v>171</v>
      </c>
      <c r="B17" s="10" t="s">
        <v>113</v>
      </c>
      <c r="C17" s="13">
        <v>176637.3</v>
      </c>
      <c r="D17" s="13">
        <v>176637.3</v>
      </c>
      <c r="E17" s="13"/>
    </row>
    <row r="18" ht="26.05" customHeight="1" spans="1:5">
      <c r="A18" s="20" t="s">
        <v>172</v>
      </c>
      <c r="B18" s="8" t="s">
        <v>114</v>
      </c>
      <c r="C18" s="19">
        <v>6679.66</v>
      </c>
      <c r="D18" s="19">
        <v>6679.66</v>
      </c>
      <c r="E18" s="19"/>
    </row>
    <row r="19" ht="26.05" customHeight="1" spans="1:5">
      <c r="A19" s="26" t="s">
        <v>173</v>
      </c>
      <c r="B19" s="10" t="s">
        <v>114</v>
      </c>
      <c r="C19" s="13">
        <v>6679.66</v>
      </c>
      <c r="D19" s="13">
        <v>6679.66</v>
      </c>
      <c r="E19" s="13"/>
    </row>
    <row r="20" ht="26.05" customHeight="1" spans="1:5">
      <c r="A20" s="20" t="s">
        <v>174</v>
      </c>
      <c r="B20" s="8" t="s">
        <v>115</v>
      </c>
      <c r="C20" s="19">
        <v>84017.82</v>
      </c>
      <c r="D20" s="19">
        <v>84017.82</v>
      </c>
      <c r="E20" s="19"/>
    </row>
    <row r="21" ht="26.05" customHeight="1" spans="1:5">
      <c r="A21" s="20" t="s">
        <v>175</v>
      </c>
      <c r="B21" s="8" t="s">
        <v>116</v>
      </c>
      <c r="C21" s="19">
        <v>84017.82</v>
      </c>
      <c r="D21" s="19">
        <v>84017.82</v>
      </c>
      <c r="E21" s="19"/>
    </row>
    <row r="22" ht="26.05" customHeight="1" spans="1:5">
      <c r="A22" s="26" t="s">
        <v>176</v>
      </c>
      <c r="B22" s="10" t="s">
        <v>117</v>
      </c>
      <c r="C22" s="13">
        <f>D22</f>
        <v>84017.82</v>
      </c>
      <c r="D22" s="13">
        <v>84017.82</v>
      </c>
      <c r="E22" s="13"/>
    </row>
    <row r="23" ht="16.35" customHeight="1"/>
    <row r="24" ht="16.35" customHeight="1" spans="1:5">
      <c r="A24" s="3" t="s">
        <v>86</v>
      </c>
      <c r="B24" s="3"/>
      <c r="C24" s="3"/>
      <c r="D24" s="3"/>
      <c r="E24" s="3"/>
    </row>
  </sheetData>
  <mergeCells count="5">
    <mergeCell ref="A2:E2"/>
    <mergeCell ref="C3:E3"/>
    <mergeCell ref="A4:B4"/>
    <mergeCell ref="C4:E4"/>
    <mergeCell ref="A24:E24"/>
  </mergeCells>
  <pageMargins left="0.55" right="0.511805555555556" top="0.865277777777778" bottom="0.26875" header="0.275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B10" sqref="B10:C10"/>
    </sheetView>
  </sheetViews>
  <sheetFormatPr defaultColWidth="10" defaultRowHeight="13.5" outlineLevelCol="4"/>
  <cols>
    <col min="1" max="1" width="11.3166666666667" customWidth="1"/>
    <col min="2" max="2" width="26.4083333333333" customWidth="1"/>
    <col min="3" max="5" width="16.625" customWidth="1"/>
  </cols>
  <sheetData>
    <row r="1" ht="20.7" customHeight="1" spans="1:5">
      <c r="A1" s="3"/>
      <c r="B1" s="3"/>
      <c r="C1" s="3"/>
      <c r="D1" s="3"/>
      <c r="E1" s="3"/>
    </row>
    <row r="2" ht="26.05" customHeight="1" spans="1:5">
      <c r="A2" s="4" t="s">
        <v>177</v>
      </c>
      <c r="B2" s="4"/>
      <c r="C2" s="4"/>
      <c r="D2" s="4"/>
      <c r="E2" s="4"/>
    </row>
    <row r="3" ht="26.05" customHeight="1" spans="1:5">
      <c r="A3" s="3"/>
      <c r="B3" s="3"/>
      <c r="C3" s="3"/>
      <c r="D3" s="3"/>
      <c r="E3" s="12" t="s">
        <v>36</v>
      </c>
    </row>
    <row r="4" ht="26.05" customHeight="1" spans="1:5">
      <c r="A4" s="6" t="s">
        <v>178</v>
      </c>
      <c r="B4" s="6"/>
      <c r="C4" s="6" t="s">
        <v>179</v>
      </c>
      <c r="D4" s="6"/>
      <c r="E4" s="6"/>
    </row>
    <row r="5" ht="26.05" customHeight="1" spans="1:5">
      <c r="A5" s="6" t="s">
        <v>161</v>
      </c>
      <c r="B5" s="6" t="s">
        <v>162</v>
      </c>
      <c r="C5" s="6" t="s">
        <v>102</v>
      </c>
      <c r="D5" s="6" t="s">
        <v>180</v>
      </c>
      <c r="E5" s="6" t="s">
        <v>181</v>
      </c>
    </row>
    <row r="6" ht="26.05" customHeight="1" spans="1:5">
      <c r="A6" s="6"/>
      <c r="B6" s="20" t="s">
        <v>102</v>
      </c>
      <c r="C6" s="9">
        <v>1667724.64</v>
      </c>
      <c r="D6" s="9">
        <v>1545462.68</v>
      </c>
      <c r="E6" s="9">
        <v>122261.96</v>
      </c>
    </row>
    <row r="7" ht="26.05" customHeight="1" spans="1:5">
      <c r="A7" s="21" t="s">
        <v>182</v>
      </c>
      <c r="B7" s="21" t="s">
        <v>183</v>
      </c>
      <c r="C7" s="18">
        <v>122261.96</v>
      </c>
      <c r="D7" s="19"/>
      <c r="E7" s="19">
        <v>122261.96</v>
      </c>
    </row>
    <row r="8" ht="26.05" customHeight="1" spans="1:5">
      <c r="A8" s="16" t="s">
        <v>184</v>
      </c>
      <c r="B8" s="16" t="s">
        <v>185</v>
      </c>
      <c r="C8" s="17">
        <v>8916.83</v>
      </c>
      <c r="D8" s="13"/>
      <c r="E8" s="13">
        <v>8916.83</v>
      </c>
    </row>
    <row r="9" ht="26.05" customHeight="1" spans="1:5">
      <c r="A9" s="16" t="s">
        <v>186</v>
      </c>
      <c r="B9" s="16" t="s">
        <v>187</v>
      </c>
      <c r="C9" s="17">
        <v>7945.13</v>
      </c>
      <c r="D9" s="13"/>
      <c r="E9" s="13">
        <v>7945.13</v>
      </c>
    </row>
    <row r="10" ht="26.05" customHeight="1" spans="1:5">
      <c r="A10" s="16" t="s">
        <v>188</v>
      </c>
      <c r="B10" s="16" t="s">
        <v>189</v>
      </c>
      <c r="C10" s="17">
        <v>50400</v>
      </c>
      <c r="D10" s="13"/>
      <c r="E10" s="13">
        <v>50400</v>
      </c>
    </row>
    <row r="11" ht="26.05" customHeight="1" spans="1:5">
      <c r="A11" s="16" t="s">
        <v>190</v>
      </c>
      <c r="B11" s="16" t="s">
        <v>191</v>
      </c>
      <c r="C11" s="17">
        <v>5000</v>
      </c>
      <c r="D11" s="13"/>
      <c r="E11" s="13">
        <v>5000</v>
      </c>
    </row>
    <row r="12" ht="26.05" customHeight="1" spans="1:5">
      <c r="A12" s="16" t="s">
        <v>192</v>
      </c>
      <c r="B12" s="16" t="s">
        <v>193</v>
      </c>
      <c r="C12" s="17">
        <v>10000</v>
      </c>
      <c r="D12" s="13"/>
      <c r="E12" s="13">
        <v>10000</v>
      </c>
    </row>
    <row r="13" ht="26.05" customHeight="1" spans="1:5">
      <c r="A13" s="16" t="s">
        <v>194</v>
      </c>
      <c r="B13" s="16" t="s">
        <v>195</v>
      </c>
      <c r="C13" s="17">
        <v>10000</v>
      </c>
      <c r="D13" s="13"/>
      <c r="E13" s="13">
        <v>10000</v>
      </c>
    </row>
    <row r="14" ht="26.05" customHeight="1" spans="1:5">
      <c r="A14" s="16" t="s">
        <v>196</v>
      </c>
      <c r="B14" s="16" t="s">
        <v>197</v>
      </c>
      <c r="C14" s="17">
        <v>10000</v>
      </c>
      <c r="D14" s="13"/>
      <c r="E14" s="13">
        <v>10000</v>
      </c>
    </row>
    <row r="15" ht="26.05" customHeight="1" spans="1:5">
      <c r="A15" s="16" t="s">
        <v>198</v>
      </c>
      <c r="B15" s="16" t="s">
        <v>199</v>
      </c>
      <c r="C15" s="17">
        <v>20000</v>
      </c>
      <c r="D15" s="13"/>
      <c r="E15" s="13">
        <v>20000</v>
      </c>
    </row>
    <row r="16" ht="26.05" customHeight="1" spans="1:5">
      <c r="A16" s="21" t="s">
        <v>200</v>
      </c>
      <c r="B16" s="21" t="s">
        <v>201</v>
      </c>
      <c r="C16" s="18">
        <v>1513973.97</v>
      </c>
      <c r="D16" s="19">
        <v>1513973.97</v>
      </c>
      <c r="E16" s="19"/>
    </row>
    <row r="17" ht="26.05" customHeight="1" spans="1:5">
      <c r="A17" s="16" t="s">
        <v>202</v>
      </c>
      <c r="B17" s="16" t="s">
        <v>203</v>
      </c>
      <c r="C17" s="17">
        <v>612377.96</v>
      </c>
      <c r="D17" s="13">
        <v>612377.96</v>
      </c>
      <c r="E17" s="13"/>
    </row>
    <row r="18" ht="26.05" customHeight="1" spans="1:5">
      <c r="A18" s="16" t="s">
        <v>204</v>
      </c>
      <c r="B18" s="16" t="s">
        <v>205</v>
      </c>
      <c r="C18" s="17">
        <v>153657</v>
      </c>
      <c r="D18" s="13">
        <v>153657</v>
      </c>
      <c r="E18" s="13"/>
    </row>
    <row r="19" ht="26.05" customHeight="1" spans="1:5">
      <c r="A19" s="16" t="s">
        <v>206</v>
      </c>
      <c r="B19" s="16" t="s">
        <v>207</v>
      </c>
      <c r="C19" s="17">
        <v>236065</v>
      </c>
      <c r="D19" s="13">
        <v>236065</v>
      </c>
      <c r="E19" s="13"/>
    </row>
    <row r="20" ht="26.05" customHeight="1" spans="1:5">
      <c r="A20" s="16" t="s">
        <v>208</v>
      </c>
      <c r="B20" s="16" t="s">
        <v>209</v>
      </c>
      <c r="C20" s="17">
        <v>244539.23</v>
      </c>
      <c r="D20" s="13">
        <v>244539.23</v>
      </c>
      <c r="E20" s="13"/>
    </row>
    <row r="21" ht="26.05" customHeight="1" spans="1:5">
      <c r="A21" s="16" t="s">
        <v>210</v>
      </c>
      <c r="B21" s="16" t="s">
        <v>211</v>
      </c>
      <c r="C21" s="17">
        <v>176637.3</v>
      </c>
      <c r="D21" s="13">
        <v>176637.3</v>
      </c>
      <c r="E21" s="13"/>
    </row>
    <row r="22" ht="26.05" customHeight="1" spans="1:5">
      <c r="A22" s="16" t="s">
        <v>212</v>
      </c>
      <c r="B22" s="16" t="s">
        <v>213</v>
      </c>
      <c r="C22" s="17">
        <v>6679.66</v>
      </c>
      <c r="D22" s="13">
        <v>6679.66</v>
      </c>
      <c r="E22" s="13"/>
    </row>
    <row r="23" ht="26.05" customHeight="1" spans="1:5">
      <c r="A23" s="16" t="s">
        <v>214</v>
      </c>
      <c r="B23" s="16" t="s">
        <v>215</v>
      </c>
      <c r="C23" s="17">
        <v>62417.82</v>
      </c>
      <c r="D23" s="13">
        <v>62417.82</v>
      </c>
      <c r="E23" s="13"/>
    </row>
    <row r="24" ht="26.05" customHeight="1" spans="1:5">
      <c r="A24" s="16" t="s">
        <v>216</v>
      </c>
      <c r="B24" s="16" t="s">
        <v>217</v>
      </c>
      <c r="C24" s="17">
        <v>21600</v>
      </c>
      <c r="D24" s="13">
        <v>21600</v>
      </c>
      <c r="E24" s="13"/>
    </row>
    <row r="25" ht="26.05" customHeight="1" spans="1:5">
      <c r="A25" s="21" t="s">
        <v>218</v>
      </c>
      <c r="B25" s="21" t="s">
        <v>219</v>
      </c>
      <c r="C25" s="18">
        <v>31488.71</v>
      </c>
      <c r="D25" s="19">
        <v>31488.71</v>
      </c>
      <c r="E25" s="19"/>
    </row>
    <row r="26" ht="26.05" customHeight="1" spans="1:5">
      <c r="A26" s="16" t="s">
        <v>220</v>
      </c>
      <c r="B26" s="16" t="s">
        <v>221</v>
      </c>
      <c r="C26" s="17">
        <v>31488.71</v>
      </c>
      <c r="D26" s="13">
        <v>31488.71</v>
      </c>
      <c r="E26" s="13"/>
    </row>
    <row r="27" ht="16.35" customHeight="1" spans="1:5">
      <c r="A27" s="3"/>
      <c r="B27" s="3"/>
      <c r="C27" s="3"/>
      <c r="D27" s="3"/>
      <c r="E27" s="3"/>
    </row>
    <row r="28" ht="16.35" customHeight="1" spans="1:5">
      <c r="A28" s="3" t="s">
        <v>86</v>
      </c>
      <c r="B28" s="3"/>
      <c r="C28" s="3"/>
      <c r="D28" s="3"/>
      <c r="E28" s="3"/>
    </row>
  </sheetData>
  <mergeCells count="5">
    <mergeCell ref="A2:E2"/>
    <mergeCell ref="A3:B3"/>
    <mergeCell ref="A4:B4"/>
    <mergeCell ref="C4:E4"/>
    <mergeCell ref="A28:E28"/>
  </mergeCells>
  <pageMargins left="0.786805555555556" right="0.707638888888889" top="0.904166666666667" bottom="0.26875" header="0.2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恒星</cp:lastModifiedBy>
  <dcterms:created xsi:type="dcterms:W3CDTF">2026-03-05T07:15:00Z</dcterms:created>
  <dcterms:modified xsi:type="dcterms:W3CDTF">2026-03-12T03:15:10Z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