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 activeTab="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<sst xmlns="http://schemas.openxmlformats.org/spreadsheetml/2006/main" count="317" uniqueCount="232">
  <si>
    <t>单位代码：</t>
  </si>
  <si>
    <t>单位名称：</t>
  </si>
  <si>
    <t>宁县调查研究室</t>
  </si>
  <si>
    <t>部门预算公开表</t>
  </si>
  <si>
    <t xml:space="preserve">     </t>
  </si>
  <si>
    <t>编制日期：</t>
  </si>
  <si>
    <t>2023.2.8</t>
  </si>
  <si>
    <t>部门领导：</t>
  </si>
  <si>
    <t>武小康</t>
  </si>
  <si>
    <t>财务负责人：</t>
  </si>
  <si>
    <t>高永成</t>
  </si>
  <si>
    <t>制表人：</t>
  </si>
  <si>
    <t>任志鹏</t>
  </si>
  <si>
    <t xml:space="preserve">      </t>
  </si>
  <si>
    <t>目录</t>
  </si>
  <si>
    <t>表  名</t>
  </si>
  <si>
    <t>备  注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</si>
  <si>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</si>
  <si>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</si>
  <si>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</si>
  <si>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</si>
  <si>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</si>
  <si>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</si>
  <si>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</si>
  <si>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</si>
  <si>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</si>
  <si>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</si>
  <si>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</si>
  <si>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</si>
  <si>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</si>
  <si>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</si>
  <si>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</si>
  <si>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</si>
  <si>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</si>
  <si>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</si>
  <si>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</si>
  <si>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</si>
  <si>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</si>
  <si>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</si>
  <si>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</si>
  <si>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</si>
  <si>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</si>
  <si>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</si>
  <si>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</si>
  <si>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</si>
  <si>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</si>
  <si>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</si>
  <si>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</si>
  <si>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</si>
  <si>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</si>
  <si>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</si>
  <si>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</si>
  <si>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</si>
  <si>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</si>
  <si>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</si>
  <si>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</si>
  <si>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</si>
  <si>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</si>
  <si>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</si>
  <si>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</si>
  <si>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</si>
  <si>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</si>
  <si>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</si>
  <si>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</si>
  <si>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</si>
  <si>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</si>
  <si>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</si>
  <si>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</si>
  <si>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</si>
  <si>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</si>
  <si>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</si>
  <si>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</si>
  <si>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</si>
  <si>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</si>
  <si>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</si>
  <si>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</si>
  <si>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</si>
  <si>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</si>
  <si>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</si>
  <si>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</si>
  <si>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</si>
  <si>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</si>
  <si>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</si>
  <si>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</si>
  <si>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</si>
  <si>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</si>
  <si>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</si>
  <si>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</si>
  <si>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</si>
  <si>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</si>
  <si>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</si>
  <si>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</si>
  <si>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</si>
  <si>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</si>
  <si>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</si>
  <si>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</si>
  <si>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</si>
  <si>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</si>
  <si>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</si>
  <si>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</si>
  <si>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</si>
  <si>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</si>
  <si>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</si>
  <si>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</si>
  <si>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</si>
  <si>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</si>
  <si>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</si>
  <si>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</si>
  <si>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</si>
  <si>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</si>
  <si>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</si>
  <si>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</si>
  <si>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</si>
  <si>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</si>
  <si>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</si>
  <si>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</si>
  <si>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</si>
  <si>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</si>
  <si>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</t>
  </si>
  <si>
    <t>一般公共服务支出</t>
  </si>
  <si>
    <t>20131</t>
  </si>
  <si>
    <t>党委办公厅（室）及相关机构事务支出</t>
  </si>
  <si>
    <t>2013150</t>
  </si>
  <si>
    <t>事业运行</t>
  </si>
  <si>
    <t>208</t>
  </si>
  <si>
    <t>社会保障和就业支出</t>
  </si>
  <si>
    <t>20899</t>
  </si>
  <si>
    <t>其他社会保障和就业支出</t>
  </si>
  <si>
    <t>卫生健康支出</t>
  </si>
  <si>
    <t>行政事业单位医疗</t>
  </si>
  <si>
    <t>2101102</t>
  </si>
  <si>
    <t>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</si>
  <si>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</si>
  <si>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</si>
  <si>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</si>
  <si>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</si>
  <si>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</si>
  <si>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</si>
  <si>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</si>
  <si>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</si>
  <si>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</si>
  <si>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</si>
  <si>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</si>
  <si>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</si>
  <si>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</si>
  <si>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</si>
  <si>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</si>
  <si>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</si>
  <si>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</si>
  <si>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</si>
  <si>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</si>
  <si>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</si>
  <si>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</si>
  <si>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</si>
  <si>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</si>
  <si>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</si>
  <si>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</si>
  <si>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</si>
  <si>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</si>
  <si>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</si>
  <si>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</si>
  <si>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</si>
  <si>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</si>
  <si>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</si>
  <si>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</si>
  <si>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</si>
  <si>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</si>
  <si>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</si>
  <si>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</si>
  <si>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</si>
  <si>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</si>
  <si>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</si>
  <si>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</si>
  <si>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</si>
  <si>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</si>
  <si>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</si>
  <si>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</si>
  <si>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</si>
  <si>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</si>
  <si>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</si>
  <si>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</si>
  <si>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</si>
  <si>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</si>
  <si>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</si>
  <si>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</si>
  <si>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</si>
  <si>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</si>
  <si>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</si>
  <si>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</si>
  <si>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</si>
  <si>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</si>
  <si>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</si>
  <si>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</si>
  <si>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30110</t>
  </si>
  <si>
    <t xml:space="preserve">  职工基本医疗保险缴费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</si>
  <si>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</si>
  <si>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</si>
  <si>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</si>
  <si>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</si>
  <si>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</si>
  <si>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</si>
  <si>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</si>
  <si>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</si>
  <si>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</si>
  <si>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</si>
  <si>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30228</t>
  </si>
  <si>
    <t xml:space="preserve">  工会经费</t>
  </si>
  <si>
    <t>30229</t>
  </si>
  <si>
    <t xml:space="preserve">  福利费</t>
  </si>
  <si>
    <t>30299</t>
  </si>
  <si>
    <t xml:space="preserve">  其他商品和服务支出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</si>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</sst>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#0.00"/>
    <numFmt numFmtId="177" formatCode="yyyy\-mm\-dd"/>
    <numFmt numFmtId="42" formatCode="_ &quot;￥&quot;* #,##0_ ;_ &quot;￥&quot;* \-#,##0_ ;_ &quot;￥&quot;* &quot;-&quot;_ ;_ @_ "/>
    <numFmt numFmtId="178" formatCode="#,##0.00_ ;[Red]\-#,##0.00\ "/>
    <numFmt numFmtId="179" formatCode="0.00_ "/>
    <numFmt numFmtId="180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name val="宋体"/>
      <charset val="1"/>
      <scheme val="minor"/>
    </font>
    <font>
      <b/>
      <sz val="10"/>
      <name val="宋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9"/>
      <name val="SimSun"/>
      <charset val="134"/>
    </font>
    <font>
      <sz val="11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3" fillId="31" borderId="1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1" fillId="27" borderId="10" applyNumberFormat="0" applyAlignment="0" applyProtection="0">
      <alignment vertical="center"/>
    </xf>
    <xf numFmtId="0" fontId="44" fillId="31" borderId="11" applyNumberFormat="0" applyAlignment="0" applyProtection="0">
      <alignment vertical="center"/>
    </xf>
    <xf numFmtId="0" fontId="39" fillId="25" borderId="8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26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" fillId="0" borderId="0"/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Fill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left" vertical="center"/>
    </xf>
    <xf numFmtId="180" fontId="10" fillId="0" borderId="2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/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left" vertical="center"/>
    </xf>
    <xf numFmtId="0" fontId="3" fillId="0" borderId="2" xfId="0" applyFont="1" applyBorder="1" applyAlignment="1">
      <alignment vertical="center" wrapText="1"/>
    </xf>
    <xf numFmtId="179" fontId="16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2" xfId="46" applyFont="1" applyFill="1" applyBorder="1" applyAlignment="1" applyProtection="1">
      <alignment vertical="center"/>
    </xf>
    <xf numFmtId="178" fontId="8" fillId="0" borderId="2" xfId="0" applyNumberFormat="1" applyFont="1" applyFill="1" applyBorder="1" applyAlignment="1" applyProtection="1">
      <alignment horizontal="right" vertical="center"/>
    </xf>
    <xf numFmtId="178" fontId="20" fillId="0" borderId="2" xfId="0" applyNumberFormat="1" applyFont="1" applyFill="1" applyBorder="1" applyAlignment="1">
      <alignment horizontal="right" vertical="center"/>
    </xf>
    <xf numFmtId="0" fontId="8" fillId="0" borderId="2" xfId="46" applyFont="1" applyBorder="1" applyAlignment="1" applyProtection="1">
      <alignment vertical="center"/>
    </xf>
    <xf numFmtId="0" fontId="12" fillId="0" borderId="2" xfId="46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 applyProtection="1">
      <alignment horizontal="right"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177" fontId="3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L19" sqref="L19"/>
    </sheetView>
  </sheetViews>
  <sheetFormatPr defaultColWidth="10" defaultRowHeight="13.5"/>
  <cols>
    <col min="1" max="1" width="2.54166666666667" customWidth="1"/>
    <col min="2" max="2" width="11.875" customWidth="1"/>
    <col min="3" max="4" width="9.76666666666667" customWidth="1"/>
    <col min="5" max="5" width="13.75" customWidth="1"/>
    <col min="6" max="6" width="11.875" customWidth="1"/>
    <col min="7" max="7" width="11.5083333333333" customWidth="1"/>
    <col min="8" max="10" width="9.76666666666667" customWidth="1"/>
  </cols>
  <sheetData>
    <row r="1" ht="14.3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.3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2.75" customHeight="1" spans="1:10">
      <c r="A3" s="3"/>
      <c r="B3" s="6" t="s">
        <v>0</v>
      </c>
      <c r="C3" s="91"/>
      <c r="D3" s="91"/>
      <c r="E3" s="3"/>
      <c r="F3" s="3"/>
      <c r="G3" s="3"/>
      <c r="H3" s="3"/>
      <c r="I3" s="3"/>
      <c r="J3" s="3"/>
    </row>
    <row r="4" ht="22.75" customHeight="1" spans="1:10">
      <c r="A4" s="3"/>
      <c r="B4" s="6" t="s">
        <v>1</v>
      </c>
      <c r="C4" s="3" t="s">
        <v>2</v>
      </c>
      <c r="D4" s="3"/>
      <c r="E4" s="3"/>
      <c r="F4" s="3"/>
      <c r="G4" s="3"/>
      <c r="H4" s="3"/>
      <c r="I4" s="3"/>
      <c r="J4" s="3"/>
    </row>
    <row r="5" ht="14.3" customHeight="1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ht="78.55" customHeight="1" spans="1:10">
      <c r="A6" s="1"/>
      <c r="B6" s="92" t="s">
        <v>3</v>
      </c>
      <c r="C6" s="92"/>
      <c r="D6" s="92"/>
      <c r="E6" s="92"/>
      <c r="F6" s="92"/>
      <c r="G6" s="92"/>
      <c r="H6" s="92"/>
      <c r="I6" s="92"/>
      <c r="J6" s="92"/>
    </row>
    <row r="7" ht="22.75" customHeight="1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ht="22.75" customHeight="1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ht="22.75" customHeight="1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ht="22.75" customHeight="1" spans="1:10">
      <c r="A10" s="3"/>
      <c r="B10" s="3" t="s">
        <v>4</v>
      </c>
      <c r="C10" s="3"/>
      <c r="F10" s="93" t="s">
        <v>5</v>
      </c>
      <c r="G10" s="95" t="s">
        <v>6</v>
      </c>
      <c r="H10" s="3"/>
      <c r="I10" s="3"/>
      <c r="J10" s="3"/>
    </row>
    <row r="11" ht="22.75" customHeight="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22.75" customHeight="1" spans="1:10">
      <c r="A12" s="3"/>
      <c r="B12" s="93" t="s">
        <v>7</v>
      </c>
      <c r="C12" s="94" t="s">
        <v>8</v>
      </c>
      <c r="D12" s="3"/>
      <c r="E12" s="93" t="s">
        <v>9</v>
      </c>
      <c r="F12" s="1" t="s">
        <v>10</v>
      </c>
      <c r="G12" s="3"/>
      <c r="H12" s="93" t="s">
        <v>11</v>
      </c>
      <c r="I12" s="1" t="s">
        <v>12</v>
      </c>
      <c r="J12" s="3"/>
    </row>
    <row r="13" ht="14.3" customHeight="1" spans="1:10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</row>
    <row r="14" ht="14.3" customHeight="1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ht="14.3" customHeight="1" spans="1:10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mergeCells count="3">
    <mergeCell ref="C3:D3"/>
    <mergeCell ref="C4:E4"/>
    <mergeCell ref="B6:J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7" sqref="H17"/>
    </sheetView>
  </sheetViews>
  <sheetFormatPr defaultColWidth="10" defaultRowHeight="13.5" outlineLevelCol="7"/>
  <cols>
    <col min="1" max="1" width="13.5" customWidth="1"/>
    <col min="2" max="2" width="7.25" customWidth="1"/>
    <col min="3" max="3" width="12.125" customWidth="1"/>
    <col min="4" max="4" width="10.25" customWidth="1"/>
    <col min="5" max="5" width="9.875" customWidth="1"/>
    <col min="6" max="7" width="9.76666666666667" customWidth="1"/>
    <col min="8" max="8" width="15.875" customWidth="1"/>
  </cols>
  <sheetData>
    <row r="1" ht="69" customHeight="1" spans="1:8">
      <c r="A1" s="1"/>
      <c r="B1" s="1"/>
      <c r="C1" s="1"/>
      <c r="D1" s="1"/>
      <c r="E1" s="1"/>
      <c r="F1" s="1"/>
      <c r="G1" s="1"/>
      <c r="H1" s="1"/>
    </row>
    <row r="2" ht="55" customHeight="1" spans="1:8">
      <c r="A2" s="34" t="s">
        <v>211</v>
      </c>
      <c r="B2" s="34"/>
      <c r="C2" s="34"/>
      <c r="D2" s="34"/>
      <c r="E2" s="34"/>
      <c r="F2" s="34"/>
      <c r="G2" s="34"/>
      <c r="H2" s="34"/>
    </row>
    <row r="3" ht="22.75" customHeight="1" spans="1:8">
      <c r="A3" s="1"/>
      <c r="B3" s="1"/>
      <c r="C3" s="1"/>
      <c r="D3" s="1"/>
      <c r="E3" s="1"/>
      <c r="F3" s="1"/>
      <c r="G3" s="1"/>
      <c r="H3" s="38" t="s">
        <v>36</v>
      </c>
    </row>
    <row r="4" ht="22.75" customHeight="1" spans="1:8">
      <c r="A4" s="4" t="s">
        <v>171</v>
      </c>
      <c r="B4" s="4" t="s">
        <v>212</v>
      </c>
      <c r="C4" s="4"/>
      <c r="D4" s="4"/>
      <c r="E4" s="4"/>
      <c r="F4" s="4"/>
      <c r="G4" s="4" t="s">
        <v>213</v>
      </c>
      <c r="H4" s="4" t="s">
        <v>214</v>
      </c>
    </row>
    <row r="5" ht="22.75" customHeight="1" spans="1:8">
      <c r="A5" s="4"/>
      <c r="B5" s="4" t="s">
        <v>117</v>
      </c>
      <c r="C5" s="4" t="s">
        <v>215</v>
      </c>
      <c r="D5" s="4" t="s">
        <v>216</v>
      </c>
      <c r="E5" s="4" t="s">
        <v>217</v>
      </c>
      <c r="F5" s="4"/>
      <c r="G5" s="4"/>
      <c r="H5" s="4"/>
    </row>
    <row r="6" ht="36" customHeight="1" spans="1:8">
      <c r="A6" s="4"/>
      <c r="B6" s="4"/>
      <c r="C6" s="4"/>
      <c r="D6" s="4"/>
      <c r="E6" s="4" t="s">
        <v>218</v>
      </c>
      <c r="F6" s="4" t="s">
        <v>219</v>
      </c>
      <c r="G6" s="4"/>
      <c r="H6" s="4"/>
    </row>
    <row r="7" ht="22.75" customHeight="1" spans="1:8">
      <c r="A7" s="35" t="s">
        <v>117</v>
      </c>
      <c r="B7" s="36"/>
      <c r="C7" s="36"/>
      <c r="D7" s="36"/>
      <c r="E7" s="36"/>
      <c r="F7" s="36"/>
      <c r="G7" s="36"/>
      <c r="H7" s="36"/>
    </row>
    <row r="8" ht="22.75" customHeight="1" spans="1:8">
      <c r="A8" s="35" t="s">
        <v>2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ht="22.75" customHeight="1" spans="1:8">
      <c r="A9" s="5"/>
      <c r="B9" s="37"/>
      <c r="C9" s="37"/>
      <c r="D9" s="37"/>
      <c r="E9" s="37"/>
      <c r="F9" s="37"/>
      <c r="G9" s="37"/>
      <c r="H9" s="3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10" sqref="J10"/>
    </sheetView>
  </sheetViews>
  <sheetFormatPr defaultColWidth="10" defaultRowHeight="15"/>
  <cols>
    <col min="1" max="1" width="9.76666666666667" customWidth="1"/>
    <col min="2" max="2" width="12" style="8" customWidth="1"/>
    <col min="3" max="3" width="29.625" style="8" customWidth="1"/>
    <col min="4" max="4" width="9.76666666666667" customWidth="1"/>
    <col min="5" max="5" width="12" customWidth="1"/>
    <col min="6" max="6" width="12.5" customWidth="1"/>
    <col min="7" max="11" width="9.76666666666667" customWidth="1"/>
  </cols>
  <sheetData>
    <row r="1" ht="88" customHeight="1" spans="1:11">
      <c r="A1" s="1"/>
      <c r="B1" s="16"/>
      <c r="C1" s="17"/>
      <c r="D1" s="1"/>
      <c r="E1" s="1"/>
      <c r="F1" s="1"/>
      <c r="G1" s="1"/>
      <c r="H1" s="1"/>
      <c r="I1" s="1"/>
      <c r="J1" s="1"/>
      <c r="K1" s="1"/>
    </row>
    <row r="2" ht="39.85" customHeight="1" spans="1:11">
      <c r="A2" s="2" t="s">
        <v>220</v>
      </c>
      <c r="B2" s="10"/>
      <c r="C2" s="10"/>
      <c r="D2" s="2"/>
      <c r="E2" s="2"/>
      <c r="F2" s="2"/>
      <c r="G2" s="1"/>
      <c r="H2" s="1"/>
      <c r="I2" s="1"/>
      <c r="J2" s="1"/>
      <c r="K2" s="1"/>
    </row>
    <row r="3" ht="22.75" customHeight="1" spans="1:11">
      <c r="A3" s="3"/>
      <c r="D3" s="3"/>
      <c r="E3" s="3"/>
      <c r="F3" s="3" t="s">
        <v>36</v>
      </c>
      <c r="G3" s="1"/>
      <c r="H3" s="1"/>
      <c r="I3" s="1"/>
      <c r="J3" s="1"/>
      <c r="K3" s="1"/>
    </row>
    <row r="4" ht="22.75" customHeight="1" spans="1:11">
      <c r="A4" s="18" t="s">
        <v>221</v>
      </c>
      <c r="B4" s="19" t="s">
        <v>222</v>
      </c>
      <c r="C4" s="20" t="s">
        <v>223</v>
      </c>
      <c r="D4" s="18" t="s">
        <v>117</v>
      </c>
      <c r="E4" s="18" t="s">
        <v>114</v>
      </c>
      <c r="F4" s="18" t="s">
        <v>115</v>
      </c>
      <c r="G4" s="1"/>
      <c r="H4" s="1"/>
      <c r="I4" s="1"/>
      <c r="J4" s="1"/>
      <c r="K4" s="1"/>
    </row>
    <row r="5" ht="28" customHeight="1" spans="1:11">
      <c r="A5" s="18"/>
      <c r="B5" s="21"/>
      <c r="C5" s="22" t="s">
        <v>117</v>
      </c>
      <c r="D5" s="23">
        <v>7174.45</v>
      </c>
      <c r="E5" s="23">
        <v>7174.45</v>
      </c>
      <c r="F5" s="32"/>
      <c r="G5" s="3"/>
      <c r="H5" s="3"/>
      <c r="I5" s="3"/>
      <c r="J5" s="3"/>
      <c r="K5" s="3"/>
    </row>
    <row r="6" ht="28" customHeight="1" spans="1:6">
      <c r="A6" s="24">
        <v>1</v>
      </c>
      <c r="B6" s="25" t="s">
        <v>197</v>
      </c>
      <c r="C6" s="25" t="s">
        <v>198</v>
      </c>
      <c r="D6" s="26">
        <f t="shared" ref="D6:D12" si="0">E6+F6</f>
        <v>7174.45</v>
      </c>
      <c r="E6" s="23">
        <v>7174.45</v>
      </c>
      <c r="F6" s="29"/>
    </row>
    <row r="7" ht="28" customHeight="1" spans="1:6">
      <c r="A7" s="24">
        <v>2</v>
      </c>
      <c r="B7" s="27" t="s">
        <v>199</v>
      </c>
      <c r="C7" s="27" t="s">
        <v>200</v>
      </c>
      <c r="D7" s="28">
        <f t="shared" si="0"/>
        <v>2400</v>
      </c>
      <c r="E7" s="33">
        <v>2400</v>
      </c>
      <c r="F7" s="29"/>
    </row>
    <row r="8" ht="28" customHeight="1" spans="1:6">
      <c r="A8" s="24">
        <v>3</v>
      </c>
      <c r="B8" s="27" t="s">
        <v>201</v>
      </c>
      <c r="C8" s="27" t="s">
        <v>202</v>
      </c>
      <c r="D8" s="28">
        <f t="shared" si="0"/>
        <v>1500</v>
      </c>
      <c r="E8" s="33">
        <v>1500</v>
      </c>
      <c r="F8" s="29"/>
    </row>
    <row r="9" ht="28" customHeight="1" spans="1:6">
      <c r="A9" s="24">
        <v>4</v>
      </c>
      <c r="B9" s="27" t="s">
        <v>203</v>
      </c>
      <c r="C9" s="27" t="s">
        <v>204</v>
      </c>
      <c r="D9" s="28">
        <f t="shared" si="0"/>
        <v>500</v>
      </c>
      <c r="E9" s="33">
        <v>500</v>
      </c>
      <c r="F9" s="29"/>
    </row>
    <row r="10" ht="28" customHeight="1" spans="1:6">
      <c r="A10" s="24">
        <v>5</v>
      </c>
      <c r="B10" s="27" t="s">
        <v>205</v>
      </c>
      <c r="C10" s="27" t="s">
        <v>206</v>
      </c>
      <c r="D10" s="28">
        <f t="shared" si="0"/>
        <v>1274.49</v>
      </c>
      <c r="E10" s="33">
        <v>1274.49</v>
      </c>
      <c r="F10" s="29"/>
    </row>
    <row r="11" ht="28" customHeight="1" spans="1:6">
      <c r="A11" s="24">
        <v>6</v>
      </c>
      <c r="B11" s="27" t="s">
        <v>207</v>
      </c>
      <c r="C11" s="27" t="s">
        <v>208</v>
      </c>
      <c r="D11" s="28">
        <f t="shared" si="0"/>
        <v>899.96</v>
      </c>
      <c r="E11" s="33">
        <v>899.96</v>
      </c>
      <c r="F11" s="29"/>
    </row>
    <row r="12" ht="28" customHeight="1" spans="1:6">
      <c r="A12" s="24">
        <v>7</v>
      </c>
      <c r="B12" s="27" t="s">
        <v>209</v>
      </c>
      <c r="C12" s="27" t="s">
        <v>210</v>
      </c>
      <c r="D12" s="28">
        <f t="shared" si="0"/>
        <v>600</v>
      </c>
      <c r="E12" s="33">
        <v>600</v>
      </c>
      <c r="F12" s="29"/>
    </row>
    <row r="13" ht="28" customHeight="1" spans="1:6">
      <c r="A13" s="29"/>
      <c r="B13" s="30"/>
      <c r="C13" s="31"/>
      <c r="D13" s="29"/>
      <c r="E13" s="29"/>
      <c r="F13" s="29"/>
    </row>
    <row r="14" ht="28" customHeight="1" spans="1:6">
      <c r="A14" s="29"/>
      <c r="B14" s="30"/>
      <c r="C14" s="31"/>
      <c r="D14" s="29"/>
      <c r="E14" s="29"/>
      <c r="F14" s="29"/>
    </row>
    <row r="15" ht="28" customHeight="1" spans="1:6">
      <c r="A15" s="29"/>
      <c r="B15" s="30"/>
      <c r="C15" s="31"/>
      <c r="D15" s="29"/>
      <c r="E15" s="29"/>
      <c r="F15" s="29"/>
    </row>
    <row r="16" ht="28" customHeight="1" spans="1:6">
      <c r="A16" s="29"/>
      <c r="B16" s="30"/>
      <c r="C16" s="31"/>
      <c r="D16" s="29"/>
      <c r="E16" s="29"/>
      <c r="F16" s="29"/>
    </row>
    <row r="17" ht="28" customHeight="1" spans="1:6">
      <c r="A17" s="29"/>
      <c r="B17" s="30"/>
      <c r="C17" s="31"/>
      <c r="D17" s="29"/>
      <c r="E17" s="29"/>
      <c r="F17" s="29"/>
    </row>
    <row r="18" ht="28" customHeight="1" spans="1:6">
      <c r="A18" s="29"/>
      <c r="B18" s="30"/>
      <c r="C18" s="31"/>
      <c r="D18" s="29"/>
      <c r="E18" s="29"/>
      <c r="F18" s="29"/>
    </row>
    <row r="19" ht="28" customHeight="1" spans="1:6">
      <c r="A19" s="29"/>
      <c r="B19" s="30"/>
      <c r="C19" s="31"/>
      <c r="D19" s="29"/>
      <c r="E19" s="29"/>
      <c r="F19" s="29"/>
    </row>
    <row r="25" ht="13.5" spans="2:3">
      <c r="B25" s="7"/>
      <c r="C25" s="7"/>
    </row>
    <row r="26" ht="13.5" spans="2:3">
      <c r="B26" s="7"/>
      <c r="C26" s="7"/>
    </row>
    <row r="27" ht="13.5" spans="2:3">
      <c r="B27" s="7"/>
      <c r="C27" s="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8" customWidth="1"/>
    <col min="2" max="2" width="41.375" style="8" customWidth="1"/>
    <col min="3" max="3" width="29.375" style="8" customWidth="1"/>
    <col min="4" max="4" width="2.5" style="8" customWidth="1"/>
    <col min="5" max="16" width="8" style="8"/>
    <col min="17" max="16384" width="7.875" style="7"/>
  </cols>
  <sheetData>
    <row r="1" ht="15" customHeight="1" spans="1:16">
      <c r="A1" s="9"/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2.25" customHeight="1" spans="1:16">
      <c r="A2" s="10" t="s">
        <v>224</v>
      </c>
      <c r="B2" s="10"/>
      <c r="C2" s="1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5" customHeight="1" spans="1:16">
      <c r="A3" s="7"/>
      <c r="B3" s="7"/>
      <c r="C3" s="11" t="s">
        <v>36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25.5" customHeight="1" spans="1:16">
      <c r="A4" s="12" t="s">
        <v>225</v>
      </c>
      <c r="B4" s="12"/>
      <c r="C4" s="13" t="s">
        <v>40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ht="25.5" customHeight="1" spans="1:16">
      <c r="A5" s="12" t="s">
        <v>226</v>
      </c>
      <c r="B5" s="12" t="s">
        <v>227</v>
      </c>
      <c r="C5" s="1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7" customFormat="1" ht="25.5" customHeight="1" spans="1:3">
      <c r="A6" s="12" t="s">
        <v>117</v>
      </c>
      <c r="B6" s="12"/>
      <c r="C6" s="13"/>
    </row>
    <row r="7" s="7" customFormat="1" ht="26.25" customHeight="1" spans="1:4">
      <c r="A7" s="14"/>
      <c r="B7" s="14"/>
      <c r="C7" s="15">
        <v>0</v>
      </c>
      <c r="D7" s="8"/>
    </row>
    <row r="8" ht="26.25" customHeight="1" spans="1:16">
      <c r="A8" s="14"/>
      <c r="B8" s="14"/>
      <c r="C8" s="15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26.25" customHeight="1" spans="1:16">
      <c r="A9" s="14"/>
      <c r="B9" s="14"/>
      <c r="C9" s="1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ht="26.25" customHeight="1" spans="1:3">
      <c r="A10" s="14"/>
      <c r="B10" s="14"/>
      <c r="C10" s="15"/>
    </row>
    <row r="11" ht="26.25" customHeight="1" spans="1:3">
      <c r="A11" s="14"/>
      <c r="B11" s="14"/>
      <c r="C11" s="15"/>
    </row>
    <row r="12" ht="26.25" customHeight="1" spans="1:3">
      <c r="A12" s="14"/>
      <c r="B12" s="14"/>
      <c r="C12" s="1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12" sqref="E12"/>
    </sheetView>
  </sheetViews>
  <sheetFormatPr defaultColWidth="10" defaultRowHeight="13.5" outlineLevelRow="4" outlineLevelCol="4"/>
  <cols>
    <col min="1" max="1" width="13.875" customWidth="1"/>
    <col min="2" max="2" width="7.875" customWidth="1"/>
    <col min="3" max="3" width="19.125" customWidth="1"/>
    <col min="4" max="4" width="21.375" customWidth="1"/>
    <col min="5" max="5" width="23.125" customWidth="1"/>
  </cols>
  <sheetData>
    <row r="1" ht="84" customHeight="1" spans="1:5">
      <c r="A1" s="1"/>
      <c r="B1" s="1"/>
      <c r="C1" s="1"/>
      <c r="D1" s="1"/>
      <c r="E1" s="1"/>
    </row>
    <row r="2" ht="39.85" customHeight="1" spans="1:5">
      <c r="A2" s="2" t="s">
        <v>228</v>
      </c>
      <c r="B2" s="2"/>
      <c r="C2" s="2"/>
      <c r="D2" s="2"/>
      <c r="E2" s="2"/>
    </row>
    <row r="3" ht="22.75" customHeight="1" spans="1:5">
      <c r="A3" s="3"/>
      <c r="B3" s="3"/>
      <c r="C3" s="3"/>
      <c r="D3" s="3"/>
      <c r="E3" s="6" t="s">
        <v>36</v>
      </c>
    </row>
    <row r="4" ht="22.75" customHeight="1" spans="1:5">
      <c r="A4" s="4" t="s">
        <v>171</v>
      </c>
      <c r="B4" s="4" t="s">
        <v>117</v>
      </c>
      <c r="C4" s="4" t="s">
        <v>229</v>
      </c>
      <c r="D4" s="4" t="s">
        <v>230</v>
      </c>
      <c r="E4" s="4" t="s">
        <v>231</v>
      </c>
    </row>
    <row r="5" ht="22.75" customHeight="1" spans="1:5">
      <c r="A5" s="5" t="s">
        <v>2</v>
      </c>
      <c r="B5" s="4">
        <v>0</v>
      </c>
      <c r="C5" s="4">
        <v>0</v>
      </c>
      <c r="D5" s="4">
        <v>0</v>
      </c>
      <c r="E5" s="4">
        <v>0</v>
      </c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9" sqref="F9"/>
    </sheetView>
  </sheetViews>
  <sheetFormatPr defaultColWidth="10" defaultRowHeight="13.5" outlineLevelCol="2"/>
  <cols>
    <col min="1" max="1" width="3.375" customWidth="1"/>
    <col min="2" max="2" width="49.5" customWidth="1"/>
    <col min="3" max="3" width="32.625" customWidth="1"/>
  </cols>
  <sheetData>
    <row r="1" ht="113" customHeight="1" spans="1:2">
      <c r="A1" s="1"/>
      <c r="B1" s="1"/>
    </row>
    <row r="2" ht="39.15" customHeight="1" spans="1:3">
      <c r="A2" s="1"/>
      <c r="B2" s="87" t="s">
        <v>14</v>
      </c>
      <c r="C2" s="87"/>
    </row>
    <row r="3" ht="29.35" customHeight="1" spans="1:3">
      <c r="A3" s="88"/>
      <c r="B3" s="89" t="s">
        <v>15</v>
      </c>
      <c r="C3" s="89" t="s">
        <v>16</v>
      </c>
    </row>
    <row r="4" ht="28.45" customHeight="1" spans="1:3">
      <c r="A4" s="80"/>
      <c r="B4" s="90" t="s">
        <v>17</v>
      </c>
      <c r="C4" s="35" t="s">
        <v>18</v>
      </c>
    </row>
    <row r="5" ht="28.45" customHeight="1" spans="1:3">
      <c r="A5" s="80"/>
      <c r="B5" s="90" t="s">
        <v>19</v>
      </c>
      <c r="C5" s="35" t="s">
        <v>20</v>
      </c>
    </row>
    <row r="6" ht="28.45" customHeight="1" spans="1:3">
      <c r="A6" s="80"/>
      <c r="B6" s="90" t="s">
        <v>21</v>
      </c>
      <c r="C6" s="35" t="s">
        <v>22</v>
      </c>
    </row>
    <row r="7" ht="28.45" customHeight="1" spans="1:3">
      <c r="A7" s="80"/>
      <c r="B7" s="90" t="s">
        <v>23</v>
      </c>
      <c r="C7" s="35"/>
    </row>
    <row r="8" ht="28.45" customHeight="1" spans="1:3">
      <c r="A8" s="80"/>
      <c r="B8" s="90" t="s">
        <v>24</v>
      </c>
      <c r="C8" s="35" t="s">
        <v>25</v>
      </c>
    </row>
    <row r="9" ht="28.45" customHeight="1" spans="1:3">
      <c r="A9" s="80"/>
      <c r="B9" s="90" t="s">
        <v>26</v>
      </c>
      <c r="C9" s="35" t="s">
        <v>27</v>
      </c>
    </row>
    <row r="10" ht="28.45" customHeight="1" spans="1:3">
      <c r="A10" s="80"/>
      <c r="B10" s="90" t="s">
        <v>28</v>
      </c>
      <c r="C10" s="35" t="s">
        <v>29</v>
      </c>
    </row>
    <row r="11" ht="28.45" customHeight="1" spans="1:3">
      <c r="A11" s="80"/>
      <c r="B11" s="90" t="s">
        <v>30</v>
      </c>
      <c r="C11" s="35" t="s">
        <v>31</v>
      </c>
    </row>
    <row r="12" ht="28.45" customHeight="1" spans="1:3">
      <c r="A12" s="80"/>
      <c r="B12" s="90" t="s">
        <v>32</v>
      </c>
      <c r="C12" s="35"/>
    </row>
    <row r="13" ht="28.45" customHeight="1" spans="1:3">
      <c r="A13" s="1"/>
      <c r="B13" s="90" t="s">
        <v>33</v>
      </c>
      <c r="C13" s="35"/>
    </row>
    <row r="14" ht="28.45" customHeight="1" spans="1:3">
      <c r="A14" s="1"/>
      <c r="B14" s="90" t="s">
        <v>34</v>
      </c>
      <c r="C14" s="35" t="s">
        <v>18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5" workbookViewId="0">
      <selection activeCell="D46" sqref="D46"/>
    </sheetView>
  </sheetViews>
  <sheetFormatPr defaultColWidth="10" defaultRowHeight="13.5" outlineLevelCol="3"/>
  <cols>
    <col min="1" max="1" width="24.625" customWidth="1"/>
    <col min="2" max="2" width="12.625" customWidth="1"/>
    <col min="3" max="3" width="36.6416666666667" customWidth="1"/>
    <col min="4" max="4" width="14.5583333333333" customWidth="1"/>
  </cols>
  <sheetData>
    <row r="1" ht="30" customHeight="1" spans="1:4">
      <c r="A1" s="2" t="s">
        <v>35</v>
      </c>
      <c r="B1" s="2"/>
      <c r="C1" s="2"/>
      <c r="D1" s="2"/>
    </row>
    <row r="2" ht="22.75" customHeight="1" spans="1:4">
      <c r="A2" s="80"/>
      <c r="B2" s="80"/>
      <c r="C2" s="80"/>
      <c r="D2" s="81" t="s">
        <v>36</v>
      </c>
    </row>
    <row r="3" ht="22.75" customHeight="1" spans="1:4">
      <c r="A3" s="57" t="s">
        <v>37</v>
      </c>
      <c r="B3" s="57"/>
      <c r="C3" s="57" t="s">
        <v>38</v>
      </c>
      <c r="D3" s="57"/>
    </row>
    <row r="4" ht="22.75" customHeight="1" spans="1:4">
      <c r="A4" s="57" t="s">
        <v>39</v>
      </c>
      <c r="B4" s="57" t="s">
        <v>40</v>
      </c>
      <c r="C4" s="57" t="s">
        <v>39</v>
      </c>
      <c r="D4" s="57" t="s">
        <v>40</v>
      </c>
    </row>
    <row r="5" ht="20.8" customHeight="1" spans="1:4">
      <c r="A5" s="82" t="s">
        <v>41</v>
      </c>
      <c r="B5" s="65">
        <v>104888.62</v>
      </c>
      <c r="C5" s="82" t="s">
        <v>42</v>
      </c>
      <c r="D5" s="65">
        <v>98695.56</v>
      </c>
    </row>
    <row r="6" ht="20.8" customHeight="1" spans="1:4">
      <c r="A6" s="82" t="s">
        <v>43</v>
      </c>
      <c r="B6" s="65"/>
      <c r="C6" s="82" t="s">
        <v>44</v>
      </c>
      <c r="D6" s="83"/>
    </row>
    <row r="7" ht="20.8" customHeight="1" spans="1:4">
      <c r="A7" s="82" t="s">
        <v>45</v>
      </c>
      <c r="B7" s="65"/>
      <c r="C7" s="82" t="s">
        <v>46</v>
      </c>
      <c r="D7" s="83"/>
    </row>
    <row r="8" ht="20.8" customHeight="1" spans="1:4">
      <c r="A8" s="82" t="s">
        <v>47</v>
      </c>
      <c r="B8" s="65"/>
      <c r="C8" s="82" t="s">
        <v>48</v>
      </c>
      <c r="D8" s="83"/>
    </row>
    <row r="9" ht="20.8" customHeight="1" spans="1:4">
      <c r="A9" s="82" t="s">
        <v>49</v>
      </c>
      <c r="B9" s="65"/>
      <c r="C9" s="82" t="s">
        <v>50</v>
      </c>
      <c r="D9" s="83"/>
    </row>
    <row r="10" ht="20.8" customHeight="1" spans="1:4">
      <c r="A10" s="82" t="s">
        <v>51</v>
      </c>
      <c r="B10" s="65"/>
      <c r="C10" s="82" t="s">
        <v>52</v>
      </c>
      <c r="D10" s="83"/>
    </row>
    <row r="11" ht="20.8" customHeight="1" spans="1:4">
      <c r="A11" s="82" t="s">
        <v>53</v>
      </c>
      <c r="B11" s="65"/>
      <c r="C11" s="82" t="s">
        <v>54</v>
      </c>
      <c r="D11" s="83"/>
    </row>
    <row r="12" ht="20.8" customHeight="1" spans="1:4">
      <c r="A12" s="82" t="s">
        <v>55</v>
      </c>
      <c r="B12" s="65"/>
      <c r="C12" s="82" t="s">
        <v>56</v>
      </c>
      <c r="D12" s="83">
        <v>700.97</v>
      </c>
    </row>
    <row r="13" ht="20.8" customHeight="1" spans="1:4">
      <c r="A13" s="82" t="s">
        <v>57</v>
      </c>
      <c r="B13" s="65"/>
      <c r="C13" s="82" t="s">
        <v>58</v>
      </c>
      <c r="D13" s="83"/>
    </row>
    <row r="14" ht="20.8" customHeight="1" spans="1:4">
      <c r="A14" s="82"/>
      <c r="B14" s="84"/>
      <c r="C14" s="82" t="s">
        <v>59</v>
      </c>
      <c r="D14" s="83">
        <v>5492.09</v>
      </c>
    </row>
    <row r="15" ht="20.8" customHeight="1" spans="1:4">
      <c r="A15" s="82"/>
      <c r="B15" s="84"/>
      <c r="C15" s="82" t="s">
        <v>60</v>
      </c>
      <c r="D15" s="83"/>
    </row>
    <row r="16" ht="20.8" customHeight="1" spans="1:4">
      <c r="A16" s="82"/>
      <c r="B16" s="84"/>
      <c r="C16" s="82" t="s">
        <v>61</v>
      </c>
      <c r="D16" s="83"/>
    </row>
    <row r="17" ht="20.8" customHeight="1" spans="1:4">
      <c r="A17" s="82"/>
      <c r="B17" s="84"/>
      <c r="C17" s="82" t="s">
        <v>62</v>
      </c>
      <c r="D17" s="83"/>
    </row>
    <row r="18" ht="20.8" customHeight="1" spans="1:4">
      <c r="A18" s="82"/>
      <c r="B18" s="84"/>
      <c r="C18" s="82" t="s">
        <v>63</v>
      </c>
      <c r="D18" s="83"/>
    </row>
    <row r="19" ht="20.8" customHeight="1" spans="1:4">
      <c r="A19" s="85"/>
      <c r="B19" s="86"/>
      <c r="C19" s="82" t="s">
        <v>64</v>
      </c>
      <c r="D19" s="83"/>
    </row>
    <row r="20" ht="20.8" customHeight="1" spans="1:4">
      <c r="A20" s="85"/>
      <c r="B20" s="86"/>
      <c r="C20" s="82" t="s">
        <v>65</v>
      </c>
      <c r="D20" s="83"/>
    </row>
    <row r="21" ht="20.8" customHeight="1" spans="1:4">
      <c r="A21" s="85"/>
      <c r="B21" s="86"/>
      <c r="C21" s="82" t="s">
        <v>66</v>
      </c>
      <c r="D21" s="83"/>
    </row>
    <row r="22" ht="20.8" customHeight="1" spans="1:4">
      <c r="A22" s="85"/>
      <c r="B22" s="86"/>
      <c r="C22" s="82" t="s">
        <v>67</v>
      </c>
      <c r="D22" s="83"/>
    </row>
    <row r="23" ht="20.8" customHeight="1" spans="1:4">
      <c r="A23" s="85"/>
      <c r="B23" s="86"/>
      <c r="C23" s="82" t="s">
        <v>68</v>
      </c>
      <c r="D23" s="83"/>
    </row>
    <row r="24" ht="20.8" customHeight="1" spans="1:4">
      <c r="A24" s="82"/>
      <c r="B24" s="84"/>
      <c r="C24" s="82" t="s">
        <v>69</v>
      </c>
      <c r="D24" s="83"/>
    </row>
    <row r="25" ht="20.8" customHeight="1" spans="1:4">
      <c r="A25" s="82"/>
      <c r="B25" s="84"/>
      <c r="C25" s="82" t="s">
        <v>70</v>
      </c>
      <c r="D25" s="83"/>
    </row>
    <row r="26" ht="20.8" customHeight="1" spans="1:4">
      <c r="A26" s="82"/>
      <c r="B26" s="84"/>
      <c r="C26" s="82" t="s">
        <v>71</v>
      </c>
      <c r="D26" s="83"/>
    </row>
    <row r="27" ht="20.8" customHeight="1" spans="1:4">
      <c r="A27" s="85"/>
      <c r="B27" s="86"/>
      <c r="C27" s="82" t="s">
        <v>72</v>
      </c>
      <c r="D27" s="83"/>
    </row>
    <row r="28" ht="20.8" customHeight="1" spans="1:4">
      <c r="A28" s="85"/>
      <c r="B28" s="86"/>
      <c r="C28" s="82" t="s">
        <v>73</v>
      </c>
      <c r="D28" s="83"/>
    </row>
    <row r="29" ht="20.8" customHeight="1" spans="1:4">
      <c r="A29" s="85"/>
      <c r="B29" s="86"/>
      <c r="C29" s="82" t="s">
        <v>74</v>
      </c>
      <c r="D29" s="83"/>
    </row>
    <row r="30" ht="20.8" customHeight="1" spans="1:4">
      <c r="A30" s="85"/>
      <c r="B30" s="86"/>
      <c r="C30" s="82" t="s">
        <v>75</v>
      </c>
      <c r="D30" s="83"/>
    </row>
    <row r="31" ht="20.8" customHeight="1" spans="1:4">
      <c r="A31" s="85"/>
      <c r="B31" s="86"/>
      <c r="C31" s="82" t="s">
        <v>76</v>
      </c>
      <c r="D31" s="83"/>
    </row>
    <row r="32" ht="20.8" customHeight="1" spans="1:4">
      <c r="A32" s="82"/>
      <c r="B32" s="82"/>
      <c r="C32" s="82" t="s">
        <v>77</v>
      </c>
      <c r="D32" s="83"/>
    </row>
    <row r="33" ht="20.8" customHeight="1" spans="1:4">
      <c r="A33" s="82"/>
      <c r="B33" s="82"/>
      <c r="C33" s="82" t="s">
        <v>78</v>
      </c>
      <c r="D33" s="83"/>
    </row>
    <row r="34" ht="20.8" customHeight="1" spans="1:4">
      <c r="A34" s="82"/>
      <c r="B34" s="82"/>
      <c r="C34" s="82" t="s">
        <v>79</v>
      </c>
      <c r="D34" s="83"/>
    </row>
    <row r="35" ht="20.8" customHeight="1" spans="1:4">
      <c r="A35" s="85" t="s">
        <v>80</v>
      </c>
      <c r="B35" s="86">
        <f>SUM(B5:B13)</f>
        <v>104888.62</v>
      </c>
      <c r="C35" s="85" t="s">
        <v>81</v>
      </c>
      <c r="D35" s="86">
        <f>SUM(D5:D34)</f>
        <v>104888.62</v>
      </c>
    </row>
    <row r="36" ht="20.8" customHeight="1" spans="1:4">
      <c r="A36" s="85" t="s">
        <v>82</v>
      </c>
      <c r="B36" s="86"/>
      <c r="C36" s="85" t="s">
        <v>83</v>
      </c>
      <c r="D36" s="86"/>
    </row>
    <row r="37" ht="20.8" customHeight="1" spans="1:4">
      <c r="A37" s="82"/>
      <c r="B37" s="84"/>
      <c r="C37" s="82"/>
      <c r="D37" s="84"/>
    </row>
    <row r="38" ht="20.8" customHeight="1" spans="1:4">
      <c r="A38" s="85" t="s">
        <v>84</v>
      </c>
      <c r="B38" s="86">
        <f>B35+B36</f>
        <v>104888.62</v>
      </c>
      <c r="C38" s="85" t="s">
        <v>85</v>
      </c>
      <c r="D38" s="86">
        <f>D35+D36</f>
        <v>104888.62</v>
      </c>
    </row>
  </sheetData>
  <mergeCells count="4">
    <mergeCell ref="A1:D1"/>
    <mergeCell ref="A2:C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D9" sqref="D9"/>
    </sheetView>
  </sheetViews>
  <sheetFormatPr defaultColWidth="7.875" defaultRowHeight="12.75" customHeight="1" outlineLevelCol="2"/>
  <cols>
    <col min="1" max="1" width="39.5" style="8" customWidth="1"/>
    <col min="2" max="2" width="35.625" style="8" customWidth="1"/>
    <col min="3" max="3" width="27.375" style="8" customWidth="1"/>
    <col min="4" max="16384" width="7.875" style="7"/>
  </cols>
  <sheetData>
    <row r="1" ht="24.75" customHeight="1" spans="1:1">
      <c r="A1" s="16"/>
    </row>
    <row r="2" ht="24.75" customHeight="1" spans="1:2">
      <c r="A2" s="10" t="s">
        <v>86</v>
      </c>
      <c r="B2" s="10"/>
    </row>
    <row r="3" ht="24.75" customHeight="1" spans="1:2">
      <c r="A3" s="73"/>
      <c r="B3" s="11" t="s">
        <v>36</v>
      </c>
    </row>
    <row r="4" ht="24" customHeight="1" spans="1:2">
      <c r="A4" s="20" t="s">
        <v>39</v>
      </c>
      <c r="B4" s="20" t="s">
        <v>40</v>
      </c>
    </row>
    <row r="5" s="7" customFormat="1" ht="25" customHeight="1" spans="1:3">
      <c r="A5" s="74" t="s">
        <v>87</v>
      </c>
      <c r="B5" s="75">
        <v>104888.62</v>
      </c>
      <c r="C5" s="8"/>
    </row>
    <row r="6" s="7" customFormat="1" ht="25" customHeight="1" spans="1:3">
      <c r="A6" s="74" t="s">
        <v>88</v>
      </c>
      <c r="B6" s="76">
        <v>104888.62</v>
      </c>
      <c r="C6" s="8"/>
    </row>
    <row r="7" s="7" customFormat="1" ht="25" customHeight="1" spans="1:3">
      <c r="A7" s="74" t="s">
        <v>89</v>
      </c>
      <c r="B7" s="76"/>
      <c r="C7" s="8"/>
    </row>
    <row r="8" s="7" customFormat="1" ht="25" customHeight="1" spans="1:3">
      <c r="A8" s="74" t="s">
        <v>90</v>
      </c>
      <c r="B8" s="76">
        <f>B9+B10</f>
        <v>0</v>
      </c>
      <c r="C8" s="8"/>
    </row>
    <row r="9" s="7" customFormat="1" ht="25" customHeight="1" spans="1:3">
      <c r="A9" s="74" t="s">
        <v>91</v>
      </c>
      <c r="B9" s="76"/>
      <c r="C9" s="8"/>
    </row>
    <row r="10" s="7" customFormat="1" ht="25" customHeight="1" spans="1:3">
      <c r="A10" s="74" t="s">
        <v>92</v>
      </c>
      <c r="B10" s="76"/>
      <c r="C10" s="8"/>
    </row>
    <row r="11" s="7" customFormat="1" ht="25" customHeight="1" spans="1:3">
      <c r="A11" s="74" t="s">
        <v>93</v>
      </c>
      <c r="B11" s="76">
        <f>SUM(B12:B14)</f>
        <v>0</v>
      </c>
      <c r="C11" s="8"/>
    </row>
    <row r="12" s="7" customFormat="1" ht="25" customHeight="1" spans="1:3">
      <c r="A12" s="74" t="s">
        <v>94</v>
      </c>
      <c r="B12" s="76"/>
      <c r="C12" s="8"/>
    </row>
    <row r="13" s="7" customFormat="1" ht="25" customHeight="1" spans="1:3">
      <c r="A13" s="74" t="s">
        <v>95</v>
      </c>
      <c r="B13" s="76"/>
      <c r="C13" s="8"/>
    </row>
    <row r="14" s="7" customFormat="1" ht="25" customHeight="1" spans="1:3">
      <c r="A14" s="74" t="s">
        <v>96</v>
      </c>
      <c r="B14" s="76"/>
      <c r="C14" s="8"/>
    </row>
    <row r="15" s="7" customFormat="1" ht="25" customHeight="1" spans="1:3">
      <c r="A15" s="74" t="s">
        <v>97</v>
      </c>
      <c r="B15" s="76"/>
      <c r="C15" s="8"/>
    </row>
    <row r="16" s="7" customFormat="1" ht="25" customHeight="1" spans="1:3">
      <c r="A16" s="74" t="s">
        <v>98</v>
      </c>
      <c r="B16" s="76"/>
      <c r="C16" s="8"/>
    </row>
    <row r="17" s="7" customFormat="1" ht="25" customHeight="1" spans="1:3">
      <c r="A17" s="74" t="s">
        <v>99</v>
      </c>
      <c r="B17" s="76"/>
      <c r="C17" s="8"/>
    </row>
    <row r="18" s="7" customFormat="1" ht="25" customHeight="1" spans="1:3">
      <c r="A18" s="74" t="s">
        <v>100</v>
      </c>
      <c r="B18" s="76"/>
      <c r="C18" s="8"/>
    </row>
    <row r="19" s="7" customFormat="1" ht="25" customHeight="1" spans="1:3">
      <c r="A19" s="74" t="s">
        <v>101</v>
      </c>
      <c r="B19" s="75">
        <f>B20+B23+B26+B27</f>
        <v>0</v>
      </c>
      <c r="C19" s="8"/>
    </row>
    <row r="20" s="7" customFormat="1" ht="25" customHeight="1" spans="1:3">
      <c r="A20" s="74" t="s">
        <v>102</v>
      </c>
      <c r="B20" s="75">
        <f>B21+B22</f>
        <v>0</v>
      </c>
      <c r="C20" s="8"/>
    </row>
    <row r="21" s="7" customFormat="1" ht="25" customHeight="1" spans="1:3">
      <c r="A21" s="74" t="s">
        <v>103</v>
      </c>
      <c r="B21" s="75"/>
      <c r="C21" s="8"/>
    </row>
    <row r="22" s="7" customFormat="1" ht="25" customHeight="1" spans="1:3">
      <c r="A22" s="74" t="s">
        <v>104</v>
      </c>
      <c r="B22" s="75"/>
      <c r="C22" s="8"/>
    </row>
    <row r="23" s="7" customFormat="1" ht="25" customHeight="1" spans="1:3">
      <c r="A23" s="74" t="s">
        <v>105</v>
      </c>
      <c r="B23" s="75">
        <f>B24+B25</f>
        <v>0</v>
      </c>
      <c r="C23" s="8"/>
    </row>
    <row r="24" s="7" customFormat="1" ht="25" customHeight="1" spans="1:3">
      <c r="A24" s="74" t="s">
        <v>106</v>
      </c>
      <c r="B24" s="75"/>
      <c r="C24" s="8"/>
    </row>
    <row r="25" s="7" customFormat="1" ht="25" customHeight="1" spans="1:3">
      <c r="A25" s="74" t="s">
        <v>107</v>
      </c>
      <c r="B25" s="75"/>
      <c r="C25" s="8"/>
    </row>
    <row r="26" s="7" customFormat="1" ht="25" customHeight="1" spans="1:3">
      <c r="A26" s="74" t="s">
        <v>108</v>
      </c>
      <c r="B26" s="75"/>
      <c r="C26" s="8"/>
    </row>
    <row r="27" s="7" customFormat="1" ht="25" customHeight="1" spans="1:3">
      <c r="A27" s="74" t="s">
        <v>109</v>
      </c>
      <c r="B27" s="75"/>
      <c r="C27" s="8"/>
    </row>
    <row r="28" ht="25" customHeight="1" spans="1:2">
      <c r="A28" s="77"/>
      <c r="B28" s="75"/>
    </row>
    <row r="29" s="7" customFormat="1" ht="25" customHeight="1" spans="1:3">
      <c r="A29" s="78" t="s">
        <v>110</v>
      </c>
      <c r="B29" s="79">
        <f>B5+B8+B11+B15+B16+B17+B18+B19</f>
        <v>104888.62</v>
      </c>
      <c r="C29" s="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H6" sqref="H6"/>
    </sheetView>
  </sheetViews>
  <sheetFormatPr defaultColWidth="10" defaultRowHeight="13.5" outlineLevelCol="4"/>
  <cols>
    <col min="1" max="1" width="25.75" customWidth="1"/>
    <col min="2" max="2" width="29" customWidth="1"/>
    <col min="3" max="3" width="13.7" customWidth="1"/>
    <col min="4" max="4" width="10.625" customWidth="1"/>
    <col min="5" max="5" width="8" customWidth="1"/>
  </cols>
  <sheetData>
    <row r="1" ht="66" customHeight="1" spans="1:5">
      <c r="A1" s="1"/>
      <c r="B1" s="1"/>
      <c r="C1" s="1"/>
      <c r="D1" s="1"/>
      <c r="E1" s="1"/>
    </row>
    <row r="2" ht="39.85" customHeight="1" spans="1:5">
      <c r="A2" s="2" t="s">
        <v>111</v>
      </c>
      <c r="B2" s="2"/>
      <c r="C2" s="2"/>
      <c r="D2" s="2"/>
      <c r="E2" s="2"/>
    </row>
    <row r="3" ht="22.75" customHeight="1" spans="1:5">
      <c r="A3" s="3"/>
      <c r="B3" s="3"/>
      <c r="C3" s="3"/>
      <c r="D3" s="69" t="s">
        <v>36</v>
      </c>
      <c r="E3" s="72"/>
    </row>
    <row r="4" ht="35" customHeight="1" spans="1:5">
      <c r="A4" s="70" t="s">
        <v>112</v>
      </c>
      <c r="B4" s="70" t="s">
        <v>113</v>
      </c>
      <c r="C4" s="70" t="s">
        <v>114</v>
      </c>
      <c r="D4" s="70" t="s">
        <v>115</v>
      </c>
      <c r="E4" s="70" t="s">
        <v>116</v>
      </c>
    </row>
    <row r="5" ht="35" customHeight="1" spans="1:5">
      <c r="A5" s="40" t="s">
        <v>117</v>
      </c>
      <c r="B5" s="50">
        <v>104888.62</v>
      </c>
      <c r="C5" s="50">
        <v>104888.62</v>
      </c>
      <c r="D5" s="55"/>
      <c r="E5" s="55"/>
    </row>
    <row r="6" ht="35" customHeight="1" spans="1:5">
      <c r="A6" s="22" t="s">
        <v>118</v>
      </c>
      <c r="B6" s="51" t="s">
        <v>119</v>
      </c>
      <c r="C6" s="40">
        <v>98695.56</v>
      </c>
      <c r="D6" s="55"/>
      <c r="E6" s="55"/>
    </row>
    <row r="7" ht="35" customHeight="1" spans="1:5">
      <c r="A7" s="22" t="s">
        <v>120</v>
      </c>
      <c r="B7" s="51" t="s">
        <v>121</v>
      </c>
      <c r="C7" s="40">
        <v>98695.56</v>
      </c>
      <c r="D7" s="55"/>
      <c r="E7" s="55"/>
    </row>
    <row r="8" ht="35" customHeight="1" spans="1:5">
      <c r="A8" s="71" t="s">
        <v>122</v>
      </c>
      <c r="B8" s="31" t="s">
        <v>123</v>
      </c>
      <c r="C8" s="40">
        <v>98695.56</v>
      </c>
      <c r="D8" s="56"/>
      <c r="E8" s="56"/>
    </row>
    <row r="9" ht="35" customHeight="1" spans="1:5">
      <c r="A9" s="22" t="s">
        <v>124</v>
      </c>
      <c r="B9" s="21" t="s">
        <v>125</v>
      </c>
      <c r="C9" s="52">
        <v>700.97</v>
      </c>
      <c r="D9" s="29"/>
      <c r="E9" s="29"/>
    </row>
    <row r="10" ht="35" customHeight="1" spans="1:5">
      <c r="A10" s="22" t="s">
        <v>126</v>
      </c>
      <c r="B10" s="21" t="s">
        <v>127</v>
      </c>
      <c r="C10" s="52">
        <v>700.97</v>
      </c>
      <c r="D10" s="29"/>
      <c r="E10" s="29"/>
    </row>
    <row r="11" ht="35" customHeight="1" spans="1:5">
      <c r="A11" s="71">
        <v>2089999</v>
      </c>
      <c r="B11" s="30" t="s">
        <v>127</v>
      </c>
      <c r="C11" s="52">
        <v>700.97</v>
      </c>
      <c r="D11" s="29"/>
      <c r="E11" s="29"/>
    </row>
    <row r="12" ht="35" customHeight="1" spans="1:5">
      <c r="A12" s="22">
        <v>210</v>
      </c>
      <c r="B12" s="21" t="s">
        <v>128</v>
      </c>
      <c r="C12" s="52">
        <v>5492.09</v>
      </c>
      <c r="D12" s="29"/>
      <c r="E12" s="29"/>
    </row>
    <row r="13" ht="35" customHeight="1" spans="1:5">
      <c r="A13" s="22">
        <v>21011</v>
      </c>
      <c r="B13" s="21" t="s">
        <v>129</v>
      </c>
      <c r="C13" s="52">
        <v>5492.09</v>
      </c>
      <c r="D13" s="29"/>
      <c r="E13" s="29"/>
    </row>
    <row r="14" ht="35" customHeight="1" spans="1:5">
      <c r="A14" s="22" t="s">
        <v>130</v>
      </c>
      <c r="B14" s="30" t="s">
        <v>131</v>
      </c>
      <c r="C14" s="52">
        <v>5492.09</v>
      </c>
      <c r="D14" s="29"/>
      <c r="E14" s="29"/>
    </row>
  </sheetData>
  <mergeCells count="2">
    <mergeCell ref="A2:E2"/>
    <mergeCell ref="D3:E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zoomScale="85" zoomScaleNormal="85" workbookViewId="0">
      <selection activeCell="H26" sqref="H26"/>
    </sheetView>
  </sheetViews>
  <sheetFormatPr defaultColWidth="10" defaultRowHeight="13.5" outlineLevelCol="6"/>
  <cols>
    <col min="1" max="1" width="24.5666666666667" customWidth="1"/>
    <col min="2" max="2" width="14.75" customWidth="1"/>
    <col min="3" max="3" width="34.125" customWidth="1"/>
    <col min="4" max="4" width="14.5583333333333" customWidth="1"/>
    <col min="5" max="5" width="18.725" customWidth="1"/>
    <col min="6" max="8" width="9.76666666666667" customWidth="1"/>
  </cols>
  <sheetData>
    <row r="1" ht="39.85" customHeight="1" spans="1:7">
      <c r="A1" s="2" t="s">
        <v>132</v>
      </c>
      <c r="B1" s="2"/>
      <c r="C1" s="2"/>
      <c r="D1" s="2"/>
      <c r="E1" s="1"/>
      <c r="F1" s="1"/>
      <c r="G1" s="1"/>
    </row>
    <row r="2" ht="22.75" customHeight="1" spans="1:7">
      <c r="A2" s="3"/>
      <c r="B2" s="3"/>
      <c r="C2" s="44" t="s">
        <v>36</v>
      </c>
      <c r="D2" s="44"/>
      <c r="E2" s="3"/>
      <c r="F2" s="3"/>
      <c r="G2" s="3"/>
    </row>
    <row r="3" ht="22.75" customHeight="1" spans="1:7">
      <c r="A3" s="57" t="s">
        <v>37</v>
      </c>
      <c r="B3" s="57"/>
      <c r="C3" s="57" t="s">
        <v>38</v>
      </c>
      <c r="D3" s="57"/>
      <c r="E3" s="3"/>
      <c r="F3" s="3"/>
      <c r="G3" s="3"/>
    </row>
    <row r="4" ht="21.8" customHeight="1" spans="1:7">
      <c r="A4" s="57" t="s">
        <v>39</v>
      </c>
      <c r="B4" s="57" t="s">
        <v>40</v>
      </c>
      <c r="C4" s="57" t="s">
        <v>39</v>
      </c>
      <c r="D4" s="57" t="s">
        <v>117</v>
      </c>
      <c r="E4" s="3"/>
      <c r="F4" s="3"/>
      <c r="G4" s="3"/>
    </row>
    <row r="5" ht="21.8" customHeight="1" spans="1:7">
      <c r="A5" s="5" t="s">
        <v>133</v>
      </c>
      <c r="B5" s="64">
        <f>SUM(B6:B8)</f>
        <v>104888.62</v>
      </c>
      <c r="C5" s="5" t="s">
        <v>134</v>
      </c>
      <c r="D5" s="50">
        <v>104888.62</v>
      </c>
      <c r="E5" s="3"/>
      <c r="F5" s="3"/>
      <c r="G5" s="3"/>
    </row>
    <row r="6" ht="21.8" customHeight="1" spans="1:7">
      <c r="A6" s="5" t="s">
        <v>135</v>
      </c>
      <c r="B6" s="50">
        <v>104888.62</v>
      </c>
      <c r="C6" s="5" t="s">
        <v>136</v>
      </c>
      <c r="D6" s="50">
        <v>98695.56</v>
      </c>
      <c r="E6" s="3"/>
      <c r="F6" s="3"/>
      <c r="G6" s="3"/>
    </row>
    <row r="7" ht="21.8" customHeight="1" spans="1:7">
      <c r="A7" s="5" t="s">
        <v>137</v>
      </c>
      <c r="B7" s="65"/>
      <c r="C7" s="5" t="s">
        <v>138</v>
      </c>
      <c r="D7" s="50"/>
      <c r="E7" s="3"/>
      <c r="F7" s="3"/>
      <c r="G7" s="3"/>
    </row>
    <row r="8" ht="21.8" customHeight="1" spans="1:7">
      <c r="A8" s="5" t="s">
        <v>139</v>
      </c>
      <c r="B8" s="65"/>
      <c r="C8" s="5" t="s">
        <v>140</v>
      </c>
      <c r="D8" s="50"/>
      <c r="E8" s="3"/>
      <c r="F8" s="3"/>
      <c r="G8" s="3"/>
    </row>
    <row r="9" ht="21.8" customHeight="1" spans="1:7">
      <c r="A9" s="5"/>
      <c r="B9" s="66"/>
      <c r="C9" s="5" t="s">
        <v>141</v>
      </c>
      <c r="D9" s="50"/>
      <c r="E9" s="3"/>
      <c r="F9" s="3"/>
      <c r="G9" s="3"/>
    </row>
    <row r="10" ht="21.8" customHeight="1" spans="1:7">
      <c r="A10" s="5"/>
      <c r="B10" s="66"/>
      <c r="C10" s="5" t="s">
        <v>142</v>
      </c>
      <c r="D10" s="50"/>
      <c r="E10" s="3"/>
      <c r="F10" s="3"/>
      <c r="G10" s="3"/>
    </row>
    <row r="11" ht="21.8" customHeight="1" spans="1:7">
      <c r="A11" s="5"/>
      <c r="B11" s="66"/>
      <c r="C11" s="5" t="s">
        <v>143</v>
      </c>
      <c r="D11" s="50"/>
      <c r="E11" s="3"/>
      <c r="F11" s="3"/>
      <c r="G11" s="3"/>
    </row>
    <row r="12" ht="21.8" customHeight="1" spans="1:7">
      <c r="A12" s="35"/>
      <c r="B12" s="61"/>
      <c r="C12" s="5" t="s">
        <v>144</v>
      </c>
      <c r="D12" s="50"/>
      <c r="E12" s="3"/>
      <c r="F12" s="3"/>
      <c r="G12" s="3"/>
    </row>
    <row r="13" ht="21.8" customHeight="1" spans="1:7">
      <c r="A13" s="5"/>
      <c r="B13" s="66"/>
      <c r="C13" s="5" t="s">
        <v>145</v>
      </c>
      <c r="D13" s="52">
        <v>700.97</v>
      </c>
      <c r="E13" s="3"/>
      <c r="F13" s="3"/>
      <c r="G13" s="39"/>
    </row>
    <row r="14" ht="21.8" customHeight="1" spans="1:7">
      <c r="A14" s="5"/>
      <c r="B14" s="66"/>
      <c r="C14" s="5" t="s">
        <v>146</v>
      </c>
      <c r="D14" s="50"/>
      <c r="E14" s="3"/>
      <c r="F14" s="3"/>
      <c r="G14" s="3"/>
    </row>
    <row r="15" ht="21.8" customHeight="1" spans="1:7">
      <c r="A15" s="5"/>
      <c r="B15" s="66"/>
      <c r="C15" s="5" t="s">
        <v>147</v>
      </c>
      <c r="D15" s="52">
        <v>5492.09</v>
      </c>
      <c r="E15" s="3"/>
      <c r="F15" s="3"/>
      <c r="G15" s="3"/>
    </row>
    <row r="16" ht="21.8" customHeight="1" spans="1:7">
      <c r="A16" s="5"/>
      <c r="B16" s="66"/>
      <c r="C16" s="5" t="s">
        <v>148</v>
      </c>
      <c r="D16" s="65"/>
      <c r="E16" s="3"/>
      <c r="F16" s="3"/>
      <c r="G16" s="3"/>
    </row>
    <row r="17" ht="21.8" customHeight="1" spans="1:7">
      <c r="A17" s="5"/>
      <c r="B17" s="66"/>
      <c r="C17" s="5" t="s">
        <v>149</v>
      </c>
      <c r="D17" s="65"/>
      <c r="E17" s="3"/>
      <c r="F17" s="3"/>
      <c r="G17" s="3"/>
    </row>
    <row r="18" ht="21.8" customHeight="1" spans="1:7">
      <c r="A18" s="5"/>
      <c r="B18" s="5"/>
      <c r="C18" s="5" t="s">
        <v>150</v>
      </c>
      <c r="D18" s="65"/>
      <c r="E18" s="3"/>
      <c r="F18" s="3"/>
      <c r="G18" s="3"/>
    </row>
    <row r="19" ht="21.8" customHeight="1" spans="1:7">
      <c r="A19" s="5"/>
      <c r="B19" s="5"/>
      <c r="C19" s="5" t="s">
        <v>151</v>
      </c>
      <c r="D19" s="65"/>
      <c r="E19" s="3"/>
      <c r="F19" s="3"/>
      <c r="G19" s="3"/>
    </row>
    <row r="20" ht="21.8" customHeight="1" spans="1:7">
      <c r="A20" s="5"/>
      <c r="B20" s="5"/>
      <c r="C20" s="5" t="s">
        <v>152</v>
      </c>
      <c r="D20" s="65"/>
      <c r="E20" s="3"/>
      <c r="F20" s="3"/>
      <c r="G20" s="3"/>
    </row>
    <row r="21" ht="21.8" customHeight="1" spans="1:7">
      <c r="A21" s="5"/>
      <c r="B21" s="5"/>
      <c r="C21" s="5" t="s">
        <v>153</v>
      </c>
      <c r="D21" s="65"/>
      <c r="E21" s="3"/>
      <c r="F21" s="3"/>
      <c r="G21" s="3"/>
    </row>
    <row r="22" ht="21.8" customHeight="1" spans="1:7">
      <c r="A22" s="5"/>
      <c r="B22" s="5"/>
      <c r="C22" s="5" t="s">
        <v>154</v>
      </c>
      <c r="D22" s="65"/>
      <c r="E22" s="3"/>
      <c r="F22" s="3"/>
      <c r="G22" s="3"/>
    </row>
    <row r="23" ht="21.8" customHeight="1" spans="1:7">
      <c r="A23" s="5"/>
      <c r="B23" s="5"/>
      <c r="C23" s="5" t="s">
        <v>155</v>
      </c>
      <c r="D23" s="65"/>
      <c r="E23" s="3"/>
      <c r="F23" s="3"/>
      <c r="G23" s="3"/>
    </row>
    <row r="24" ht="21.8" customHeight="1" spans="1:7">
      <c r="A24" s="5"/>
      <c r="B24" s="5"/>
      <c r="C24" s="5" t="s">
        <v>156</v>
      </c>
      <c r="D24" s="65"/>
      <c r="E24" s="3"/>
      <c r="F24" s="3"/>
      <c r="G24" s="3"/>
    </row>
    <row r="25" ht="21.8" customHeight="1" spans="1:7">
      <c r="A25" s="5"/>
      <c r="B25" s="5"/>
      <c r="C25" s="5" t="s">
        <v>157</v>
      </c>
      <c r="D25" s="65"/>
      <c r="E25" s="3"/>
      <c r="F25" s="3"/>
      <c r="G25" s="3"/>
    </row>
    <row r="26" ht="21.8" customHeight="1" spans="1:7">
      <c r="A26" s="5"/>
      <c r="B26" s="5"/>
      <c r="C26" s="5" t="s">
        <v>158</v>
      </c>
      <c r="D26" s="65"/>
      <c r="E26" s="3"/>
      <c r="F26" s="3"/>
      <c r="G26" s="3"/>
    </row>
    <row r="27" ht="21.8" customHeight="1" spans="1:7">
      <c r="A27" s="5"/>
      <c r="B27" s="5"/>
      <c r="C27" s="5" t="s">
        <v>159</v>
      </c>
      <c r="D27" s="65"/>
      <c r="E27" s="3"/>
      <c r="F27" s="3"/>
      <c r="G27" s="3"/>
    </row>
    <row r="28" ht="21.8" customHeight="1" spans="1:7">
      <c r="A28" s="5"/>
      <c r="B28" s="5"/>
      <c r="C28" s="5" t="s">
        <v>160</v>
      </c>
      <c r="D28" s="65"/>
      <c r="E28" s="3"/>
      <c r="F28" s="3"/>
      <c r="G28" s="3"/>
    </row>
    <row r="29" ht="21.8" customHeight="1" spans="1:7">
      <c r="A29" s="5"/>
      <c r="B29" s="5"/>
      <c r="C29" s="5" t="s">
        <v>161</v>
      </c>
      <c r="D29" s="65"/>
      <c r="E29" s="3"/>
      <c r="F29" s="3"/>
      <c r="G29" s="3"/>
    </row>
    <row r="30" ht="21.8" customHeight="1" spans="1:7">
      <c r="A30" s="5"/>
      <c r="B30" s="5"/>
      <c r="C30" s="5" t="s">
        <v>162</v>
      </c>
      <c r="D30" s="65"/>
      <c r="E30" s="3"/>
      <c r="F30" s="3"/>
      <c r="G30" s="3"/>
    </row>
    <row r="31" ht="21.8" customHeight="1" spans="1:7">
      <c r="A31" s="5"/>
      <c r="B31" s="5"/>
      <c r="C31" s="5" t="s">
        <v>163</v>
      </c>
      <c r="D31" s="65"/>
      <c r="E31" s="3"/>
      <c r="F31" s="3"/>
      <c r="G31" s="3"/>
    </row>
    <row r="32" ht="21.8" customHeight="1" spans="1:7">
      <c r="A32" s="5"/>
      <c r="B32" s="5"/>
      <c r="C32" s="5" t="s">
        <v>164</v>
      </c>
      <c r="D32" s="65"/>
      <c r="E32" s="3"/>
      <c r="F32" s="3"/>
      <c r="G32" s="3"/>
    </row>
    <row r="33" ht="21.8" customHeight="1" spans="1:7">
      <c r="A33" s="5"/>
      <c r="B33" s="5"/>
      <c r="C33" s="5" t="s">
        <v>165</v>
      </c>
      <c r="D33" s="65"/>
      <c r="E33" s="3"/>
      <c r="F33" s="3"/>
      <c r="G33" s="3"/>
    </row>
    <row r="34" ht="21.8" customHeight="1" spans="1:7">
      <c r="A34" s="5"/>
      <c r="B34" s="5"/>
      <c r="C34" s="5" t="s">
        <v>166</v>
      </c>
      <c r="D34" s="65"/>
      <c r="E34" s="3"/>
      <c r="F34" s="3"/>
      <c r="G34" s="3"/>
    </row>
    <row r="35" ht="21.8" customHeight="1" spans="1:7">
      <c r="A35" s="5"/>
      <c r="B35" s="5"/>
      <c r="C35" s="5" t="s">
        <v>167</v>
      </c>
      <c r="D35" s="67"/>
      <c r="E35" s="3"/>
      <c r="F35" s="3"/>
      <c r="G35" s="3"/>
    </row>
    <row r="36" ht="21.8" customHeight="1" spans="1:7">
      <c r="A36" s="57" t="s">
        <v>168</v>
      </c>
      <c r="B36" s="68">
        <f>B5</f>
        <v>104888.62</v>
      </c>
      <c r="C36" s="57" t="s">
        <v>169</v>
      </c>
      <c r="D36" s="68">
        <f>D5</f>
        <v>104888.62</v>
      </c>
      <c r="E36" s="39"/>
      <c r="F36" s="3"/>
      <c r="G36" s="3"/>
    </row>
  </sheetData>
  <mergeCells count="4">
    <mergeCell ref="A1:D1"/>
    <mergeCell ref="C2:D2"/>
    <mergeCell ref="A3:B3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J14" sqref="J14"/>
    </sheetView>
  </sheetViews>
  <sheetFormatPr defaultColWidth="10" defaultRowHeight="13.5" outlineLevelRow="7"/>
  <cols>
    <col min="1" max="1" width="7.25" customWidth="1"/>
    <col min="2" max="2" width="9.875" customWidth="1"/>
    <col min="3" max="3" width="9.375" customWidth="1"/>
    <col min="4" max="4" width="8.875" customWidth="1"/>
    <col min="5" max="5" width="8.25" customWidth="1"/>
    <col min="6" max="6" width="5.625" customWidth="1"/>
    <col min="7" max="7" width="8.375" customWidth="1"/>
    <col min="8" max="8" width="8" customWidth="1"/>
    <col min="9" max="9" width="4.875" customWidth="1"/>
    <col min="10" max="10" width="9" customWidth="1"/>
    <col min="11" max="11" width="8.625" customWidth="1"/>
  </cols>
  <sheetData>
    <row r="1" ht="66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9.85" customHeight="1" spans="1:11">
      <c r="A2" s="2" t="s">
        <v>170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75" customHeight="1" spans="1:11">
      <c r="A3" s="3"/>
      <c r="B3" s="3"/>
      <c r="C3" s="3"/>
      <c r="D3" s="3"/>
      <c r="E3" s="3"/>
      <c r="F3" s="3"/>
      <c r="G3" s="3"/>
      <c r="H3" s="3"/>
      <c r="I3" s="3"/>
      <c r="J3" s="44" t="s">
        <v>36</v>
      </c>
      <c r="K3" s="44"/>
    </row>
    <row r="4" ht="22.75" customHeight="1" spans="1:11">
      <c r="A4" s="57" t="s">
        <v>171</v>
      </c>
      <c r="B4" s="57" t="s">
        <v>117</v>
      </c>
      <c r="C4" s="57" t="s">
        <v>172</v>
      </c>
      <c r="D4" s="57"/>
      <c r="E4" s="57"/>
      <c r="F4" s="57" t="s">
        <v>173</v>
      </c>
      <c r="G4" s="57"/>
      <c r="H4" s="57"/>
      <c r="I4" s="57" t="s">
        <v>174</v>
      </c>
      <c r="J4" s="57"/>
      <c r="K4" s="57"/>
    </row>
    <row r="5" ht="22.75" customHeight="1" spans="1:11">
      <c r="A5" s="57"/>
      <c r="B5" s="57"/>
      <c r="C5" s="4" t="s">
        <v>117</v>
      </c>
      <c r="D5" s="4" t="s">
        <v>114</v>
      </c>
      <c r="E5" s="4" t="s">
        <v>115</v>
      </c>
      <c r="F5" s="4" t="s">
        <v>117</v>
      </c>
      <c r="G5" s="4" t="s">
        <v>114</v>
      </c>
      <c r="H5" s="4" t="s">
        <v>115</v>
      </c>
      <c r="I5" s="4" t="s">
        <v>117</v>
      </c>
      <c r="J5" s="4" t="s">
        <v>114</v>
      </c>
      <c r="K5" s="4" t="s">
        <v>115</v>
      </c>
    </row>
    <row r="6" ht="22.75" customHeight="1" spans="1:11">
      <c r="A6" s="35" t="s">
        <v>117</v>
      </c>
      <c r="B6" s="50">
        <v>104888.62</v>
      </c>
      <c r="C6" s="50">
        <v>104888.62</v>
      </c>
      <c r="D6" s="50">
        <v>104888.62</v>
      </c>
      <c r="E6" s="62"/>
      <c r="F6" s="63"/>
      <c r="G6" s="63"/>
      <c r="H6" s="63"/>
      <c r="I6" s="63"/>
      <c r="J6" s="63"/>
      <c r="K6" s="63"/>
    </row>
    <row r="7" ht="22.75" customHeight="1" spans="1:11">
      <c r="A7" s="58">
        <v>102003</v>
      </c>
      <c r="B7" s="50">
        <v>104888.62</v>
      </c>
      <c r="C7" s="50">
        <v>104888.62</v>
      </c>
      <c r="D7" s="50">
        <v>104888.62</v>
      </c>
      <c r="E7" s="62"/>
      <c r="F7" s="61"/>
      <c r="G7" s="61"/>
      <c r="H7" s="61"/>
      <c r="I7" s="61"/>
      <c r="J7" s="61"/>
      <c r="K7" s="61"/>
    </row>
    <row r="8" ht="22.75" customHeight="1" spans="1:11">
      <c r="A8" s="59"/>
      <c r="B8" s="60"/>
      <c r="C8" s="60"/>
      <c r="D8" s="61"/>
      <c r="E8" s="61"/>
      <c r="F8" s="61"/>
      <c r="G8" s="61"/>
      <c r="H8" s="61"/>
      <c r="I8" s="61"/>
      <c r="J8" s="61"/>
      <c r="K8" s="6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10" sqref="I10"/>
    </sheetView>
  </sheetViews>
  <sheetFormatPr defaultColWidth="10" defaultRowHeight="13.5" outlineLevelCol="4"/>
  <cols>
    <col min="1" max="1" width="12" customWidth="1"/>
    <col min="2" max="2" width="29.25" customWidth="1"/>
    <col min="3" max="3" width="15.75" customWidth="1"/>
    <col min="4" max="4" width="16.125" customWidth="1"/>
    <col min="5" max="5" width="14.5" customWidth="1"/>
  </cols>
  <sheetData>
    <row r="1" ht="53" customHeight="1" spans="1:1">
      <c r="A1" s="46"/>
    </row>
    <row r="2" ht="36.9" customHeight="1" spans="1:5">
      <c r="A2" s="2" t="s">
        <v>175</v>
      </c>
      <c r="B2" s="2"/>
      <c r="C2" s="2"/>
      <c r="D2" s="2"/>
      <c r="E2" s="2"/>
    </row>
    <row r="3" ht="21.85" customHeight="1" spans="1:5">
      <c r="A3" s="3"/>
      <c r="B3" s="3"/>
      <c r="C3" s="44" t="s">
        <v>36</v>
      </c>
      <c r="D3" s="44"/>
      <c r="E3" s="44"/>
    </row>
    <row r="4" ht="22.75" customHeight="1" spans="1:5">
      <c r="A4" s="40" t="s">
        <v>112</v>
      </c>
      <c r="B4" s="40"/>
      <c r="C4" s="40" t="s">
        <v>172</v>
      </c>
      <c r="D4" s="40"/>
      <c r="E4" s="40"/>
    </row>
    <row r="5" ht="22.75" customHeight="1" spans="1:5">
      <c r="A5" s="47" t="s">
        <v>176</v>
      </c>
      <c r="B5" s="47" t="s">
        <v>177</v>
      </c>
      <c r="C5" s="26" t="s">
        <v>117</v>
      </c>
      <c r="D5" s="47" t="s">
        <v>114</v>
      </c>
      <c r="E5" s="47" t="s">
        <v>115</v>
      </c>
    </row>
    <row r="6" ht="30" customHeight="1" spans="1:5">
      <c r="A6" s="48"/>
      <c r="B6" s="49" t="s">
        <v>117</v>
      </c>
      <c r="C6" s="50">
        <v>104888.62</v>
      </c>
      <c r="D6" s="50">
        <v>104888.62</v>
      </c>
      <c r="E6" s="54"/>
    </row>
    <row r="7" ht="30" customHeight="1" spans="1:5">
      <c r="A7" s="51" t="s">
        <v>118</v>
      </c>
      <c r="B7" s="51" t="s">
        <v>119</v>
      </c>
      <c r="C7" s="40">
        <v>98695.56</v>
      </c>
      <c r="D7" s="40">
        <v>98695.56</v>
      </c>
      <c r="E7" s="55"/>
    </row>
    <row r="8" ht="30" customHeight="1" spans="1:5">
      <c r="A8" s="51" t="s">
        <v>120</v>
      </c>
      <c r="B8" s="51" t="s">
        <v>121</v>
      </c>
      <c r="C8" s="40">
        <v>98695.56</v>
      </c>
      <c r="D8" s="40">
        <v>98695.56</v>
      </c>
      <c r="E8" s="55"/>
    </row>
    <row r="9" ht="30" customHeight="1" spans="1:5">
      <c r="A9" s="31" t="s">
        <v>122</v>
      </c>
      <c r="B9" s="31" t="s">
        <v>123</v>
      </c>
      <c r="C9" s="40">
        <v>98695.56</v>
      </c>
      <c r="D9" s="40">
        <v>98695.56</v>
      </c>
      <c r="E9" s="56"/>
    </row>
    <row r="10" ht="30" customHeight="1" spans="1:5">
      <c r="A10" s="51" t="s">
        <v>124</v>
      </c>
      <c r="B10" s="21" t="s">
        <v>125</v>
      </c>
      <c r="C10" s="52">
        <v>700.97</v>
      </c>
      <c r="D10" s="52">
        <v>700.97</v>
      </c>
      <c r="E10" s="29"/>
    </row>
    <row r="11" ht="30" customHeight="1" spans="1:5">
      <c r="A11" s="51" t="s">
        <v>126</v>
      </c>
      <c r="B11" s="21" t="s">
        <v>127</v>
      </c>
      <c r="C11" s="52">
        <v>700.97</v>
      </c>
      <c r="D11" s="52">
        <v>700.97</v>
      </c>
      <c r="E11" s="29"/>
    </row>
    <row r="12" ht="30" customHeight="1" spans="1:5">
      <c r="A12" s="31">
        <v>2089999</v>
      </c>
      <c r="B12" s="30" t="s">
        <v>127</v>
      </c>
      <c r="C12" s="52">
        <v>700.97</v>
      </c>
      <c r="D12" s="52">
        <v>700.97</v>
      </c>
      <c r="E12" s="29"/>
    </row>
    <row r="13" ht="30" customHeight="1" spans="1:5">
      <c r="A13" s="51">
        <v>210</v>
      </c>
      <c r="B13" s="21" t="s">
        <v>128</v>
      </c>
      <c r="C13" s="52">
        <v>5492.09</v>
      </c>
      <c r="D13" s="53">
        <v>5492.09</v>
      </c>
      <c r="E13" s="29"/>
    </row>
    <row r="14" ht="30" customHeight="1" spans="1:5">
      <c r="A14" s="51">
        <v>21011</v>
      </c>
      <c r="B14" s="21" t="s">
        <v>129</v>
      </c>
      <c r="C14" s="52">
        <v>5492.09</v>
      </c>
      <c r="D14" s="53">
        <v>5492.09</v>
      </c>
      <c r="E14" s="29"/>
    </row>
    <row r="15" ht="30" customHeight="1" spans="1:5">
      <c r="A15" s="51" t="s">
        <v>130</v>
      </c>
      <c r="B15" s="30" t="s">
        <v>131</v>
      </c>
      <c r="C15" s="52">
        <v>5492.09</v>
      </c>
      <c r="D15" s="53">
        <v>5492.09</v>
      </c>
      <c r="E15" s="2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12" sqref="I12"/>
    </sheetView>
  </sheetViews>
  <sheetFormatPr defaultColWidth="10" defaultRowHeight="13.5" outlineLevelCol="4"/>
  <cols>
    <col min="1" max="1" width="13.7" customWidth="1"/>
    <col min="2" max="2" width="23.5" customWidth="1"/>
    <col min="3" max="3" width="16.5" customWidth="1"/>
    <col min="4" max="4" width="17.5" customWidth="1"/>
    <col min="5" max="5" width="16.25" customWidth="1"/>
  </cols>
  <sheetData>
    <row r="1" ht="94" customHeight="1" spans="1:5">
      <c r="A1" s="1"/>
      <c r="B1" s="1"/>
      <c r="C1" s="1"/>
      <c r="D1" s="1"/>
      <c r="E1" s="1"/>
    </row>
    <row r="2" ht="39.85" customHeight="1" spans="1:5">
      <c r="A2" s="2" t="s">
        <v>178</v>
      </c>
      <c r="B2" s="2"/>
      <c r="C2" s="2"/>
      <c r="D2" s="2"/>
      <c r="E2" s="2"/>
    </row>
    <row r="3" ht="22.75" customHeight="1" spans="1:5">
      <c r="A3" s="39"/>
      <c r="B3" s="39"/>
      <c r="C3" s="3"/>
      <c r="D3" s="3"/>
      <c r="E3" s="44" t="s">
        <v>36</v>
      </c>
    </row>
    <row r="4" ht="22.75" customHeight="1" spans="1:5">
      <c r="A4" s="40" t="s">
        <v>179</v>
      </c>
      <c r="B4" s="40"/>
      <c r="C4" s="40" t="s">
        <v>180</v>
      </c>
      <c r="D4" s="40"/>
      <c r="E4" s="40"/>
    </row>
    <row r="5" ht="22.75" customHeight="1" spans="1:5">
      <c r="A5" s="40" t="s">
        <v>176</v>
      </c>
      <c r="B5" s="40" t="s">
        <v>177</v>
      </c>
      <c r="C5" s="40" t="s">
        <v>117</v>
      </c>
      <c r="D5" s="40" t="s">
        <v>181</v>
      </c>
      <c r="E5" s="40" t="s">
        <v>182</v>
      </c>
    </row>
    <row r="6" ht="22.75" customHeight="1" spans="1:5">
      <c r="A6" s="40"/>
      <c r="B6" s="41" t="s">
        <v>117</v>
      </c>
      <c r="C6" s="42">
        <v>104888.62</v>
      </c>
      <c r="D6" s="42">
        <v>97714.17</v>
      </c>
      <c r="E6" s="42">
        <v>7174.45</v>
      </c>
    </row>
    <row r="7" ht="25" customHeight="1" spans="1:5">
      <c r="A7" s="25" t="s">
        <v>183</v>
      </c>
      <c r="B7" s="25" t="s">
        <v>184</v>
      </c>
      <c r="C7" s="26">
        <f>D7+E7</f>
        <v>97714.17</v>
      </c>
      <c r="D7" s="42">
        <f>D8+D9+D10+D11+D12+D13</f>
        <v>97714.17</v>
      </c>
      <c r="E7" s="42"/>
    </row>
    <row r="8" ht="25" customHeight="1" spans="1:5">
      <c r="A8" s="27" t="s">
        <v>185</v>
      </c>
      <c r="B8" s="27" t="s">
        <v>186</v>
      </c>
      <c r="C8" s="28">
        <v>45815.11</v>
      </c>
      <c r="D8" s="33">
        <v>45815.11</v>
      </c>
      <c r="E8" s="45"/>
    </row>
    <row r="9" ht="25" customHeight="1" spans="1:5">
      <c r="A9" s="27" t="s">
        <v>187</v>
      </c>
      <c r="B9" s="27" t="s">
        <v>188</v>
      </c>
      <c r="C9" s="28">
        <v>2970</v>
      </c>
      <c r="D9" s="33">
        <v>2970</v>
      </c>
      <c r="E9" s="43"/>
    </row>
    <row r="10" ht="25" customHeight="1" spans="1:5">
      <c r="A10" s="27" t="s">
        <v>189</v>
      </c>
      <c r="B10" s="27" t="s">
        <v>190</v>
      </c>
      <c r="C10" s="28">
        <f t="shared" ref="C10:C20" si="0">D10+E10</f>
        <v>19300</v>
      </c>
      <c r="D10" s="33">
        <v>19300</v>
      </c>
      <c r="E10" s="43"/>
    </row>
    <row r="11" ht="25" customHeight="1" spans="1:5">
      <c r="A11" s="27" t="s">
        <v>191</v>
      </c>
      <c r="B11" s="27" t="s">
        <v>192</v>
      </c>
      <c r="C11" s="28">
        <f t="shared" si="0"/>
        <v>23436</v>
      </c>
      <c r="D11" s="33">
        <v>23436</v>
      </c>
      <c r="E11" s="43"/>
    </row>
    <row r="12" ht="25" customHeight="1" spans="1:5">
      <c r="A12" s="27" t="s">
        <v>193</v>
      </c>
      <c r="B12" s="27" t="s">
        <v>194</v>
      </c>
      <c r="C12" s="28">
        <f t="shared" si="0"/>
        <v>5492.09</v>
      </c>
      <c r="D12" s="33">
        <v>5492.09</v>
      </c>
      <c r="E12" s="43"/>
    </row>
    <row r="13" ht="25" customHeight="1" spans="1:5">
      <c r="A13" s="27" t="s">
        <v>195</v>
      </c>
      <c r="B13" s="27" t="s">
        <v>196</v>
      </c>
      <c r="C13" s="28">
        <f t="shared" si="0"/>
        <v>700.97</v>
      </c>
      <c r="D13" s="33">
        <v>700.97</v>
      </c>
      <c r="E13" s="43"/>
    </row>
    <row r="14" ht="25" customHeight="1" spans="1:5">
      <c r="A14" s="25" t="s">
        <v>197</v>
      </c>
      <c r="B14" s="25" t="s">
        <v>198</v>
      </c>
      <c r="C14" s="26">
        <f t="shared" si="0"/>
        <v>7174.45</v>
      </c>
      <c r="D14" s="23"/>
      <c r="E14" s="23">
        <v>7174.45</v>
      </c>
    </row>
    <row r="15" ht="25" customHeight="1" spans="1:5">
      <c r="A15" s="27" t="s">
        <v>199</v>
      </c>
      <c r="B15" s="27" t="s">
        <v>200</v>
      </c>
      <c r="C15" s="28">
        <f t="shared" si="0"/>
        <v>2400</v>
      </c>
      <c r="D15" s="43"/>
      <c r="E15" s="33">
        <v>2400</v>
      </c>
    </row>
    <row r="16" ht="25" customHeight="1" spans="1:5">
      <c r="A16" s="27" t="s">
        <v>201</v>
      </c>
      <c r="B16" s="27" t="s">
        <v>202</v>
      </c>
      <c r="C16" s="28">
        <f t="shared" si="0"/>
        <v>1500</v>
      </c>
      <c r="D16" s="43"/>
      <c r="E16" s="33">
        <v>1500</v>
      </c>
    </row>
    <row r="17" ht="25" customHeight="1" spans="1:5">
      <c r="A17" s="27" t="s">
        <v>203</v>
      </c>
      <c r="B17" s="27" t="s">
        <v>204</v>
      </c>
      <c r="C17" s="28">
        <f t="shared" si="0"/>
        <v>500</v>
      </c>
      <c r="D17" s="43"/>
      <c r="E17" s="33">
        <v>500</v>
      </c>
    </row>
    <row r="18" ht="25" customHeight="1" spans="1:5">
      <c r="A18" s="27" t="s">
        <v>205</v>
      </c>
      <c r="B18" s="27" t="s">
        <v>206</v>
      </c>
      <c r="C18" s="28">
        <f t="shared" si="0"/>
        <v>1274.49</v>
      </c>
      <c r="D18" s="33"/>
      <c r="E18" s="33">
        <v>1274.49</v>
      </c>
    </row>
    <row r="19" ht="25" customHeight="1" spans="1:5">
      <c r="A19" s="27" t="s">
        <v>207</v>
      </c>
      <c r="B19" s="27" t="s">
        <v>208</v>
      </c>
      <c r="C19" s="28">
        <f t="shared" si="0"/>
        <v>899.96</v>
      </c>
      <c r="D19" s="33"/>
      <c r="E19" s="33">
        <v>899.96</v>
      </c>
    </row>
    <row r="20" ht="25" customHeight="1" spans="1:5">
      <c r="A20" s="27" t="s">
        <v>209</v>
      </c>
      <c r="B20" s="27" t="s">
        <v>210</v>
      </c>
      <c r="C20" s="28">
        <f t="shared" si="0"/>
        <v>600</v>
      </c>
      <c r="D20" s="33"/>
      <c r="E20" s="33">
        <v>600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renzhipeng</cp:lastModifiedBy>
  <dcterms:created xsi:type="dcterms:W3CDTF">2023-02-01T00:53:00Z</dcterms:created>
  <dcterms:modified xsi:type="dcterms:W3CDTF">2023-02-08T21:19:26Z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  <property fmtid="{D5CDD505-2E9C-101B-9397-08002B2CF9AE}" pid="3" name="ICV">
    <vt:lpwstr>54C80BC5E32D4B2596A6365A6DA0E22A</vt:lpwstr>
  </property>
</Properties>
</file>