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<sst xmlns="http://schemas.openxmlformats.org/spreadsheetml/2006/main" count="400" uniqueCount="242">
  <si>
    <t>单位代码：108002</t>
  </si>
  <si>
    <t>单位名称：宁县网络和舆情应急中心</t>
  </si>
  <si>
    <t>部门预算公开表</t>
  </si>
  <si>
    <t>编制日期：2021 年 12 月27  日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</si>
  <si>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</si>
  <si>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</si>
  <si>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</si>
  <si>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</si>
  <si>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</si>
  <si>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</si>
  <si>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</si>
  <si>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</si>
  <si>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</si>
  <si>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</si>
  <si>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</si>
  <si>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</si>
  <si>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</si>
  <si>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</si>
  <si>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</si>
  <si>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</si>
  <si>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</si>
  <si>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</si>
  <si>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</si>
  <si>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</si>
  <si>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</si>
  <si>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</si>
  <si>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</si>
  <si>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</si>
  <si>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</si>
  <si>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</si>
  <si>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</si>
  <si>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</si>
  <si>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</si>
  <si>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</si>
  <si>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</si>
  <si>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</si>
  <si>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</si>
  <si>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</si>
  <si>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</si>
  <si>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</si>
  <si>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</si>
  <si>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</si>
  <si>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</si>
  <si>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</si>
  <si>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</si>
  <si>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</si>
  <si>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</si>
  <si>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</si>
  <si>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</si>
  <si>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</si>
  <si>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</si>
  <si>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</si>
  <si>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</si>
  <si>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</si>
  <si>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</si>
  <si>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</si>
  <si>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</si>
  <si>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</si>
  <si>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</si>
  <si>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</si>
  <si>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</si>
  <si>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</si>
  <si>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</si>
  <si>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</si>
  <si>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</si>
  <si>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</si>
  <si>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</si>
  <si>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</si>
  <si>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</si>
  <si>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</si>
  <si>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</si>
  <si>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</si>
  <si>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</si>
  <si>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</si>
  <si>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</si>
  <si>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</si>
  <si>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</si>
  <si>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</si>
  <si>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</si>
  <si>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</si>
  <si>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</si>
  <si>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</si>
  <si>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</si>
  <si>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</si>
  <si>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</si>
  <si>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</si>
  <si>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</si>
  <si>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</si>
  <si>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</si>
  <si>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</si>
  <si>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</si>
  <si>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</si>
  <si>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</si>
  <si>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</si>
  <si>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</si>
  <si>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</si>
  <si>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</si>
  <si>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</si>
  <si>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</si>
  <si>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</si>
  <si>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</si>
  <si>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</si>
  <si>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</si>
  <si>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</si>
  <si>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20137</t>
  </si>
  <si>
    <t>网信事务</t>
  </si>
  <si>
    <t>2013750</t>
  </si>
  <si>
    <t>事业运行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</si>
  <si>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</si>
  <si>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</si>
  <si>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</si>
  <si>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</si>
  <si>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</si>
  <si>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</si>
  <si>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</si>
  <si>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</si>
  <si>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</si>
  <si>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</si>
  <si>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</si>
  <si>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</si>
  <si>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</si>
  <si>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</si>
  <si>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</si>
  <si>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</si>
  <si>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宁县网络和舆情应急中心</t>
  </si>
  <si>
    <t>108002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</si>
  <si>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</si>
  <si>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</si>
  <si>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</si>
  <si>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</si>
  <si>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</si>
  <si>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</si>
  <si>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</si>
  <si>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</si>
  <si>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</si>
  <si>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</si>
  <si>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</si>
  <si>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301001</t>
  </si>
  <si>
    <t xml:space="preserve">  基本工资</t>
  </si>
  <si>
    <t>301002</t>
  </si>
  <si>
    <t xml:space="preserve">  津贴补贴</t>
  </si>
  <si>
    <t>301012</t>
  </si>
  <si>
    <t xml:space="preserve">  其他社会保障缴费</t>
  </si>
  <si>
    <t>302</t>
  </si>
  <si>
    <t>商品和服务支出</t>
  </si>
  <si>
    <t>302001</t>
  </si>
  <si>
    <t xml:space="preserve">  办公费</t>
  </si>
  <si>
    <t>302002</t>
  </si>
  <si>
    <t xml:space="preserve">  印刷费</t>
  </si>
  <si>
    <t>302007</t>
  </si>
  <si>
    <t xml:space="preserve">  邮电费</t>
  </si>
  <si>
    <t>302011</t>
  </si>
  <si>
    <t xml:space="preserve">  差旅费</t>
  </si>
  <si>
    <t>302028</t>
  </si>
  <si>
    <t xml:space="preserve">  工会经费</t>
  </si>
  <si>
    <t>302029</t>
  </si>
  <si>
    <t xml:space="preserve">  福利费</t>
  </si>
  <si>
    <t>302039</t>
  </si>
  <si>
    <t xml:space="preserve">  其他交通费用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</si>
  <si>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</si>
  <si>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</si>
  <si>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</si>
  <si>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</si>
  <si>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</si>
  <si>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</si>
  <si>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</si>
  <si>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</si>
  <si>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</si>
  <si>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</si>
  <si>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</si>
  <si>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</si>
  <si>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</si>
  <si>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</si>
  <si>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</si>
  <si>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</si>
  <si>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</si>
  <si>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</si>
  <si>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</si>
  <si>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</si>
  <si>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宁县网络和舆情应急中心                                                                 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</si>
  <si>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</si>
  <si>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</si>
  <si>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</si>
  <si>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</si>
  <si>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</si>
  <si>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</si>
  <si>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</si>
  <si>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豆娅妮</t>
  </si>
  <si>
    <t>联系电话</t>
  </si>
  <si>
    <t>部门（单位）职能</t>
  </si>
  <si>
    <t>依据</t>
  </si>
  <si>
    <r>
      <t>宁财发〔</t>
    </r>
    <r>
      <rPr>
        <sz val="9"/>
        <color rgb="FF000000"/>
        <rFont val="Calibri"/>
        <charset val="1"/>
      </rPr>
      <t>2021</t>
    </r>
    <r>
      <rPr>
        <sz val="9"/>
        <color rgb="FF000000"/>
        <rFont val="宋体"/>
        <charset val="1"/>
      </rPr>
      <t>〕</t>
    </r>
    <r>
      <rPr>
        <sz val="9"/>
        <color rgb="FF000000"/>
        <rFont val="Calibri"/>
        <charset val="1"/>
      </rPr>
      <t>51</t>
    </r>
    <r>
      <rPr>
        <sz val="9"/>
        <color rgb="FF000000"/>
        <rFont val="宋体"/>
        <charset val="1"/>
      </rPr>
      <t>号</t>
    </r>
  </si>
  <si>
    <t>职能概述</t>
  </si>
  <si>
    <t>督促落实全县各领域网络安全和信息化重大事项，负责互联网宣传和信息内容监督管理，组织开展网络舆情信息收集、分析、研判、报送和处置，负责属地重点新闻网站规划建设、网络评论、网评员管理和信息化等工作 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</si>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</sst>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&quot;\&quot;#,##0.00;[Red]&quot;\&quot;\-#,##0.00"/>
    <numFmt numFmtId="178" formatCode="_-* #,##0_-;\-* #,##0_-;_-* &quot;-&quot;??_-;_-@_-"/>
    <numFmt numFmtId="179" formatCode="_-* #,##0_-;\-* #,##0_-;_-* &quot;-&quot;_-;_-@_-"/>
    <numFmt numFmtId="180" formatCode="0.0%"/>
    <numFmt numFmtId="181" formatCode="\(#,##0\)\ "/>
    <numFmt numFmtId="182" formatCode="_-* #,##0.0000000000_-;\-* #,##0.0000000000_-;_-* &quot;-&quot;??_-;_-@_-"/>
    <numFmt numFmtId="183" formatCode="_-#,##0.00_-;\(#,##0.00\);_-\ \ &quot;-&quot;_-;_-@_-"/>
    <numFmt numFmtId="184" formatCode="_-&quot;$&quot;\ * #,##0_-;_-&quot;$&quot;\ * #,##0\-;_-&quot;$&quot;\ * &quot;-&quot;_-;_-@_-"/>
    <numFmt numFmtId="185" formatCode="_(&quot;$&quot;* #,##0_);_(&quot;$&quot;* \(#,##0\);_(&quot;$&quot;* &quot;-&quot;_);_(@_)"/>
    <numFmt numFmtId="186" formatCode="_-* #,##0.00_-;\-* #,##0.00_-;_-* &quot;-&quot;??_-;_-@_-"/>
    <numFmt numFmtId="187" formatCode="mmm/dd/yyyy;_-\ &quot;N/A&quot;_-;_-\ &quot;-&quot;_-"/>
    <numFmt numFmtId="188" formatCode="#,##0_);[Blue]\(#,##0\)"/>
    <numFmt numFmtId="189" formatCode="0.0"/>
    <numFmt numFmtId="190" formatCode="&quot;\&quot;#,##0;&quot;\&quot;\-#,##0"/>
    <numFmt numFmtId="191" formatCode="0.0%;\(0.0%\)"/>
    <numFmt numFmtId="192" formatCode="_-* #,##0_$_-;\-* #,##0_$_-;_-* &quot;-&quot;_$_-;_-@_-"/>
    <numFmt numFmtId="193" formatCode="_-* #,##0.00&quot;$&quot;_-;\-* #,##0.00&quot;$&quot;_-;_-* &quot;-&quot;??&quot;$&quot;_-;_-@_-"/>
    <numFmt numFmtId="194" formatCode="#,##0.000000"/>
    <numFmt numFmtId="195" formatCode="[Blue]0.0%;[Blue]\(0.0%\)"/>
    <numFmt numFmtId="196" formatCode="yy\.mm\.dd"/>
    <numFmt numFmtId="197" formatCode="[Blue]#,##0_);[Blue]\(#,##0\)"/>
    <numFmt numFmtId="198" formatCode="\$#,##0;\(\$#,##0\)"/>
    <numFmt numFmtId="199" formatCode="_-#0&quot;.&quot;0000_-;\(#0&quot;.&quot;0000\);_-\ \ &quot;-&quot;_-;_-@_-"/>
    <numFmt numFmtId="200" formatCode="#,##0_);\(#,##0_)"/>
    <numFmt numFmtId="201" formatCode="\$#,##0.00;\(\$#,##0.00\)"/>
    <numFmt numFmtId="202" formatCode="#,##0;\(#,##0\)"/>
    <numFmt numFmtId="203" formatCode="_(&quot;$&quot;* #,##0.00_);_(&quot;$&quot;* \(#,##0.00\);_(&quot;$&quot;* &quot;-&quot;??_);_(@_)"/>
    <numFmt numFmtId="204" formatCode="&quot;\&quot;#,##0;[Red]&quot;\&quot;&quot;\&quot;&quot;\&quot;&quot;\&quot;&quot;\&quot;&quot;\&quot;&quot;\&quot;\-#,##0"/>
    <numFmt numFmtId="205" formatCode="#\ ??/??"/>
    <numFmt numFmtId="206" formatCode="_-&quot;$&quot;* #,##0.00_-;\-&quot;$&quot;* #,##0.00_-;_-&quot;$&quot;* &quot;-&quot;??_-;_-@_-"/>
    <numFmt numFmtId="207" formatCode="_-#0&quot;.&quot;0,_-;\(#0&quot;.&quot;0,\);_-\ \ &quot;-&quot;_-;_-@_-"/>
    <numFmt numFmtId="208" formatCode="[Red]0.0%;[Red]\(0.0%\)"/>
    <numFmt numFmtId="209" formatCode="_-#,###.00,_-;\(#,###.00,\);_-\ \ &quot;-&quot;_-;_-@_-"/>
    <numFmt numFmtId="210" formatCode="_-* #,##0&quot;$&quot;_-;\-* #,##0&quot;$&quot;_-;_-* &quot;-&quot;&quot;$&quot;_-;_-@_-"/>
    <numFmt numFmtId="211" formatCode="#,##0.00\¥;\-#,##0.00\¥"/>
    <numFmt numFmtId="212" formatCode="&quot;$&quot;#,##0_);[Red]\(&quot;$&quot;#,##0\)"/>
    <numFmt numFmtId="213" formatCode="&quot;$&quot;#,##0;\-&quot;$&quot;#,##0"/>
    <numFmt numFmtId="214" formatCode="_-#,###,_-;\(#,###,\);_-\ \ &quot;-&quot;_-;_-@_-"/>
    <numFmt numFmtId="215" formatCode="#,##0;\-#,##0;&quot;-&quot;"/>
    <numFmt numFmtId="216" formatCode="_-#,##0%_-;\(#,##0%\);_-\ &quot;-&quot;_-"/>
    <numFmt numFmtId="217" formatCode="_ &quot;\&quot;* #,##0.00_ ;_ &quot;\&quot;* \-#,##0.00_ ;_ &quot;\&quot;* &quot;-&quot;??_ ;_ @_ "/>
    <numFmt numFmtId="218" formatCode="mmm/yyyy;_-\ &quot;N/A&quot;_-;_-\ &quot;-&quot;_-"/>
    <numFmt numFmtId="219" formatCode="_-#,##0_-;\(#,##0\);_-\ \ &quot;-&quot;_-;_-@_-"/>
    <numFmt numFmtId="220" formatCode="&quot;$&quot;\ #,##0_-;[Red]&quot;$&quot;\ #,##0\-"/>
    <numFmt numFmtId="221" formatCode="_-* #,##0\¥_-;\-* #,##0\¥_-;_-* &quot;-&quot;\¥_-;_-@_-"/>
    <numFmt numFmtId="222" formatCode="&quot;$&quot;#,##0.00_);\(&quot;$&quot;#,##0.00\)"/>
    <numFmt numFmtId="223" formatCode="&quot;$&quot;\ #,##0.00_-;[Red]&quot;$&quot;\ #,##0.00\-"/>
    <numFmt numFmtId="224" formatCode="#,##0.0_);\(#,##0.0\)"/>
    <numFmt numFmtId="225" formatCode="#,##0.0"/>
    <numFmt numFmtId="226" formatCode="&quot;$&quot;#,##0_);\(&quot;$&quot;#,##0\)"/>
    <numFmt numFmtId="227" formatCode="_([$€-2]* #,##0.00_);_([$€-2]* \(#,##0.00\);_([$€-2]* &quot;-&quot;??_)"/>
    <numFmt numFmtId="228" formatCode="#,##0\ &quot; &quot;;\(#,##0\)\ ;&quot;—&quot;&quot; &quot;&quot; &quot;&quot; &quot;&quot; &quot;"/>
    <numFmt numFmtId="229" formatCode="#,##0.00\¥;[Red]\-#,##0.00\¥"/>
    <numFmt numFmtId="230" formatCode="&quot;$&quot;#,##0.00_);[Red]\(&quot;$&quot;#,##0.00\)"/>
    <numFmt numFmtId="231" formatCode="0%;\(0%\)"/>
    <numFmt numFmtId="232" formatCode="\ \ @"/>
    <numFmt numFmtId="233" formatCode="_-* #,##0.00_$_-;\-* #,##0.00_$_-;_-* &quot;-&quot;??_$_-;_-@_-"/>
    <numFmt numFmtId="234" formatCode="_(* #,##0.0,_);_(* \(#,##0.0,\);_(* &quot;-&quot;_);_(@_)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_ &quot;\&quot;* #,##0_ ;_ &quot;\&quot;* \-#,##0_ ;_ &quot;\&quot;* &quot;-&quot;_ ;_ @_ "/>
    <numFmt numFmtId="237" formatCode="#,##0.00_ ;[Red]\-#,##0.00\ "/>
    <numFmt numFmtId="238" formatCode="#,##0.00_ "/>
    <numFmt numFmtId="239" formatCode="#,##0_ "/>
    <numFmt numFmtId="240" formatCode="0.00_ "/>
  </numFmts>
  <fonts count="170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34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/>
    <xf numFmtId="0" fontId="44" fillId="4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186" fontId="0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/>
    <xf numFmtId="0" fontId="48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/>
    <xf numFmtId="0" fontId="50" fillId="0" borderId="0">
      <protection locked="0"/>
    </xf>
    <xf numFmtId="0" fontId="44" fillId="8" borderId="0" applyNumberFormat="0" applyBorder="0" applyAlignment="0" applyProtection="0">
      <alignment vertical="center"/>
    </xf>
    <xf numFmtId="191" fontId="0" fillId="0" borderId="0" applyFill="0" applyBorder="0" applyAlignment="0"/>
    <xf numFmtId="179" fontId="0" fillId="0" borderId="0" applyFont="0" applyFill="0" applyBorder="0" applyAlignment="0" applyProtection="0"/>
    <xf numFmtId="0" fontId="51" fillId="0" borderId="0"/>
    <xf numFmtId="0" fontId="52" fillId="9" borderId="6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54" fillId="11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196" fontId="0" fillId="0" borderId="7" applyFill="0" applyProtection="0">
      <alignment horizontal="right"/>
    </xf>
    <xf numFmtId="9" fontId="56" fillId="0" borderId="0" applyNumberFormat="0" applyFill="0" applyBorder="0" applyAlignment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13" borderId="0" applyNumberFormat="0" applyBorder="0" applyAlignment="0" applyProtection="0">
      <alignment vertical="center"/>
    </xf>
    <xf numFmtId="0" fontId="59" fillId="0" borderId="0"/>
    <xf numFmtId="0" fontId="55" fillId="12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9" fontId="51" fillId="0" borderId="0" applyFont="0" applyFill="0" applyBorder="0" applyAlignment="0" applyProtection="0"/>
    <xf numFmtId="0" fontId="59" fillId="0" borderId="0"/>
    <xf numFmtId="0" fontId="50" fillId="0" borderId="0"/>
    <xf numFmtId="0" fontId="61" fillId="14" borderId="0" applyNumberFormat="0" applyBorder="0" applyAlignment="0" applyProtection="0">
      <alignment vertical="center"/>
    </xf>
    <xf numFmtId="0" fontId="62" fillId="0" borderId="0">
      <alignment horizontal="left"/>
    </xf>
    <xf numFmtId="0" fontId="42" fillId="15" borderId="8" applyNumberFormat="0" applyFont="0" applyAlignment="0" applyProtection="0">
      <alignment vertical="center"/>
    </xf>
    <xf numFmtId="0" fontId="63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64" fillId="0" borderId="0" applyNumberFormat="0" applyAlignment="0">
      <alignment horizontal="left"/>
    </xf>
    <xf numFmtId="188" fontId="0" fillId="0" borderId="0" applyFill="0" applyBorder="0" applyAlignment="0"/>
    <xf numFmtId="0" fontId="5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197" fontId="0" fillId="0" borderId="0" applyFill="0" applyBorder="0" applyAlignment="0"/>
    <xf numFmtId="0" fontId="49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24" fontId="70" fillId="0" borderId="0" applyFont="0" applyFill="0" applyBorder="0" applyAlignment="0" applyProtection="0"/>
    <xf numFmtId="0" fontId="51" fillId="18" borderId="9">
      <protection locked="0"/>
    </xf>
    <xf numFmtId="0" fontId="71" fillId="0" borderId="0" applyNumberFormat="0" applyFill="0" applyBorder="0" applyAlignment="0" applyProtection="0">
      <alignment vertical="center"/>
    </xf>
    <xf numFmtId="0" fontId="72" fillId="0" borderId="0"/>
    <xf numFmtId="0" fontId="73" fillId="0" borderId="10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1" fillId="0" borderId="0"/>
    <xf numFmtId="182" fontId="51" fillId="0" borderId="0" applyFont="0" applyFill="0" applyBorder="0" applyAlignment="0" applyProtection="0"/>
    <xf numFmtId="0" fontId="50" fillId="0" borderId="0"/>
    <xf numFmtId="0" fontId="74" fillId="0" borderId="10" applyNumberFormat="0" applyFill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/>
    <xf numFmtId="0" fontId="66" fillId="0" borderId="11" applyNumberFormat="0" applyFill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8" fillId="21" borderId="0" applyNumberFormat="0" applyBorder="0" applyAlignment="0" applyProtection="0">
      <alignment vertical="center"/>
    </xf>
    <xf numFmtId="0" fontId="50" fillId="0" borderId="0"/>
    <xf numFmtId="0" fontId="75" fillId="22" borderId="12" applyNumberForma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1" fillId="0" borderId="0"/>
    <xf numFmtId="0" fontId="76" fillId="22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/>
    <xf numFmtId="0" fontId="77" fillId="23" borderId="6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8" fillId="25" borderId="13" applyNumberForma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88" fontId="0" fillId="0" borderId="0" applyFill="0" applyBorder="0" applyAlignment="0"/>
    <xf numFmtId="0" fontId="44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8" borderId="0" applyNumberFormat="0" applyBorder="0" applyAlignment="0" applyProtection="0"/>
    <xf numFmtId="176" fontId="0" fillId="0" borderId="0" applyFont="0" applyFill="0" applyBorder="0" applyAlignment="0" applyProtection="0"/>
    <xf numFmtId="0" fontId="68" fillId="17" borderId="0" applyNumberFormat="0" applyBorder="0" applyAlignment="0" applyProtection="0">
      <alignment vertical="center"/>
    </xf>
    <xf numFmtId="0" fontId="50" fillId="0" borderId="0"/>
    <xf numFmtId="0" fontId="55" fillId="12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197" fontId="0" fillId="0" borderId="0" applyFill="0" applyBorder="0" applyAlignment="0"/>
    <xf numFmtId="0" fontId="82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32" borderId="0" applyNumberFormat="0" applyBorder="0" applyAlignment="0" applyProtection="0">
      <alignment vertical="center"/>
    </xf>
    <xf numFmtId="197" fontId="0" fillId="0" borderId="0" applyFill="0" applyBorder="0" applyAlignment="0"/>
    <xf numFmtId="0" fontId="44" fillId="33" borderId="0" applyNumberFormat="0" applyBorder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0">
      <alignment vertical="top"/>
    </xf>
    <xf numFmtId="0" fontId="44" fillId="34" borderId="0" applyNumberFormat="0" applyBorder="0" applyAlignment="0" applyProtection="0">
      <alignment vertical="center"/>
    </xf>
    <xf numFmtId="0" fontId="87" fillId="9" borderId="18" applyNumberFormat="0" applyAlignment="0" applyProtection="0">
      <alignment vertical="center"/>
    </xf>
    <xf numFmtId="180" fontId="88" fillId="0" borderId="0" applyFont="0" applyFill="0" applyBorder="0" applyAlignment="0" applyProtection="0"/>
    <xf numFmtId="0" fontId="89" fillId="3" borderId="19"/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/>
    <xf numFmtId="0" fontId="58" fillId="37" borderId="0" applyNumberFormat="0" applyBorder="0" applyAlignment="0" applyProtection="0">
      <alignment vertical="center"/>
    </xf>
    <xf numFmtId="0" fontId="90" fillId="0" borderId="0" applyNumberFormat="0" applyFont="0" applyFill="0" applyBorder="0" applyAlignment="0" applyProtection="0">
      <alignment horizontal="left"/>
    </xf>
    <xf numFmtId="0" fontId="58" fillId="38" borderId="0" applyNumberFormat="0" applyBorder="0" applyAlignment="0" applyProtection="0">
      <alignment vertical="center"/>
    </xf>
    <xf numFmtId="0" fontId="0" fillId="0" borderId="0"/>
    <xf numFmtId="0" fontId="44" fillId="39" borderId="0" applyNumberFormat="0" applyBorder="0" applyAlignment="0" applyProtection="0">
      <alignment vertical="center"/>
    </xf>
    <xf numFmtId="0" fontId="91" fillId="9" borderId="6" applyNumberFormat="0" applyAlignment="0" applyProtection="0">
      <alignment vertical="center"/>
    </xf>
    <xf numFmtId="0" fontId="51" fillId="0" borderId="0"/>
    <xf numFmtId="0" fontId="51" fillId="0" borderId="0"/>
    <xf numFmtId="0" fontId="0" fillId="0" borderId="0"/>
    <xf numFmtId="0" fontId="44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94" fontId="0" fillId="0" borderId="0">
      <protection locked="0"/>
    </xf>
    <xf numFmtId="0" fontId="44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194" fontId="0" fillId="0" borderId="0">
      <protection locked="0"/>
    </xf>
    <xf numFmtId="0" fontId="44" fillId="45" borderId="0" applyNumberFormat="0" applyBorder="0" applyAlignment="0" applyProtection="0">
      <alignment vertical="center"/>
    </xf>
    <xf numFmtId="0" fontId="72" fillId="0" borderId="0"/>
    <xf numFmtId="179" fontId="50" fillId="0" borderId="0" applyFont="0" applyFill="0" applyBorder="0" applyAlignment="0" applyProtection="0"/>
    <xf numFmtId="0" fontId="68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>
      <alignment horizontal="center" vertical="center"/>
    </xf>
    <xf numFmtId="0" fontId="93" fillId="4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38" fontId="94" fillId="0" borderId="0" applyFont="0" applyFill="0" applyBorder="0" applyAlignment="0" applyProtection="0"/>
    <xf numFmtId="0" fontId="95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0" fillId="0" borderId="0"/>
    <xf numFmtId="195" fontId="0" fillId="0" borderId="0" applyFill="0" applyBorder="0" applyAlignment="0"/>
    <xf numFmtId="0" fontId="0" fillId="0" borderId="0"/>
    <xf numFmtId="177" fontId="94" fillId="0" borderId="0" applyFont="0" applyFill="0" applyBorder="0" applyAlignment="0" applyProtection="0"/>
    <xf numFmtId="0" fontId="51" fillId="0" borderId="0"/>
    <xf numFmtId="204" fontId="0" fillId="0" borderId="0"/>
    <xf numFmtId="0" fontId="51" fillId="12" borderId="0" applyNumberFormat="0" applyBorder="0" applyAlignment="0" applyProtection="0">
      <alignment vertical="center"/>
    </xf>
    <xf numFmtId="0" fontId="51" fillId="18" borderId="9">
      <protection locked="0"/>
    </xf>
    <xf numFmtId="0" fontId="55" fillId="12" borderId="0" applyNumberFormat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96" fillId="46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0" fillId="0" borderId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>
      <alignment vertical="center"/>
    </xf>
    <xf numFmtId="0" fontId="63" fillId="0" borderId="0">
      <alignment vertical="center"/>
    </xf>
    <xf numFmtId="203" fontId="0" fillId="0" borderId="0" applyFont="0" applyFill="0" applyBorder="0" applyAlignment="0" applyProtection="0"/>
    <xf numFmtId="0" fontId="54" fillId="7" borderId="0" applyNumberFormat="0" applyBorder="0" applyAlignment="0" applyProtection="0"/>
    <xf numFmtId="0" fontId="97" fillId="0" borderId="0" applyNumberFormat="0" applyFill="0">
      <alignment horizontal="left" vertical="center"/>
    </xf>
    <xf numFmtId="40" fontId="94" fillId="0" borderId="0" applyFont="0" applyFill="0" applyBorder="0" applyAlignment="0" applyProtection="0"/>
    <xf numFmtId="10" fontId="70" fillId="0" borderId="0" applyFont="0" applyFill="0" applyBorder="0" applyAlignment="0" applyProtection="0"/>
    <xf numFmtId="193" fontId="50" fillId="0" borderId="0" applyFont="0" applyFill="0" applyBorder="0" applyAlignment="0" applyProtection="0"/>
    <xf numFmtId="0" fontId="51" fillId="17" borderId="0" applyNumberFormat="0" applyBorder="0" applyAlignment="0" applyProtection="0">
      <alignment vertical="center"/>
    </xf>
    <xf numFmtId="0" fontId="0" fillId="0" borderId="0"/>
    <xf numFmtId="176" fontId="50" fillId="0" borderId="0" applyFont="0" applyFill="0" applyBorder="0" applyAlignment="0" applyProtection="0"/>
    <xf numFmtId="0" fontId="61" fillId="48" borderId="0" applyNumberFormat="0" applyBorder="0" applyAlignment="0" applyProtection="0">
      <alignment vertical="center"/>
    </xf>
    <xf numFmtId="0" fontId="0" fillId="0" borderId="0"/>
    <xf numFmtId="0" fontId="51" fillId="0" borderId="0" applyFill="0" applyBorder="0" applyAlignment="0"/>
    <xf numFmtId="0" fontId="98" fillId="0" borderId="0" applyNumberFormat="0" applyFill="0" applyBorder="0" applyAlignment="0" applyProtection="0"/>
    <xf numFmtId="0" fontId="63" fillId="0" borderId="0">
      <alignment vertical="center"/>
    </xf>
    <xf numFmtId="49" fontId="99" fillId="0" borderId="0" applyProtection="0">
      <alignment horizontal="left"/>
    </xf>
    <xf numFmtId="0" fontId="55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8" fillId="17" borderId="0" applyNumberFormat="0" applyBorder="0" applyAlignment="0" applyProtection="0">
      <alignment vertical="center"/>
    </xf>
    <xf numFmtId="0" fontId="100" fillId="0" borderId="0" applyNumberFormat="0" applyFill="0" applyBorder="0" applyProtection="0">
      <alignment vertical="center"/>
    </xf>
    <xf numFmtId="0" fontId="101" fillId="0" borderId="20">
      <alignment horizontal="left" vertical="center"/>
    </xf>
    <xf numFmtId="0" fontId="59" fillId="0" borderId="0"/>
    <xf numFmtId="0" fontId="63" fillId="14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68" fillId="17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51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0" fillId="0" borderId="0">
      <protection locked="0"/>
    </xf>
    <xf numFmtId="186" fontId="51" fillId="0" borderId="0" applyFont="0" applyFill="0" applyBorder="0" applyAlignment="0" applyProtection="0"/>
    <xf numFmtId="0" fontId="0" fillId="0" borderId="0"/>
    <xf numFmtId="0" fontId="72" fillId="0" borderId="0"/>
    <xf numFmtId="0" fontId="51" fillId="0" borderId="0">
      <alignment vertical="center"/>
    </xf>
    <xf numFmtId="0" fontId="59" fillId="0" borderId="0"/>
    <xf numFmtId="0" fontId="59" fillId="0" borderId="0"/>
    <xf numFmtId="38" fontId="103" fillId="0" borderId="0"/>
    <xf numFmtId="0" fontId="72" fillId="0" borderId="0"/>
    <xf numFmtId="0" fontId="59" fillId="0" borderId="0"/>
    <xf numFmtId="197" fontId="0" fillId="0" borderId="0" applyFill="0" applyBorder="0" applyAlignment="0"/>
    <xf numFmtId="0" fontId="0" fillId="0" borderId="0"/>
    <xf numFmtId="181" fontId="0" fillId="0" borderId="0" applyFill="0" applyBorder="0" applyAlignment="0"/>
    <xf numFmtId="9" fontId="51" fillId="0" borderId="0" applyFont="0" applyFill="0" applyBorder="0" applyAlignment="0" applyProtection="0">
      <alignment vertical="center"/>
    </xf>
    <xf numFmtId="0" fontId="0" fillId="0" borderId="0"/>
    <xf numFmtId="40" fontId="90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59" fillId="0" borderId="0"/>
    <xf numFmtId="0" fontId="72" fillId="0" borderId="0"/>
    <xf numFmtId="0" fontId="59" fillId="0" borderId="0"/>
    <xf numFmtId="0" fontId="104" fillId="6" borderId="0" applyNumberFormat="0" applyBorder="0" applyAlignment="0" applyProtection="0">
      <alignment vertical="center"/>
    </xf>
    <xf numFmtId="0" fontId="59" fillId="0" borderId="0"/>
    <xf numFmtId="0" fontId="105" fillId="0" borderId="1">
      <alignment horizont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204" fontId="0" fillId="0" borderId="0"/>
    <xf numFmtId="0" fontId="59" fillId="0" borderId="0"/>
    <xf numFmtId="0" fontId="59" fillId="0" borderId="0"/>
    <xf numFmtId="0" fontId="51" fillId="0" borderId="0"/>
    <xf numFmtId="0" fontId="0" fillId="0" borderId="0"/>
    <xf numFmtId="0" fontId="59" fillId="0" borderId="0"/>
    <xf numFmtId="0" fontId="65" fillId="12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50" fillId="0" borderId="0"/>
    <xf numFmtId="0" fontId="106" fillId="0" borderId="0"/>
    <xf numFmtId="0" fontId="68" fillId="17" borderId="0" applyNumberFormat="0" applyBorder="0" applyAlignment="0" applyProtection="0">
      <alignment vertical="center"/>
    </xf>
    <xf numFmtId="204" fontId="0" fillId="0" borderId="0"/>
    <xf numFmtId="0" fontId="0" fillId="0" borderId="0"/>
    <xf numFmtId="0" fontId="0" fillId="0" borderId="0">
      <protection locked="0"/>
    </xf>
    <xf numFmtId="0" fontId="72" fillId="0" borderId="0"/>
    <xf numFmtId="0" fontId="0" fillId="0" borderId="0"/>
    <xf numFmtId="0" fontId="6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9" fillId="0" borderId="0"/>
    <xf numFmtId="0" fontId="55" fillId="12" borderId="0" applyNumberFormat="0" applyBorder="0" applyAlignment="0" applyProtection="0">
      <alignment vertical="center"/>
    </xf>
    <xf numFmtId="0" fontId="0" fillId="0" borderId="0">
      <protection locked="0"/>
    </xf>
    <xf numFmtId="206" fontId="50" fillId="0" borderId="0" applyFont="0" applyFill="0" applyBorder="0" applyAlignment="0" applyProtection="0"/>
    <xf numFmtId="0" fontId="59" fillId="0" borderId="0"/>
    <xf numFmtId="10" fontId="88" fillId="0" borderId="0" applyFont="0" applyFill="0" applyBorder="0" applyAlignment="0" applyProtection="0"/>
    <xf numFmtId="0" fontId="107" fillId="0" borderId="21" applyNumberFormat="0" applyFill="0" applyAlignment="0" applyProtection="0">
      <alignment vertical="center"/>
    </xf>
    <xf numFmtId="0" fontId="108" fillId="0" borderId="22">
      <alignment horizontal="center"/>
    </xf>
    <xf numFmtId="0" fontId="59" fillId="0" borderId="0"/>
    <xf numFmtId="9" fontId="51" fillId="0" borderId="0" applyFont="0" applyFill="0" applyBorder="0" applyAlignment="0" applyProtection="0">
      <alignment vertical="center"/>
    </xf>
    <xf numFmtId="0" fontId="50" fillId="0" borderId="0">
      <protection locked="0"/>
    </xf>
    <xf numFmtId="38" fontId="109" fillId="9" borderId="0" applyNumberFormat="0" applyBorder="0" applyAlignment="0" applyProtection="0"/>
    <xf numFmtId="0" fontId="59" fillId="0" borderId="0"/>
    <xf numFmtId="0" fontId="0" fillId="0" borderId="0"/>
    <xf numFmtId="0" fontId="0" fillId="0" borderId="0"/>
    <xf numFmtId="0" fontId="59" fillId="0" borderId="0"/>
    <xf numFmtId="0" fontId="51" fillId="0" borderId="0" applyNumberFormat="0" applyFill="0" applyBorder="0" applyAlignment="0" applyProtection="0"/>
    <xf numFmtId="0" fontId="0" fillId="0" borderId="0"/>
    <xf numFmtId="0" fontId="110" fillId="49" borderId="0" applyNumberFormat="0" applyBorder="0" applyAlignment="0" applyProtection="0"/>
    <xf numFmtId="0" fontId="50" fillId="0" borderId="0"/>
    <xf numFmtId="0" fontId="86" fillId="0" borderId="0">
      <alignment vertical="top"/>
    </xf>
    <xf numFmtId="0" fontId="111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9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2" fillId="50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0" fillId="0" borderId="0"/>
    <xf numFmtId="0" fontId="51" fillId="18" borderId="9">
      <protection locked="0"/>
    </xf>
    <xf numFmtId="0" fontId="50" fillId="0" borderId="0"/>
    <xf numFmtId="0" fontId="0" fillId="0" borderId="0"/>
    <xf numFmtId="40" fontId="113" fillId="0" borderId="0" applyBorder="0">
      <alignment horizontal="right"/>
    </xf>
    <xf numFmtId="0" fontId="0" fillId="0" borderId="0">
      <protection locked="0"/>
    </xf>
    <xf numFmtId="0" fontId="114" fillId="12" borderId="0" applyNumberFormat="0" applyBorder="0" applyAlignment="0" applyProtection="0">
      <alignment vertical="center"/>
    </xf>
    <xf numFmtId="0" fontId="0" fillId="0" borderId="0"/>
    <xf numFmtId="0" fontId="63" fillId="0" borderId="0">
      <alignment vertical="center"/>
    </xf>
    <xf numFmtId="0" fontId="72" fillId="0" borderId="0"/>
    <xf numFmtId="0" fontId="0" fillId="0" borderId="0">
      <protection locked="0"/>
    </xf>
    <xf numFmtId="208" fontId="0" fillId="0" borderId="0" applyFill="0" applyBorder="0" applyAlignment="0"/>
    <xf numFmtId="194" fontId="0" fillId="0" borderId="0">
      <protection locked="0"/>
    </xf>
    <xf numFmtId="0" fontId="46" fillId="51" borderId="0" applyNumberFormat="0" applyBorder="0" applyAlignment="0" applyProtection="0"/>
    <xf numFmtId="0" fontId="86" fillId="0" borderId="0">
      <alignment vertical="top"/>
    </xf>
    <xf numFmtId="0" fontId="51" fillId="0" borderId="0"/>
    <xf numFmtId="0" fontId="115" fillId="0" borderId="0" applyNumberFormat="0" applyFont="0" applyFill="0" applyBorder="0" applyProtection="0">
      <alignment horizontal="center" vertical="center" wrapText="1"/>
    </xf>
    <xf numFmtId="0" fontId="72" fillId="0" borderId="0"/>
    <xf numFmtId="43" fontId="0" fillId="0" borderId="0" applyFont="0" applyFill="0" applyBorder="0" applyAlignment="0" applyProtection="0"/>
    <xf numFmtId="0" fontId="0" fillId="0" borderId="0"/>
    <xf numFmtId="0" fontId="51" fillId="0" borderId="0"/>
    <xf numFmtId="0" fontId="51" fillId="0" borderId="0"/>
    <xf numFmtId="0" fontId="111" fillId="17" borderId="0" applyNumberFormat="0" applyBorder="0" applyAlignment="0" applyProtection="0">
      <alignment vertical="center"/>
    </xf>
    <xf numFmtId="204" fontId="0" fillId="0" borderId="0"/>
    <xf numFmtId="0" fontId="116" fillId="0" borderId="23" applyNumberFormat="0" applyFill="0" applyAlignment="0" applyProtection="0">
      <alignment vertical="center"/>
    </xf>
    <xf numFmtId="49" fontId="51" fillId="0" borderId="0" applyFont="0" applyFill="0" applyBorder="0" applyAlignment="0" applyProtection="0"/>
    <xf numFmtId="0" fontId="72" fillId="0" borderId="0"/>
    <xf numFmtId="194" fontId="0" fillId="0" borderId="0">
      <protection locked="0"/>
    </xf>
    <xf numFmtId="0" fontId="0" fillId="0" borderId="0"/>
    <xf numFmtId="0" fontId="63" fillId="0" borderId="0">
      <alignment vertical="center"/>
    </xf>
    <xf numFmtId="0" fontId="49" fillId="52" borderId="0" applyNumberFormat="0" applyBorder="0" applyAlignment="0" applyProtection="0"/>
    <xf numFmtId="0" fontId="72" fillId="0" borderId="0"/>
    <xf numFmtId="0" fontId="51" fillId="6" borderId="0" applyNumberFormat="0" applyBorder="0" applyAlignment="0" applyProtection="0">
      <alignment vertical="center"/>
    </xf>
    <xf numFmtId="183" fontId="99" fillId="0" borderId="0" applyFill="0" applyBorder="0" applyProtection="0">
      <alignment horizontal="right"/>
    </xf>
    <xf numFmtId="9" fontId="117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85" fillId="0" borderId="17" applyNumberFormat="0" applyFill="0" applyAlignment="0" applyProtection="0">
      <alignment vertical="center"/>
    </xf>
    <xf numFmtId="0" fontId="118" fillId="53" borderId="24" applyNumberFormat="0" applyAlignment="0" applyProtection="0">
      <alignment vertical="center"/>
    </xf>
    <xf numFmtId="0" fontId="50" fillId="0" borderId="0">
      <protection locked="0"/>
    </xf>
    <xf numFmtId="0" fontId="0" fillId="0" borderId="0"/>
    <xf numFmtId="0" fontId="51" fillId="0" borderId="0">
      <alignment vertical="center"/>
    </xf>
    <xf numFmtId="0" fontId="50" fillId="0" borderId="0">
      <protection locked="0"/>
    </xf>
    <xf numFmtId="39" fontId="70" fillId="0" borderId="0" applyFont="0" applyFill="0" applyBorder="0" applyAlignment="0" applyProtection="0"/>
    <xf numFmtId="0" fontId="50" fillId="0" borderId="0">
      <protection locked="0"/>
    </xf>
    <xf numFmtId="0" fontId="51" fillId="0" borderId="0"/>
    <xf numFmtId="0" fontId="63" fillId="17" borderId="0" applyNumberFormat="0" applyBorder="0" applyAlignment="0" applyProtection="0">
      <alignment vertical="center"/>
    </xf>
    <xf numFmtId="0" fontId="72" fillId="0" borderId="0"/>
    <xf numFmtId="0" fontId="119" fillId="0" borderId="0"/>
    <xf numFmtId="0" fontId="120" fillId="18" borderId="9">
      <protection locked="0"/>
    </xf>
    <xf numFmtId="0" fontId="46" fillId="17" borderId="0" applyNumberFormat="0" applyBorder="0" applyAlignment="0" applyProtection="0">
      <alignment vertical="center"/>
    </xf>
    <xf numFmtId="0" fontId="115" fillId="0" borderId="0"/>
    <xf numFmtId="194" fontId="0" fillId="0" borderId="0">
      <protection locked="0"/>
    </xf>
    <xf numFmtId="0" fontId="121" fillId="0" borderId="25" applyNumberFormat="0" applyFill="0" applyAlignment="0" applyProtection="0">
      <alignment vertical="center"/>
    </xf>
    <xf numFmtId="0" fontId="63" fillId="0" borderId="0">
      <alignment vertical="center"/>
    </xf>
    <xf numFmtId="49" fontId="51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3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115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0" fontId="39" fillId="17" borderId="0" applyNumberFormat="0" applyBorder="0" applyAlignment="0" applyProtection="0">
      <alignment vertical="center"/>
    </xf>
    <xf numFmtId="0" fontId="122" fillId="0" borderId="21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194" fontId="0" fillId="0" borderId="0">
      <protection locked="0"/>
    </xf>
    <xf numFmtId="0" fontId="104" fillId="6" borderId="0" applyNumberFormat="0" applyBorder="0" applyAlignment="0" applyProtection="0">
      <alignment vertical="center"/>
    </xf>
    <xf numFmtId="0" fontId="50" fillId="0" borderId="0"/>
    <xf numFmtId="43" fontId="0" fillId="0" borderId="0" applyFont="0" applyFill="0" applyBorder="0" applyAlignment="0" applyProtection="0"/>
    <xf numFmtId="0" fontId="72" fillId="0" borderId="0"/>
    <xf numFmtId="0" fontId="72" fillId="0" borderId="0"/>
    <xf numFmtId="0" fontId="51" fillId="18" borderId="9">
      <protection locked="0"/>
    </xf>
    <xf numFmtId="0" fontId="50" fillId="0" borderId="0"/>
    <xf numFmtId="0" fontId="0" fillId="0" borderId="0"/>
    <xf numFmtId="0" fontId="0" fillId="0" borderId="0"/>
    <xf numFmtId="0" fontId="105" fillId="0" borderId="0">
      <alignment horizontal="center" vertical="center"/>
    </xf>
    <xf numFmtId="0" fontId="50" fillId="0" borderId="0" applyNumberFormat="0" applyFill="0" applyBorder="0" applyAlignment="0" applyProtection="0"/>
    <xf numFmtId="0" fontId="63" fillId="0" borderId="0"/>
    <xf numFmtId="0" fontId="50" fillId="0" borderId="0"/>
    <xf numFmtId="0" fontId="0" fillId="0" borderId="0"/>
    <xf numFmtId="0" fontId="46" fillId="51" borderId="0" applyNumberFormat="0" applyBorder="0" applyAlignment="0" applyProtection="0"/>
    <xf numFmtId="0" fontId="50" fillId="0" borderId="0"/>
    <xf numFmtId="0" fontId="51" fillId="0" borderId="0"/>
    <xf numFmtId="181" fontId="0" fillId="0" borderId="0" applyFill="0" applyBorder="0" applyAlignment="0"/>
    <xf numFmtId="0" fontId="50" fillId="0" borderId="0"/>
    <xf numFmtId="0" fontId="51" fillId="0" borderId="0"/>
    <xf numFmtId="0" fontId="92" fillId="12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115" fillId="0" borderId="0"/>
    <xf numFmtId="0" fontId="49" fillId="56" borderId="0" applyNumberFormat="0" applyBorder="0" applyAlignment="0" applyProtection="0"/>
    <xf numFmtId="0" fontId="51" fillId="0" borderId="0" applyFont="0" applyFill="0" applyBorder="0" applyAlignment="0" applyProtection="0"/>
    <xf numFmtId="0" fontId="68" fillId="6" borderId="0" applyNumberFormat="0" applyBorder="0" applyAlignment="0" applyProtection="0">
      <alignment vertical="center"/>
    </xf>
    <xf numFmtId="0" fontId="86" fillId="0" borderId="0">
      <alignment vertical="top"/>
    </xf>
    <xf numFmtId="0" fontId="0" fillId="0" borderId="0"/>
    <xf numFmtId="0" fontId="115" fillId="0" borderId="0"/>
    <xf numFmtId="0" fontId="39" fillId="48" borderId="0" applyNumberFormat="0" applyBorder="0" applyAlignment="0" applyProtection="0">
      <alignment vertical="center"/>
    </xf>
    <xf numFmtId="0" fontId="72" fillId="0" borderId="0"/>
    <xf numFmtId="0" fontId="50" fillId="0" borderId="0"/>
    <xf numFmtId="0" fontId="50" fillId="0" borderId="0"/>
    <xf numFmtId="0" fontId="39" fillId="23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112" fillId="57" borderId="0" applyNumberFormat="0" applyBorder="0" applyAlignment="0" applyProtection="0">
      <alignment vertical="center"/>
    </xf>
    <xf numFmtId="0" fontId="50" fillId="0" borderId="0"/>
    <xf numFmtId="0" fontId="50" fillId="0" borderId="0"/>
    <xf numFmtId="9" fontId="99" fillId="0" borderId="0" applyFont="0" applyFill="0" applyBorder="0" applyAlignment="0" applyProtection="0"/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0" fillId="0" borderId="0"/>
    <xf numFmtId="0" fontId="39" fillId="24" borderId="0" applyNumberFormat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/>
    <xf numFmtId="0" fontId="50" fillId="0" borderId="0"/>
    <xf numFmtId="0" fontId="0" fillId="0" borderId="0"/>
    <xf numFmtId="4" fontId="123" fillId="0" borderId="0">
      <alignment horizontal="right"/>
    </xf>
    <xf numFmtId="203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>
      <alignment vertical="center"/>
    </xf>
    <xf numFmtId="201" fontId="99" fillId="0" borderId="0"/>
    <xf numFmtId="0" fontId="0" fillId="0" borderId="0">
      <protection locked="0"/>
    </xf>
    <xf numFmtId="194" fontId="0" fillId="0" borderId="0">
      <protection locked="0"/>
    </xf>
    <xf numFmtId="0" fontId="96" fillId="46" borderId="0" applyNumberFormat="0" applyBorder="0" applyAlignment="0" applyProtection="0">
      <alignment vertical="center"/>
    </xf>
    <xf numFmtId="209" fontId="99" fillId="0" borderId="0" applyFill="0" applyBorder="0" applyProtection="0">
      <alignment horizontal="right"/>
    </xf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112" fillId="59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10" fontId="50" fillId="0" borderId="0" applyFont="0" applyFill="0" applyBorder="0" applyAlignment="0" applyProtection="0"/>
    <xf numFmtId="181" fontId="0" fillId="0" borderId="0" applyFont="0" applyFill="0" applyBorder="0" applyAlignment="0" applyProtection="0"/>
    <xf numFmtId="212" fontId="90" fillId="0" borderId="0" applyFont="0" applyFill="0" applyBorder="0" applyAlignment="0" applyProtection="0"/>
    <xf numFmtId="0" fontId="65" fillId="12" borderId="0" applyNumberFormat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0" fillId="0" borderId="0"/>
    <xf numFmtId="0" fontId="0" fillId="0" borderId="0"/>
    <xf numFmtId="0" fontId="63" fillId="14" borderId="0" applyNumberFormat="0" applyBorder="0" applyAlignment="0" applyProtection="0">
      <alignment vertical="center"/>
    </xf>
    <xf numFmtId="0" fontId="0" fillId="0" borderId="0"/>
    <xf numFmtId="0" fontId="111" fillId="17" borderId="0" applyNumberFormat="0" applyBorder="0" applyAlignment="0" applyProtection="0">
      <alignment vertical="center"/>
    </xf>
    <xf numFmtId="0" fontId="109" fillId="61" borderId="1"/>
    <xf numFmtId="0" fontId="0" fillId="0" borderId="0"/>
    <xf numFmtId="0" fontId="63" fillId="12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0" fillId="0" borderId="0"/>
    <xf numFmtId="43" fontId="6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05" fontId="0" fillId="0" borderId="0" applyFont="0" applyFill="0" applyProtection="0"/>
    <xf numFmtId="0" fontId="0" fillId="0" borderId="0">
      <protection locked="0"/>
    </xf>
    <xf numFmtId="0" fontId="72" fillId="0" borderId="0"/>
    <xf numFmtId="0" fontId="55" fillId="12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>
      <protection locked="0"/>
    </xf>
    <xf numFmtId="0" fontId="72" fillId="0" borderId="0"/>
    <xf numFmtId="0" fontId="0" fillId="0" borderId="0">
      <protection locked="0"/>
    </xf>
    <xf numFmtId="0" fontId="0" fillId="0" borderId="0"/>
    <xf numFmtId="0" fontId="50" fillId="0" borderId="0"/>
    <xf numFmtId="211" fontId="51" fillId="62" borderId="0"/>
    <xf numFmtId="0" fontId="59" fillId="0" borderId="0"/>
    <xf numFmtId="0" fontId="124" fillId="58" borderId="0" applyNumberFormat="0"/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0" fontId="59" fillId="0" borderId="0"/>
    <xf numFmtId="0" fontId="0" fillId="0" borderId="0">
      <protection locked="0"/>
    </xf>
    <xf numFmtId="0" fontId="0" fillId="0" borderId="0"/>
    <xf numFmtId="0" fontId="63" fillId="0" borderId="0">
      <alignment vertical="center"/>
    </xf>
    <xf numFmtId="0" fontId="50" fillId="0" borderId="0"/>
    <xf numFmtId="0" fontId="112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25" fillId="63" borderId="0" applyNumberFormat="0" applyBorder="0" applyAlignment="0" applyProtection="0"/>
    <xf numFmtId="0" fontId="72" fillId="0" borderId="0"/>
    <xf numFmtId="0" fontId="61" fillId="14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59" fillId="0" borderId="0"/>
    <xf numFmtId="0" fontId="0" fillId="0" borderId="0"/>
    <xf numFmtId="0" fontId="0" fillId="0" borderId="0"/>
    <xf numFmtId="0" fontId="50" fillId="0" borderId="0"/>
    <xf numFmtId="0" fontId="54" fillId="64" borderId="0" applyNumberFormat="0" applyBorder="0" applyAlignment="0" applyProtection="0"/>
    <xf numFmtId="0" fontId="0" fillId="0" borderId="0"/>
    <xf numFmtId="0" fontId="63" fillId="6" borderId="0" applyNumberFormat="0" applyBorder="0" applyAlignment="0" applyProtection="0">
      <alignment vertical="center"/>
    </xf>
    <xf numFmtId="0" fontId="0" fillId="0" borderId="0"/>
    <xf numFmtId="180" fontId="51" fillId="0" borderId="0" applyFont="0" applyFill="0" applyBorder="0" applyAlignment="0" applyProtection="0"/>
    <xf numFmtId="0" fontId="0" fillId="0" borderId="0">
      <protection locked="0"/>
    </xf>
    <xf numFmtId="0" fontId="72" fillId="0" borderId="0"/>
    <xf numFmtId="0" fontId="51" fillId="17" borderId="0" applyNumberFormat="0" applyBorder="0" applyAlignment="0" applyProtection="0">
      <alignment vertical="center"/>
    </xf>
    <xf numFmtId="0" fontId="86" fillId="0" borderId="0">
      <alignment vertical="top"/>
    </xf>
    <xf numFmtId="0" fontId="50" fillId="0" borderId="0"/>
    <xf numFmtId="213" fontId="126" fillId="0" borderId="0"/>
    <xf numFmtId="0" fontId="0" fillId="0" borderId="0"/>
    <xf numFmtId="0" fontId="51" fillId="0" borderId="0">
      <alignment vertical="center"/>
    </xf>
    <xf numFmtId="0" fontId="59" fillId="0" borderId="0"/>
    <xf numFmtId="0" fontId="54" fillId="65" borderId="0" applyNumberFormat="0" applyBorder="0" applyAlignment="0" applyProtection="0"/>
    <xf numFmtId="0" fontId="50" fillId="0" borderId="0"/>
    <xf numFmtId="0" fontId="0" fillId="0" borderId="0"/>
    <xf numFmtId="0" fontId="72" fillId="0" borderId="0"/>
    <xf numFmtId="0" fontId="50" fillId="0" borderId="0"/>
    <xf numFmtId="0" fontId="50" fillId="0" borderId="0"/>
    <xf numFmtId="0" fontId="55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51" fillId="0" borderId="0">
      <alignment vertical="center"/>
      <protection locked="0"/>
    </xf>
    <xf numFmtId="0" fontId="0" fillId="0" borderId="0"/>
    <xf numFmtId="0" fontId="0" fillId="0" borderId="0"/>
    <xf numFmtId="0" fontId="109" fillId="9" borderId="1"/>
    <xf numFmtId="0" fontId="0" fillId="0" borderId="0"/>
    <xf numFmtId="0" fontId="11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50" fillId="0" borderId="0"/>
    <xf numFmtId="4" fontId="62" fillId="0" borderId="0">
      <alignment horizontal="right"/>
    </xf>
    <xf numFmtId="0" fontId="0" fillId="0" borderId="0"/>
    <xf numFmtId="0" fontId="61" fillId="6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25" fillId="67" borderId="0" applyNumberFormat="0" applyBorder="0" applyAlignment="0" applyProtection="0"/>
    <xf numFmtId="219" fontId="99" fillId="0" borderId="0" applyFill="0" applyBorder="0" applyProtection="0">
      <alignment horizontal="right"/>
    </xf>
    <xf numFmtId="0" fontId="55" fillId="12" borderId="0" applyNumberFormat="0" applyBorder="0" applyAlignment="0" applyProtection="0">
      <alignment vertical="center"/>
    </xf>
    <xf numFmtId="183" fontId="99" fillId="0" borderId="0" applyFill="0" applyBorder="0" applyProtection="0">
      <alignment horizontal="right"/>
    </xf>
    <xf numFmtId="187" fontId="127" fillId="0" borderId="0" applyFill="0" applyBorder="0" applyProtection="0">
      <alignment horizontal="center"/>
    </xf>
    <xf numFmtId="0" fontId="0" fillId="0" borderId="0"/>
    <xf numFmtId="214" fontId="99" fillId="0" borderId="0" applyFill="0" applyBorder="0" applyProtection="0">
      <alignment horizontal="right"/>
    </xf>
    <xf numFmtId="3" fontId="90" fillId="0" borderId="0" applyFont="0" applyFill="0" applyBorder="0" applyAlignment="0" applyProtection="0"/>
    <xf numFmtId="218" fontId="127" fillId="0" borderId="0" applyFill="0" applyBorder="0" applyProtection="0">
      <alignment horizontal="center"/>
    </xf>
    <xf numFmtId="0" fontId="61" fillId="59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216" fontId="128" fillId="0" borderId="0" applyFill="0" applyBorder="0" applyProtection="0">
      <alignment horizontal="right"/>
    </xf>
    <xf numFmtId="0" fontId="55" fillId="12" borderId="0" applyNumberFormat="0" applyBorder="0" applyAlignment="0" applyProtection="0">
      <alignment vertical="center"/>
    </xf>
    <xf numFmtId="207" fontId="99" fillId="0" borderId="0" applyFill="0" applyBorder="0" applyProtection="0">
      <alignment horizontal="right"/>
    </xf>
    <xf numFmtId="199" fontId="99" fillId="0" borderId="0" applyFill="0" applyBorder="0" applyProtection="0">
      <alignment horizontal="right"/>
    </xf>
    <xf numFmtId="0" fontId="51" fillId="0" borderId="0"/>
    <xf numFmtId="0" fontId="47" fillId="0" borderId="0"/>
    <xf numFmtId="0" fontId="63" fillId="24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120" fillId="18" borderId="9">
      <protection locked="0"/>
    </xf>
    <xf numFmtId="0" fontId="39" fillId="5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221" fontId="51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6" borderId="0" applyNumberFormat="0" applyBorder="0" applyAlignment="0" applyProtection="0">
      <alignment vertical="center"/>
    </xf>
    <xf numFmtId="211" fontId="51" fillId="62" borderId="0"/>
    <xf numFmtId="0" fontId="55" fillId="1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3" fillId="6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220" fontId="0" fillId="0" borderId="0"/>
    <xf numFmtId="0" fontId="129" fillId="0" borderId="0" applyNumberFormat="0" applyFill="0" applyBorder="0" applyAlignment="0" applyProtection="0">
      <alignment vertical="center"/>
    </xf>
    <xf numFmtId="0" fontId="63" fillId="6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68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37" fontId="88" fillId="0" borderId="0" applyFont="0" applyFill="0" applyBorder="0" applyAlignment="0" applyProtection="0"/>
    <xf numFmtId="0" fontId="63" fillId="24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63" fillId="68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120" fillId="18" borderId="9">
      <protection locked="0"/>
    </xf>
    <xf numFmtId="0" fontId="114" fillId="12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112" fillId="6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26" applyNumberFormat="0" applyFill="0" applyProtection="0">
      <alignment horizontal="left"/>
    </xf>
    <xf numFmtId="0" fontId="61" fillId="66" borderId="0" applyNumberFormat="0" applyBorder="0" applyAlignment="0" applyProtection="0">
      <alignment vertical="center"/>
    </xf>
    <xf numFmtId="41" fontId="131" fillId="0" borderId="0" applyFont="0" applyFill="0" applyBorder="0" applyAlignment="0" applyProtection="0"/>
    <xf numFmtId="0" fontId="112" fillId="14" borderId="0" applyNumberFormat="0" applyBorder="0" applyAlignment="0" applyProtection="0">
      <alignment vertical="center"/>
    </xf>
    <xf numFmtId="0" fontId="63" fillId="0" borderId="0">
      <alignment vertical="center"/>
    </xf>
    <xf numFmtId="0" fontId="51" fillId="60" borderId="0" applyNumberFormat="0" applyBorder="0" applyAlignment="0" applyProtection="0"/>
    <xf numFmtId="0" fontId="112" fillId="48" borderId="0" applyNumberFormat="0" applyBorder="0" applyAlignment="0" applyProtection="0">
      <alignment vertical="center"/>
    </xf>
    <xf numFmtId="0" fontId="112" fillId="59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12" fillId="6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222" fontId="88" fillId="0" borderId="0" applyFont="0" applyFill="0" applyBorder="0" applyAlignment="0" applyProtection="0"/>
    <xf numFmtId="0" fontId="61" fillId="50" borderId="0" applyNumberFormat="0" applyBorder="0" applyAlignment="0" applyProtection="0">
      <alignment vertical="center"/>
    </xf>
    <xf numFmtId="0" fontId="72" fillId="0" borderId="0">
      <protection locked="0"/>
    </xf>
    <xf numFmtId="211" fontId="51" fillId="69" borderId="0"/>
    <xf numFmtId="0" fontId="54" fillId="65" borderId="0" applyNumberFormat="0" applyBorder="0" applyAlignment="0" applyProtection="0"/>
    <xf numFmtId="0" fontId="68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1" fillId="70" borderId="0" applyNumberFormat="0" applyBorder="0" applyAlignment="0" applyProtection="0"/>
    <xf numFmtId="0" fontId="104" fillId="6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204" fontId="0" fillId="0" borderId="0"/>
    <xf numFmtId="0" fontId="54" fillId="71" borderId="0" applyNumberFormat="0" applyBorder="0" applyAlignment="0" applyProtection="0"/>
    <xf numFmtId="0" fontId="51" fillId="72" borderId="0" applyNumberFormat="0" applyBorder="0" applyAlignment="0" applyProtection="0"/>
    <xf numFmtId="0" fontId="49" fillId="51" borderId="0" applyNumberFormat="0" applyBorder="0" applyAlignment="0" applyProtection="0"/>
    <xf numFmtId="223" fontId="0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49" fillId="7" borderId="0" applyNumberFormat="0" applyBorder="0" applyAlignment="0" applyProtection="0"/>
    <xf numFmtId="181" fontId="0" fillId="0" borderId="0" applyFill="0" applyBorder="0" applyAlignment="0"/>
    <xf numFmtId="9" fontId="51" fillId="0" borderId="0" applyFont="0" applyFill="0" applyBorder="0" applyAlignment="0" applyProtection="0">
      <alignment vertical="center"/>
    </xf>
    <xf numFmtId="0" fontId="54" fillId="73" borderId="0" applyNumberFormat="0" applyBorder="0" applyAlignment="0" applyProtection="0"/>
    <xf numFmtId="0" fontId="68" fillId="17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41" fontId="99" fillId="0" borderId="0" applyFont="0" applyFill="0" applyBorder="0" applyAlignment="0" applyProtection="0"/>
    <xf numFmtId="0" fontId="54" fillId="74" borderId="0" applyNumberFormat="0" applyBorder="0" applyAlignment="0" applyProtection="0"/>
    <xf numFmtId="0" fontId="49" fillId="52" borderId="0" applyNumberFormat="0" applyBorder="0" applyAlignment="0" applyProtection="0"/>
    <xf numFmtId="0" fontId="104" fillId="6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54" fillId="75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215" fontId="86" fillId="0" borderId="0" applyFill="0" applyBorder="0" applyAlignment="0"/>
    <xf numFmtId="178" fontId="50" fillId="0" borderId="0" applyFill="0" applyBorder="0" applyAlignment="0"/>
    <xf numFmtId="181" fontId="0" fillId="0" borderId="0" applyFill="0" applyBorder="0" applyAlignment="0"/>
    <xf numFmtId="188" fontId="0" fillId="0" borderId="0" applyFill="0" applyBorder="0" applyAlignment="0"/>
    <xf numFmtId="9" fontId="70" fillId="0" borderId="0" applyFont="0" applyFill="0" applyBorder="0" applyAlignment="0" applyProtection="0"/>
    <xf numFmtId="181" fontId="0" fillId="0" borderId="0" applyFill="0" applyBorder="0" applyAlignment="0"/>
    <xf numFmtId="9" fontId="72" fillId="0" borderId="0" applyFont="0" applyFill="0" applyBorder="0" applyAlignment="0" applyProtection="0"/>
    <xf numFmtId="25" fontId="70" fillId="0" borderId="0" applyFont="0" applyFill="0" applyBorder="0" applyAlignment="0" applyProtection="0"/>
    <xf numFmtId="0" fontId="91" fillId="9" borderId="6" applyNumberFormat="0" applyAlignment="0" applyProtection="0">
      <alignment vertical="center"/>
    </xf>
    <xf numFmtId="0" fontId="132" fillId="53" borderId="2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3" fillId="0" borderId="27" applyNumberFormat="0" applyFill="0" applyProtection="0">
      <alignment horizontal="center"/>
    </xf>
    <xf numFmtId="0" fontId="134" fillId="0" borderId="0" applyFill="0" applyBorder="0">
      <alignment horizontal="right"/>
    </xf>
    <xf numFmtId="0" fontId="55" fillId="12" borderId="0" applyNumberFormat="0" applyBorder="0" applyAlignment="0" applyProtection="0">
      <alignment vertical="center"/>
    </xf>
    <xf numFmtId="0" fontId="50" fillId="0" borderId="0" applyFill="0" applyBorder="0">
      <alignment horizontal="right"/>
    </xf>
    <xf numFmtId="0" fontId="135" fillId="0" borderId="28"/>
    <xf numFmtId="204" fontId="0" fillId="0" borderId="0"/>
    <xf numFmtId="204" fontId="0" fillId="0" borderId="0"/>
    <xf numFmtId="204" fontId="0" fillId="0" borderId="0"/>
    <xf numFmtId="0" fontId="136" fillId="0" borderId="23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59" fillId="0" borderId="0"/>
    <xf numFmtId="202" fontId="99" fillId="0" borderId="0"/>
    <xf numFmtId="224" fontId="88" fillId="0" borderId="0" applyFont="0" applyFill="0" applyBorder="0" applyAlignment="0" applyProtection="0"/>
    <xf numFmtId="197" fontId="0" fillId="0" borderId="0" applyFill="0" applyBorder="0" applyAlignment="0"/>
    <xf numFmtId="39" fontId="88" fillId="0" borderId="0" applyFont="0" applyFill="0" applyBorder="0" applyAlignment="0" applyProtection="0"/>
    <xf numFmtId="37" fontId="70" fillId="0" borderId="0" applyFont="0" applyFill="0" applyBorder="0" applyAlignment="0" applyProtection="0"/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137" fillId="0" borderId="0" applyProtection="0"/>
    <xf numFmtId="197" fontId="0" fillId="0" borderId="0" applyFill="0" applyBorder="0" applyAlignment="0"/>
    <xf numFmtId="0" fontId="68" fillId="17" borderId="0" applyNumberFormat="0" applyBorder="0" applyAlignment="0" applyProtection="0">
      <alignment vertical="center"/>
    </xf>
    <xf numFmtId="192" fontId="50" fillId="0" borderId="0" applyFont="0" applyFill="0" applyBorder="0" applyAlignment="0" applyProtection="0"/>
    <xf numFmtId="225" fontId="99" fillId="0" borderId="0"/>
    <xf numFmtId="0" fontId="138" fillId="0" borderId="0" applyNumberFormat="0" applyAlignment="0">
      <alignment horizontal="left"/>
    </xf>
    <xf numFmtId="0" fontId="55" fillId="12" borderId="0" applyNumberFormat="0" applyBorder="0" applyAlignment="0" applyProtection="0">
      <alignment vertical="center"/>
    </xf>
    <xf numFmtId="0" fontId="139" fillId="0" borderId="0" applyNumberFormat="0" applyAlignment="0"/>
    <xf numFmtId="9" fontId="51" fillId="0" borderId="0" applyFont="0" applyFill="0" applyBorder="0" applyAlignment="0" applyProtection="0">
      <alignment vertical="center"/>
    </xf>
    <xf numFmtId="226" fontId="88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14" fontId="86" fillId="0" borderId="0" applyFill="0" applyBorder="0" applyAlignment="0"/>
    <xf numFmtId="0" fontId="119" fillId="0" borderId="0"/>
    <xf numFmtId="15" fontId="90" fillId="0" borderId="0"/>
    <xf numFmtId="0" fontId="68" fillId="6" borderId="0" applyNumberFormat="0" applyBorder="0" applyAlignment="0" applyProtection="0">
      <alignment vertical="center"/>
    </xf>
    <xf numFmtId="198" fontId="99" fillId="0" borderId="0"/>
    <xf numFmtId="188" fontId="0" fillId="0" borderId="0" applyFill="0" applyBorder="0" applyAlignment="0"/>
    <xf numFmtId="181" fontId="0" fillId="0" borderId="0" applyFill="0" applyBorder="0" applyAlignment="0"/>
    <xf numFmtId="227" fontId="51" fillId="0" borderId="0" applyFont="0" applyFill="0" applyBorder="0" applyAlignment="0" applyProtection="0"/>
    <xf numFmtId="0" fontId="114" fillId="24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12" fillId="76" borderId="0" applyNumberFormat="0" applyBorder="0" applyAlignment="0" applyProtection="0">
      <alignment vertical="center"/>
    </xf>
    <xf numFmtId="2" fontId="137" fillId="0" borderId="0" applyProtection="0"/>
    <xf numFmtId="228" fontId="119" fillId="0" borderId="0">
      <alignment horizontal="right"/>
    </xf>
    <xf numFmtId="0" fontId="0" fillId="0" borderId="0"/>
    <xf numFmtId="43" fontId="51" fillId="0" borderId="0" applyFont="0" applyFill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141" fillId="0" borderId="0">
      <alignment horizontal="left"/>
    </xf>
    <xf numFmtId="0" fontId="55" fillId="1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101" fillId="0" borderId="29" applyNumberFormat="0" applyAlignment="0" applyProtection="0">
      <alignment horizontal="left" vertical="center"/>
    </xf>
    <xf numFmtId="0" fontId="142" fillId="0" borderId="0" applyProtection="0"/>
    <xf numFmtId="0" fontId="101" fillId="0" borderId="0" applyProtection="0"/>
    <xf numFmtId="0" fontId="55" fillId="12" borderId="0" applyNumberFormat="0" applyBorder="0" applyAlignment="0" applyProtection="0">
      <alignment vertical="center"/>
    </xf>
    <xf numFmtId="38" fontId="143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5" fillId="24" borderId="0" applyNumberFormat="0" applyBorder="0" applyAlignment="0" applyProtection="0">
      <alignment vertical="center"/>
    </xf>
    <xf numFmtId="10" fontId="109" fillId="77" borderId="1" applyNumberFormat="0" applyBorder="0" applyAlignment="0" applyProtection="0"/>
    <xf numFmtId="224" fontId="144" fillId="62" borderId="0"/>
    <xf numFmtId="0" fontId="0" fillId="0" borderId="0"/>
    <xf numFmtId="0" fontId="61" fillId="57" borderId="0" applyNumberFormat="0" applyBorder="0" applyAlignment="0" applyProtection="0">
      <alignment vertical="center"/>
    </xf>
    <xf numFmtId="0" fontId="0" fillId="0" borderId="0"/>
    <xf numFmtId="0" fontId="51" fillId="46" borderId="6" applyNumberFormat="0" applyAlignment="0" applyProtection="0"/>
    <xf numFmtId="0" fontId="51" fillId="54" borderId="0" applyNumberFormat="0" applyFont="0" applyBorder="0" applyAlignment="0" applyProtection="0">
      <alignment horizontal="right"/>
    </xf>
    <xf numFmtId="0" fontId="63" fillId="77" borderId="30" applyNumberFormat="0" applyFont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38" fontId="145" fillId="0" borderId="0"/>
    <xf numFmtId="0" fontId="51" fillId="3" borderId="18" applyNumberFormat="0" applyAlignment="0" applyProtection="0"/>
    <xf numFmtId="0" fontId="68" fillId="6" borderId="0" applyNumberFormat="0" applyBorder="0" applyAlignment="0" applyProtection="0">
      <alignment vertical="center"/>
    </xf>
    <xf numFmtId="38" fontId="134" fillId="0" borderId="0"/>
    <xf numFmtId="0" fontId="68" fillId="17" borderId="0" applyNumberFormat="0" applyBorder="0" applyAlignment="0" applyProtection="0">
      <alignment vertical="center"/>
    </xf>
    <xf numFmtId="0" fontId="99" fillId="0" borderId="0" applyNumberFormat="0" applyFont="0" applyFill="0" applyBorder="0" applyProtection="0">
      <alignment horizontal="left" vertical="center"/>
    </xf>
    <xf numFmtId="0" fontId="51" fillId="0" borderId="0" applyFont="0" applyFill="0">
      <alignment horizontal="fill"/>
    </xf>
    <xf numFmtId="0" fontId="0" fillId="0" borderId="0"/>
    <xf numFmtId="181" fontId="0" fillId="0" borderId="0" applyFill="0" applyBorder="0" applyAlignment="0"/>
    <xf numFmtId="0" fontId="137" fillId="0" borderId="31" applyProtection="0"/>
    <xf numFmtId="224" fontId="146" fillId="69" borderId="0"/>
    <xf numFmtId="211" fontId="51" fillId="69" borderId="0"/>
    <xf numFmtId="0" fontId="51" fillId="0" borderId="0">
      <alignment vertical="center"/>
    </xf>
    <xf numFmtId="0" fontId="104" fillId="17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184" fontId="0" fillId="0" borderId="0" applyFont="0" applyFill="0" applyBorder="0" applyAlignment="0" applyProtection="0"/>
    <xf numFmtId="230" fontId="90" fillId="0" borderId="0" applyFont="0" applyFill="0" applyBorder="0" applyAlignment="0" applyProtection="0"/>
    <xf numFmtId="0" fontId="99" fillId="0" borderId="0"/>
    <xf numFmtId="37" fontId="147" fillId="0" borderId="0"/>
    <xf numFmtId="0" fontId="144" fillId="0" borderId="0"/>
    <xf numFmtId="0" fontId="63" fillId="77" borderId="30" applyNumberFormat="0" applyFont="0" applyAlignment="0" applyProtection="0">
      <alignment vertical="center"/>
    </xf>
    <xf numFmtId="0" fontId="148" fillId="9" borderId="18" applyNumberFormat="0" applyAlignment="0" applyProtection="0">
      <alignment vertical="center"/>
    </xf>
    <xf numFmtId="40" fontId="149" fillId="3" borderId="0">
      <alignment horizontal="right"/>
    </xf>
    <xf numFmtId="10" fontId="99" fillId="0" borderId="0" applyFont="0" applyFill="0" applyBorder="0" applyAlignment="0" applyProtection="0"/>
    <xf numFmtId="208" fontId="0" fillId="0" borderId="0" applyFont="0" applyFill="0" applyBorder="0" applyAlignment="0" applyProtection="0"/>
    <xf numFmtId="231" fontId="0" fillId="0" borderId="0" applyFont="0" applyFill="0" applyBorder="0" applyAlignment="0" applyProtection="0"/>
    <xf numFmtId="0" fontId="150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97" fontId="0" fillId="0" borderId="0" applyFill="0" applyBorder="0" applyAlignment="0"/>
    <xf numFmtId="0" fontId="125" fillId="78" borderId="0" applyNumberFormat="0" applyBorder="0" applyAlignment="0" applyProtection="0"/>
    <xf numFmtId="0" fontId="68" fillId="6" borderId="0" applyNumberFormat="0" applyBorder="0" applyAlignment="0" applyProtection="0">
      <alignment vertical="center"/>
    </xf>
    <xf numFmtId="181" fontId="0" fillId="0" borderId="0" applyFill="0" applyBorder="0" applyAlignment="0"/>
    <xf numFmtId="15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151" fillId="0" borderId="28">
      <alignment horizontal="center"/>
    </xf>
    <xf numFmtId="0" fontId="110" fillId="49" borderId="0" applyNumberFormat="0" applyBorder="0" applyAlignment="0" applyProtection="0"/>
    <xf numFmtId="0" fontId="90" fillId="7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left"/>
    </xf>
    <xf numFmtId="229" fontId="51" fillId="0" borderId="0" applyNumberFormat="0" applyFill="0" applyBorder="0" applyAlignment="0" applyProtection="0">
      <alignment horizontal="left"/>
    </xf>
    <xf numFmtId="0" fontId="151" fillId="0" borderId="0" applyNumberFormat="0" applyFill="0" applyBorder="0" applyAlignment="0" applyProtection="0"/>
    <xf numFmtId="0" fontId="65" fillId="12" borderId="0" applyNumberFormat="0" applyBorder="0" applyAlignment="0" applyProtection="0">
      <alignment vertical="center"/>
    </xf>
    <xf numFmtId="0" fontId="152" fillId="0" borderId="0">
      <alignment horizontal="left"/>
    </xf>
    <xf numFmtId="43" fontId="109" fillId="0" borderId="32"/>
    <xf numFmtId="0" fontId="135" fillId="0" borderId="0"/>
    <xf numFmtId="0" fontId="51" fillId="18" borderId="9">
      <protection locked="0"/>
    </xf>
    <xf numFmtId="0" fontId="144" fillId="0" borderId="0"/>
    <xf numFmtId="0" fontId="120" fillId="18" borderId="9">
      <protection locked="0"/>
    </xf>
    <xf numFmtId="0" fontId="51" fillId="0" borderId="0">
      <alignment vertical="center"/>
    </xf>
    <xf numFmtId="0" fontId="120" fillId="18" borderId="9">
      <protection locked="0"/>
    </xf>
    <xf numFmtId="0" fontId="51" fillId="18" borderId="9">
      <protection locked="0"/>
    </xf>
    <xf numFmtId="0" fontId="51" fillId="18" borderId="9">
      <protection locked="0"/>
    </xf>
    <xf numFmtId="0" fontId="51" fillId="18" borderId="9">
      <protection locked="0"/>
    </xf>
    <xf numFmtId="0" fontId="153" fillId="0" borderId="0" applyNumberFormat="0" applyFill="0" applyBorder="0" applyAlignment="0" applyProtection="0"/>
    <xf numFmtId="49" fontId="86" fillId="0" borderId="0" applyFill="0" applyBorder="0" applyAlignment="0"/>
    <xf numFmtId="232" fontId="86" fillId="0" borderId="0" applyFill="0" applyBorder="0" applyAlignment="0"/>
    <xf numFmtId="0" fontId="114" fillId="2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200" fontId="0" fillId="0" borderId="0" applyFill="0" applyBorder="0" applyAlignment="0"/>
    <xf numFmtId="233" fontId="50" fillId="0" borderId="0" applyFont="0" applyFill="0" applyBorder="0" applyAlignment="0" applyProtection="0"/>
    <xf numFmtId="234" fontId="0" fillId="0" borderId="0" applyFont="0" applyFill="0" applyBorder="0" applyAlignment="0" applyProtection="0"/>
    <xf numFmtId="0" fontId="63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/>
    <xf numFmtId="9" fontId="154" fillId="0" borderId="0" applyFont="0" applyFill="0" applyBorder="0" applyAlignment="0" applyProtection="0"/>
    <xf numFmtId="0" fontId="50" fillId="0" borderId="0"/>
    <xf numFmtId="0" fontId="68" fillId="17" borderId="0" applyNumberFormat="0" applyBorder="0" applyAlignment="0" applyProtection="0">
      <alignment vertical="center"/>
    </xf>
    <xf numFmtId="0" fontId="0" fillId="0" borderId="0"/>
    <xf numFmtId="186" fontId="5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9" fontId="63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9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5" fillId="0" borderId="25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6" fillId="0" borderId="16" applyNumberFormat="0" applyFill="0" applyAlignment="0" applyProtection="0">
      <alignment vertical="center"/>
    </xf>
    <xf numFmtId="185" fontId="0" fillId="0" borderId="0" applyFont="0" applyFill="0" applyBorder="0" applyAlignment="0" applyProtection="0"/>
    <xf numFmtId="0" fontId="0" fillId="0" borderId="26" applyNumberFormat="0" applyFill="0" applyProtection="0">
      <alignment horizontal="right"/>
    </xf>
    <xf numFmtId="0" fontId="157" fillId="0" borderId="0"/>
    <xf numFmtId="0" fontId="121" fillId="0" borderId="25" applyNumberFormat="0" applyFill="0" applyAlignment="0" applyProtection="0">
      <alignment vertical="center"/>
    </xf>
    <xf numFmtId="0" fontId="122" fillId="0" borderId="21" applyNumberFormat="0" applyFill="0" applyAlignment="0" applyProtection="0">
      <alignment vertical="center"/>
    </xf>
    <xf numFmtId="0" fontId="51" fillId="0" borderId="0" applyFont="0" applyBorder="0" applyAlignment="0">
      <alignment vertical="center"/>
    </xf>
    <xf numFmtId="0" fontId="83" fillId="0" borderId="16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158" fillId="0" borderId="26" applyNumberFormat="0" applyFill="0" applyProtection="0">
      <alignment horizontal="center"/>
    </xf>
    <xf numFmtId="0" fontId="46" fillId="6" borderId="0" applyNumberFormat="0" applyBorder="0" applyAlignment="0" applyProtection="0">
      <alignment vertical="center"/>
    </xf>
    <xf numFmtId="4" fontId="115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7" applyNumberFormat="0" applyFill="0" applyProtection="0">
      <alignment horizontal="center"/>
    </xf>
    <xf numFmtId="0" fontId="0" fillId="0" borderId="0"/>
    <xf numFmtId="0" fontId="114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0" fillId="0" borderId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1" fillId="0" borderId="0"/>
    <xf numFmtId="0" fontId="55" fillId="12" borderId="0" applyNumberFormat="0" applyBorder="0" applyAlignment="0" applyProtection="0">
      <alignment vertical="center"/>
    </xf>
    <xf numFmtId="0" fontId="51" fillId="0" borderId="0"/>
    <xf numFmtId="0" fontId="55" fillId="12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10" fillId="49" borderId="0" applyNumberFormat="0" applyBorder="0" applyAlignment="0" applyProtection="0"/>
    <xf numFmtId="0" fontId="110" fillId="49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43" fontId="131" fillId="0" borderId="0" applyFont="0" applyFill="0" applyBorder="0" applyAlignment="0" applyProtection="0"/>
    <xf numFmtId="0" fontId="92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" fontId="161" fillId="0" borderId="1">
      <alignment vertical="center"/>
      <protection locked="0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62" fillId="0" borderId="0"/>
    <xf numFmtId="0" fontId="65" fillId="12" borderId="0" applyNumberFormat="0" applyBorder="0" applyAlignment="0" applyProtection="0">
      <alignment vertical="center"/>
    </xf>
    <xf numFmtId="0" fontId="0" fillId="0" borderId="0"/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29" fillId="0" borderId="0" applyFill="0" applyBorder="0" applyAlignment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0" borderId="0">
      <alignment vertical="center"/>
    </xf>
    <xf numFmtId="0" fontId="51" fillId="0" borderId="0">
      <alignment vertical="center"/>
    </xf>
    <xf numFmtId="0" fontId="163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63" fillId="0" borderId="0">
      <alignment vertical="center"/>
    </xf>
    <xf numFmtId="0" fontId="95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0" fillId="0" borderId="0"/>
    <xf numFmtId="0" fontId="0" fillId="0" borderId="0"/>
    <xf numFmtId="0" fontId="0" fillId="0" borderId="0"/>
    <xf numFmtId="0" fontId="164" fillId="23" borderId="6" applyNumberFormat="0" applyAlignment="0" applyProtection="0">
      <alignment vertical="center"/>
    </xf>
    <xf numFmtId="0" fontId="63" fillId="0" borderId="0">
      <alignment vertical="center"/>
    </xf>
    <xf numFmtId="0" fontId="95" fillId="6" borderId="0" applyNumberFormat="0" applyBorder="0" applyAlignment="0" applyProtection="0">
      <alignment vertical="center"/>
    </xf>
    <xf numFmtId="0" fontId="0" fillId="0" borderId="0"/>
    <xf numFmtId="0" fontId="77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0" borderId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3" fillId="0" borderId="0">
      <alignment vertical="center"/>
    </xf>
    <xf numFmtId="0" fontId="0" fillId="0" borderId="0"/>
    <xf numFmtId="0" fontId="63" fillId="0" borderId="0">
      <alignment vertical="center"/>
    </xf>
    <xf numFmtId="0" fontId="63" fillId="0" borderId="0">
      <alignment vertical="center"/>
    </xf>
    <xf numFmtId="0" fontId="111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77" borderId="30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51" fillId="17" borderId="0" applyNumberFormat="0" applyBorder="0" applyAlignment="0" applyProtection="0">
      <alignment vertical="center"/>
    </xf>
    <xf numFmtId="0" fontId="29" fillId="0" borderId="0" applyFill="0" applyBorder="0" applyAlignment="0"/>
    <xf numFmtId="0" fontId="68" fillId="1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99" fillId="0" borderId="0"/>
    <xf numFmtId="0" fontId="46" fillId="17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12" fillId="7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132" fillId="53" borderId="24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60" fillId="0" borderId="7" applyNumberFormat="0" applyFill="0" applyProtection="0">
      <alignment horizontal="left"/>
    </xf>
    <xf numFmtId="0" fontId="168" fillId="0" borderId="1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117" fillId="0" borderId="0"/>
    <xf numFmtId="0" fontId="61" fillId="76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61" fillId="72" borderId="0" applyNumberFormat="0" applyBorder="0" applyAlignment="0" applyProtection="0">
      <alignment vertical="center"/>
    </xf>
    <xf numFmtId="0" fontId="148" fillId="9" borderId="18" applyNumberFormat="0" applyAlignment="0" applyProtection="0">
      <alignment vertical="center"/>
    </xf>
    <xf numFmtId="1" fontId="0" fillId="0" borderId="7" applyFill="0" applyProtection="0">
      <alignment horizontal="center"/>
    </xf>
    <xf numFmtId="235" fontId="115" fillId="0" borderId="0" applyFont="0" applyFill="0" applyBorder="0" applyAlignment="0" applyProtection="0"/>
    <xf numFmtId="0" fontId="51" fillId="0" borderId="17" applyNumberFormat="0" applyFill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89" fontId="161" fillId="0" borderId="1">
      <alignment vertical="center"/>
      <protection locked="0"/>
    </xf>
    <xf numFmtId="0" fontId="59" fillId="0" borderId="0"/>
    <xf numFmtId="0" fontId="90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31" fillId="0" borderId="0" applyFont="0" applyFill="0" applyBorder="0" applyAlignment="0" applyProtection="0"/>
    <xf numFmtId="217" fontId="13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37" fontId="11" fillId="0" borderId="1" xfId="692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11" fillId="0" borderId="0" xfId="692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38" fontId="24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 wrapText="1"/>
    </xf>
    <xf numFmtId="239" fontId="26" fillId="0" borderId="3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 wrapText="1"/>
    </xf>
    <xf numFmtId="49" fontId="26" fillId="0" borderId="3" xfId="0" applyNumberFormat="1" applyFont="1" applyFill="1" applyBorder="1" applyAlignment="1" applyProtection="1">
      <alignment horizontal="center" vertical="center"/>
    </xf>
    <xf numFmtId="238" fontId="26" fillId="0" borderId="3" xfId="0" applyNumberFormat="1" applyFont="1" applyFill="1" applyBorder="1" applyAlignment="1" applyProtection="1">
      <alignment horizontal="right" vertical="center"/>
    </xf>
    <xf numFmtId="239" fontId="11" fillId="0" borderId="3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240" fontId="28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 applyProtection="1">
      <alignment horizontal="left" vertical="center" indent="2"/>
    </xf>
    <xf numFmtId="49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right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left" vertical="center"/>
    </xf>
    <xf numFmtId="238" fontId="11" fillId="0" borderId="3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237" fontId="11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237" fontId="26" fillId="0" borderId="1" xfId="0" applyNumberFormat="1" applyFont="1" applyFill="1" applyBorder="1" applyAlignment="1" applyProtection="1">
      <alignment horizontal="right" vertical="center" wrapText="1"/>
    </xf>
    <xf numFmtId="240" fontId="29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 applyProtection="1">
      <alignment horizontal="left" vertical="center"/>
    </xf>
    <xf numFmtId="237" fontId="26" fillId="0" borderId="1" xfId="0" applyNumberFormat="1" applyFont="1" applyFill="1" applyBorder="1" applyAlignment="1" applyProtection="1">
      <alignment horizontal="right" vertical="center"/>
    </xf>
    <xf numFmtId="237" fontId="11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6" fillId="0" borderId="3" xfId="0" applyFont="1" applyFill="1" applyBorder="1" applyAlignment="1" applyProtection="1">
      <alignment horizontal="left" vertical="center"/>
    </xf>
    <xf numFmtId="237" fontId="26" fillId="0" borderId="3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left" vertical="center"/>
    </xf>
    <xf numFmtId="237" fontId="11" fillId="0" borderId="3" xfId="0" applyNumberFormat="1" applyFont="1" applyFill="1" applyBorder="1" applyAlignment="1" applyProtection="1">
      <alignment horizontal="right" vertical="center" wrapText="1"/>
    </xf>
    <xf numFmtId="237" fontId="11" fillId="0" borderId="1" xfId="692" applyNumberFormat="1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right" vertical="center"/>
    </xf>
    <xf numFmtId="237" fontId="11" fillId="0" borderId="3" xfId="0" applyNumberFormat="1" applyFont="1" applyBorder="1" applyAlignment="1" applyProtection="1">
      <alignment horizontal="right" vertical="center" wrapText="1"/>
    </xf>
    <xf numFmtId="0" fontId="11" fillId="0" borderId="3" xfId="0" applyFont="1" applyBorder="1" applyAlignment="1" applyProtection="1">
      <alignment horizontal="left" vertical="center"/>
    </xf>
    <xf numFmtId="237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238" fontId="26" fillId="0" borderId="1" xfId="0" applyNumberFormat="1" applyFont="1" applyFill="1" applyBorder="1" applyAlignment="1" applyProtection="1">
      <alignment horizontal="right" vertical="center" wrapText="1"/>
    </xf>
    <xf numFmtId="238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692" applyFont="1" applyFill="1" applyBorder="1" applyAlignment="1" applyProtection="1">
      <alignment vertical="center"/>
    </xf>
    <xf numFmtId="237" fontId="33" fillId="0" borderId="1" xfId="0" applyNumberFormat="1" applyFont="1" applyFill="1" applyBorder="1" applyAlignment="1">
      <alignment horizontal="right" vertical="center"/>
    </xf>
    <xf numFmtId="0" fontId="11" fillId="0" borderId="1" xfId="692" applyFont="1" applyBorder="1" applyAlignment="1" applyProtection="1">
      <alignment vertical="center"/>
    </xf>
    <xf numFmtId="237" fontId="11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11" fillId="0" borderId="0" xfId="692" applyFont="1" applyBorder="1" applyAlignment="1" applyProtection="1"/>
    <xf numFmtId="0" fontId="11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237" fontId="11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237" fontId="11" fillId="0" borderId="1" xfId="692" applyNumberFormat="1" applyFont="1" applyBorder="1" applyAlignment="1" applyProtection="1">
      <alignment horizontal="right" vertical="center"/>
    </xf>
    <xf numFmtId="237" fontId="11" fillId="0" borderId="1" xfId="692" applyNumberFormat="1" applyFont="1" applyBorder="1" applyAlignment="1" applyProtection="1">
      <alignment vertical="center"/>
    </xf>
    <xf numFmtId="237" fontId="11" fillId="0" borderId="1" xfId="692" applyNumberFormat="1" applyFont="1" applyBorder="1" applyAlignment="1" applyProtection="1">
      <alignment horizontal="right" vertical="center" wrapText="1"/>
    </xf>
    <xf numFmtId="237" fontId="26" fillId="0" borderId="1" xfId="692" applyNumberFormat="1" applyFont="1" applyFill="1" applyBorder="1" applyAlignment="1" applyProtection="1">
      <alignment horizontal="right" vertical="center" wrapText="1"/>
    </xf>
    <xf numFmtId="237" fontId="26" fillId="0" borderId="1" xfId="692" applyNumberFormat="1" applyFont="1" applyFill="1" applyBorder="1" applyAlignment="1" applyProtection="1">
      <alignment horizontal="center" vertical="center"/>
    </xf>
    <xf numFmtId="238" fontId="11" fillId="0" borderId="1" xfId="692" applyNumberFormat="1" applyFont="1" applyFill="1" applyBorder="1" applyAlignment="1" applyProtection="1">
      <alignment horizontal="right" vertical="center" wrapText="1"/>
    </xf>
    <xf numFmtId="237" fontId="11" fillId="0" borderId="1" xfId="692" applyNumberFormat="1" applyFont="1" applyFill="1" applyBorder="1" applyAlignment="1" applyProtection="1"/>
    <xf numFmtId="0" fontId="18" fillId="0" borderId="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vertical="center" wrapText="1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29" fillId="0" borderId="0" xfId="0" applyFont="1"/>
    <xf numFmtId="0" fontId="41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Calc Units (0)" xfId="48"/>
    <cellStyle name="常规 5 2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Currency [0]" xfId="86"/>
    <cellStyle name="好_三季度－表二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好_业务工作量指标" xfId="134"/>
    <cellStyle name="1" xfId="135"/>
    <cellStyle name="适中 2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B22" sqref="B22"/>
    </sheetView>
  </sheetViews>
  <sheetFormatPr defaultColWidth="9" defaultRowHeight="12.75" customHeight="1"/>
  <cols>
    <col min="1" max="9" width="17.1428571428571" style="35" customWidth="1"/>
    <col min="10" max="10" width="9" style="35" customWidth="1"/>
  </cols>
  <sheetData>
    <row r="2" ht="14.25" customHeight="1" spans="1:10">
      <c r="A2" s="129"/>
      <c r="B2"/>
      <c r="C2"/>
      <c r="D2"/>
      <c r="E2"/>
      <c r="F2"/>
      <c r="G2"/>
      <c r="H2"/>
      <c r="I2"/>
      <c r="J2"/>
    </row>
    <row r="3" ht="18.75" customHeight="1" spans="1:10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/>
    </row>
    <row r="4" ht="24" customHeight="1" spans="1:10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/>
    </row>
    <row r="5" ht="14.25" customHeight="1" spans="1:10">
      <c r="A5" s="130"/>
      <c r="B5" s="130"/>
      <c r="C5" s="130"/>
      <c r="D5" s="130"/>
      <c r="E5" s="130"/>
      <c r="F5" s="130"/>
      <c r="G5" s="130"/>
      <c r="H5" s="130"/>
      <c r="I5" s="130"/>
      <c r="J5"/>
    </row>
    <row r="6" ht="14.25" customHeight="1" spans="1:10">
      <c r="A6" s="130"/>
      <c r="B6" s="130"/>
      <c r="C6" s="130"/>
      <c r="D6" s="130"/>
      <c r="E6" s="130"/>
      <c r="F6" s="130"/>
      <c r="G6" s="130"/>
      <c r="H6" s="130"/>
      <c r="I6" s="130"/>
      <c r="J6"/>
    </row>
    <row r="7" ht="14.25" customHeight="1" spans="1:10">
      <c r="A7" s="130"/>
      <c r="B7" s="130"/>
      <c r="C7" s="130"/>
      <c r="D7" s="130"/>
      <c r="E7" s="130"/>
      <c r="F7" s="130"/>
      <c r="G7" s="130"/>
      <c r="H7" s="130"/>
      <c r="I7" s="130"/>
      <c r="J7"/>
    </row>
    <row r="8" ht="14.25" customHeight="1" spans="1:10">
      <c r="A8" s="130"/>
      <c r="B8" s="130"/>
      <c r="C8" s="130"/>
      <c r="D8" s="130"/>
      <c r="E8" s="130"/>
      <c r="F8" s="130"/>
      <c r="G8" s="130"/>
      <c r="H8" s="130"/>
      <c r="I8" s="130"/>
      <c r="J8"/>
    </row>
    <row r="9" ht="33" customHeight="1" spans="1:10">
      <c r="A9" s="131" t="s">
        <v>2</v>
      </c>
      <c r="B9" s="131"/>
      <c r="C9" s="131"/>
      <c r="D9" s="131"/>
      <c r="E9" s="131"/>
      <c r="F9" s="131"/>
      <c r="G9" s="131"/>
      <c r="H9" s="131"/>
      <c r="I9" s="131"/>
      <c r="J9"/>
    </row>
    <row r="10" ht="14.25" customHeight="1" spans="1:10">
      <c r="A10" s="130"/>
      <c r="B10" s="130"/>
      <c r="C10" s="130"/>
      <c r="D10" s="130"/>
      <c r="E10" s="130"/>
      <c r="F10" s="130"/>
      <c r="G10" s="130"/>
      <c r="H10" s="130"/>
      <c r="I10" s="130"/>
      <c r="J10"/>
    </row>
    <row r="11" ht="14.25" customHeight="1" spans="1:10">
      <c r="A11" s="130"/>
      <c r="B11" s="130"/>
      <c r="C11" s="130"/>
      <c r="D11" s="130"/>
      <c r="E11" s="130"/>
      <c r="F11" s="130"/>
      <c r="G11" s="130"/>
      <c r="H11" s="130"/>
      <c r="I11" s="130"/>
      <c r="J11"/>
    </row>
    <row r="12" ht="14.25" customHeight="1" spans="1:10">
      <c r="A12" s="130"/>
      <c r="B12" s="130"/>
      <c r="C12" s="130"/>
      <c r="D12" s="130"/>
      <c r="E12" s="130"/>
      <c r="F12" s="130"/>
      <c r="G12" s="130"/>
      <c r="H12" s="130"/>
      <c r="I12" s="130"/>
      <c r="J12"/>
    </row>
    <row r="13" ht="14.25" customHeight="1" spans="1:10">
      <c r="A13" s="130"/>
      <c r="B13" s="130"/>
      <c r="C13" s="130"/>
      <c r="D13" s="130"/>
      <c r="E13" s="130"/>
      <c r="F13" s="130"/>
      <c r="G13" s="130"/>
      <c r="H13" s="130"/>
      <c r="I13" s="130"/>
      <c r="J13"/>
    </row>
    <row r="14" ht="14.25" customHeight="1" spans="1:10">
      <c r="A14" s="130"/>
      <c r="B14" s="130"/>
      <c r="C14" s="130"/>
      <c r="D14" s="130"/>
      <c r="E14" s="130"/>
      <c r="F14" s="130"/>
      <c r="G14" s="130"/>
      <c r="H14" s="130"/>
      <c r="I14" s="130"/>
      <c r="J14"/>
    </row>
    <row r="15" ht="14.25" customHeight="1" spans="1:10">
      <c r="A15" s="130"/>
      <c r="B15" s="130"/>
      <c r="C15" s="130"/>
      <c r="D15" s="130"/>
      <c r="E15" s="130"/>
      <c r="F15" s="130"/>
      <c r="G15" s="130"/>
      <c r="H15" s="130"/>
      <c r="I15" s="130"/>
      <c r="J15"/>
    </row>
    <row r="16" ht="14.25" customHeight="1" spans="1:10">
      <c r="A16" s="130"/>
      <c r="B16" s="130"/>
      <c r="C16" s="130"/>
      <c r="D16" s="130"/>
      <c r="E16" s="130"/>
      <c r="F16" s="130"/>
      <c r="G16" s="130"/>
      <c r="H16" s="130"/>
      <c r="I16" s="130"/>
      <c r="J16"/>
    </row>
    <row r="17" ht="14.25" customHeight="1" spans="1:10">
      <c r="A17" s="130"/>
      <c r="B17" s="130"/>
      <c r="C17" s="130"/>
      <c r="D17" s="130"/>
      <c r="E17" s="130"/>
      <c r="F17" s="130"/>
      <c r="G17" s="130"/>
      <c r="H17" s="130"/>
      <c r="I17" s="130"/>
      <c r="J17"/>
    </row>
    <row r="18" ht="14.25" customHeight="1" spans="1:10">
      <c r="A18" s="130"/>
      <c r="B18" s="130"/>
      <c r="C18" s="130"/>
      <c r="D18" s="130"/>
      <c r="E18" s="130"/>
      <c r="F18" s="130"/>
      <c r="G18" s="130"/>
      <c r="H18" s="130"/>
      <c r="I18" s="130"/>
      <c r="J18"/>
    </row>
    <row r="19" ht="14.25" customHeight="1" spans="1:10">
      <c r="A19" s="132" t="s">
        <v>3</v>
      </c>
      <c r="B19" s="130"/>
      <c r="C19" s="130"/>
      <c r="D19" s="130"/>
      <c r="E19" s="130"/>
      <c r="F19" s="130"/>
      <c r="G19" s="130"/>
      <c r="H19" s="130"/>
      <c r="I19" s="130"/>
      <c r="J19"/>
    </row>
    <row r="20" ht="14.25" customHeight="1" spans="1:10">
      <c r="A20" s="130"/>
      <c r="B20" s="130"/>
      <c r="C20" s="130"/>
      <c r="D20" s="130"/>
      <c r="E20" s="130"/>
      <c r="F20" s="130"/>
      <c r="G20" s="130"/>
      <c r="H20" s="130"/>
      <c r="I20" s="130"/>
      <c r="J20"/>
    </row>
    <row r="21" ht="14.25" customHeight="1" spans="1:10">
      <c r="A21" s="130"/>
      <c r="B21" s="130"/>
      <c r="C21" s="130"/>
      <c r="D21" s="130"/>
      <c r="E21" s="130"/>
      <c r="F21" s="130"/>
      <c r="G21" s="130"/>
      <c r="H21"/>
      <c r="I21" s="130"/>
      <c r="J21"/>
    </row>
    <row r="22" ht="14.25" customHeight="1" spans="1:10">
      <c r="A22" s="130"/>
      <c r="B22" s="130" t="s">
        <v>4</v>
      </c>
      <c r="C22"/>
      <c r="D22"/>
      <c r="E22" s="130" t="s">
        <v>5</v>
      </c>
      <c r="F22" s="133"/>
      <c r="G22" s="130" t="s">
        <v>6</v>
      </c>
      <c r="H22"/>
      <c r="I22" s="130"/>
      <c r="J22"/>
    </row>
    <row r="23" ht="15.75" customHeight="1" spans="1:10">
      <c r="A23"/>
      <c r="B23" s="134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6"/>
  <sheetViews>
    <sheetView showGridLines="0" showZeros="0" workbookViewId="0">
      <selection activeCell="D19" sqref="D19"/>
    </sheetView>
  </sheetViews>
  <sheetFormatPr defaultColWidth="9" defaultRowHeight="12.75" customHeight="1" outlineLevelCol="2"/>
  <cols>
    <col min="1" max="1" width="5.73333333333333" style="1" customWidth="1"/>
    <col min="2" max="2" width="64.4380952380952" style="1" customWidth="1"/>
    <col min="3" max="3" width="45.9047619047619" style="1" customWidth="1"/>
    <col min="4" max="4" width="9.14285714285714" style="1"/>
    <col min="5" max="16384" width="9" style="1"/>
  </cols>
  <sheetData>
    <row r="1" s="1" customFormat="1" ht="35.4" customHeight="1" spans="1:2">
      <c r="A1" s="27"/>
      <c r="B1" s="27"/>
    </row>
    <row r="2" s="1" customFormat="1" ht="39.15" customHeight="1" spans="1:3">
      <c r="A2" s="27"/>
      <c r="B2" s="123" t="s">
        <v>8</v>
      </c>
      <c r="C2" s="123"/>
    </row>
    <row r="3" s="1" customFormat="1" ht="29.35" customHeight="1" spans="1:3">
      <c r="A3" s="124"/>
      <c r="B3" s="125" t="s">
        <v>9</v>
      </c>
      <c r="C3" s="125" t="s">
        <v>10</v>
      </c>
    </row>
    <row r="4" s="1" customFormat="1" ht="28.45" customHeight="1" spans="1:3">
      <c r="A4" s="126"/>
      <c r="B4" s="127" t="s">
        <v>11</v>
      </c>
      <c r="C4" s="128" t="s">
        <v>12</v>
      </c>
    </row>
    <row r="5" s="1" customFormat="1" ht="28.45" customHeight="1" spans="1:3">
      <c r="A5" s="126"/>
      <c r="B5" s="127" t="s">
        <v>13</v>
      </c>
      <c r="C5" s="128" t="s">
        <v>14</v>
      </c>
    </row>
    <row r="6" s="1" customFormat="1" ht="28.45" customHeight="1" spans="1:3">
      <c r="A6" s="126"/>
      <c r="B6" s="127" t="s">
        <v>15</v>
      </c>
      <c r="C6" s="128" t="s">
        <v>16</v>
      </c>
    </row>
    <row r="7" s="1" customFormat="1" ht="28.45" customHeight="1" spans="1:3">
      <c r="A7" s="126"/>
      <c r="B7" s="127" t="s">
        <v>17</v>
      </c>
      <c r="C7" s="128"/>
    </row>
    <row r="8" s="1" customFormat="1" ht="28.45" customHeight="1" spans="1:3">
      <c r="A8" s="126"/>
      <c r="B8" s="127" t="s">
        <v>18</v>
      </c>
      <c r="C8" s="128" t="s">
        <v>19</v>
      </c>
    </row>
    <row r="9" s="1" customFormat="1" ht="28.45" customHeight="1" spans="1:3">
      <c r="A9" s="126"/>
      <c r="B9" s="127" t="s">
        <v>20</v>
      </c>
      <c r="C9" s="128" t="s">
        <v>21</v>
      </c>
    </row>
    <row r="10" s="1" customFormat="1" ht="28.45" customHeight="1" spans="1:3">
      <c r="A10" s="126"/>
      <c r="B10" s="127" t="s">
        <v>22</v>
      </c>
      <c r="C10" s="128" t="s">
        <v>23</v>
      </c>
    </row>
    <row r="11" s="1" customFormat="1" ht="28.45" customHeight="1" spans="1:3">
      <c r="A11" s="126"/>
      <c r="B11" s="127" t="s">
        <v>24</v>
      </c>
      <c r="C11" s="128" t="s">
        <v>25</v>
      </c>
    </row>
    <row r="12" s="1" customFormat="1" ht="28.45" customHeight="1" spans="1:3">
      <c r="A12" s="126"/>
      <c r="B12" s="127" t="s">
        <v>26</v>
      </c>
      <c r="C12" s="128"/>
    </row>
    <row r="13" s="1" customFormat="1" ht="28.45" customHeight="1" spans="1:3">
      <c r="A13" s="27"/>
      <c r="B13" s="127" t="s">
        <v>27</v>
      </c>
      <c r="C13" s="128"/>
    </row>
    <row r="14" s="1" customFormat="1" ht="28.45" customHeight="1" spans="1:3">
      <c r="A14" s="27"/>
      <c r="B14" s="127" t="s">
        <v>28</v>
      </c>
      <c r="C14" s="128" t="s">
        <v>12</v>
      </c>
    </row>
    <row r="15" ht="13.5"/>
    <row r="16" ht="13.5"/>
    <row r="17" ht="13.5"/>
    <row r="18" ht="13.5"/>
    <row r="19" ht="13.5"/>
    <row r="20" ht="13.5"/>
    <row r="21" ht="13.5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sheetProtection formatCells="0" formatColumns="0" formatRows="0"/>
  <mergeCells count="1">
    <mergeCell ref="B2:C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B6" sqref="B6"/>
    </sheetView>
  </sheetViews>
  <sheetFormatPr defaultColWidth="9" defaultRowHeight="12.75" customHeight="1" outlineLevelCol="4"/>
  <cols>
    <col min="1" max="1" width="34.8571428571429" style="107" customWidth="1"/>
    <col min="2" max="2" width="27.2857142857143" style="107" customWidth="1"/>
    <col min="3" max="3" width="34.5714285714286" style="107" customWidth="1"/>
    <col min="4" max="4" width="27.4285714285714" style="107" customWidth="1"/>
    <col min="5" max="5" width="31.2857142857143" style="107" customWidth="1"/>
    <col min="6" max="16384" width="9.14285714285714" style="108"/>
  </cols>
  <sheetData>
    <row r="1" ht="24.75" customHeight="1" spans="1:1">
      <c r="A1" s="109"/>
    </row>
    <row r="2" ht="24.75" customHeight="1" spans="1:4">
      <c r="A2" s="110" t="s">
        <v>29</v>
      </c>
      <c r="B2" s="110"/>
      <c r="C2" s="110"/>
      <c r="D2" s="110"/>
    </row>
    <row r="3" ht="24.75" customHeight="1" spans="1:4">
      <c r="A3" s="38" t="s">
        <v>1</v>
      </c>
      <c r="B3" s="111"/>
      <c r="C3" s="111"/>
      <c r="D3" s="112" t="s">
        <v>30</v>
      </c>
    </row>
    <row r="4" ht="24.75" customHeight="1" spans="1:4">
      <c r="A4" s="113" t="s">
        <v>31</v>
      </c>
      <c r="B4" s="113"/>
      <c r="C4" s="113" t="s">
        <v>32</v>
      </c>
      <c r="D4" s="113"/>
    </row>
    <row r="5" ht="24.75" customHeight="1" spans="1:4">
      <c r="A5" s="113" t="s">
        <v>33</v>
      </c>
      <c r="B5" s="113" t="s">
        <v>34</v>
      </c>
      <c r="C5" s="113" t="s">
        <v>33</v>
      </c>
      <c r="D5" s="113" t="s">
        <v>34</v>
      </c>
    </row>
    <row r="6" s="106" customFormat="1" ht="22" customHeight="1" spans="1:5">
      <c r="A6" s="101" t="s">
        <v>35</v>
      </c>
      <c r="B6" s="16">
        <f>B7+B8</f>
        <v>364983</v>
      </c>
      <c r="C6" s="90" t="s">
        <v>36</v>
      </c>
      <c r="D6" s="114">
        <v>364983</v>
      </c>
      <c r="E6" s="115"/>
    </row>
    <row r="7" s="106" customFormat="1" ht="22" customHeight="1" spans="1:5">
      <c r="A7" s="101" t="s">
        <v>37</v>
      </c>
      <c r="B7" s="114">
        <v>364983</v>
      </c>
      <c r="C7" s="90" t="s">
        <v>38</v>
      </c>
      <c r="D7" s="114"/>
      <c r="E7" s="115"/>
    </row>
    <row r="8" s="106" customFormat="1" ht="22" customHeight="1" spans="1:5">
      <c r="A8" s="101" t="s">
        <v>39</v>
      </c>
      <c r="B8" s="114"/>
      <c r="C8" s="90" t="s">
        <v>40</v>
      </c>
      <c r="D8" s="114"/>
      <c r="E8" s="115"/>
    </row>
    <row r="9" s="106" customFormat="1" ht="22" customHeight="1" spans="1:5">
      <c r="A9" s="101" t="s">
        <v>41</v>
      </c>
      <c r="B9" s="114">
        <f>B10+B11</f>
        <v>0</v>
      </c>
      <c r="C9" s="90" t="s">
        <v>42</v>
      </c>
      <c r="D9" s="114"/>
      <c r="E9" s="115"/>
    </row>
    <row r="10" s="106" customFormat="1" ht="22" customHeight="1" spans="1:5">
      <c r="A10" s="101" t="s">
        <v>43</v>
      </c>
      <c r="B10" s="114"/>
      <c r="C10" s="90" t="s">
        <v>44</v>
      </c>
      <c r="D10" s="114"/>
      <c r="E10" s="115"/>
    </row>
    <row r="11" s="106" customFormat="1" ht="22" customHeight="1" spans="1:5">
      <c r="A11" s="101" t="s">
        <v>45</v>
      </c>
      <c r="B11" s="114"/>
      <c r="C11" s="90" t="s">
        <v>46</v>
      </c>
      <c r="D11" s="114"/>
      <c r="E11" s="115"/>
    </row>
    <row r="12" s="106" customFormat="1" ht="22" customHeight="1" spans="1:5">
      <c r="A12" s="101" t="s">
        <v>47</v>
      </c>
      <c r="B12" s="114">
        <f>B13+B14+B15</f>
        <v>0</v>
      </c>
      <c r="C12" s="90" t="s">
        <v>48</v>
      </c>
      <c r="D12" s="114"/>
      <c r="E12" s="115"/>
    </row>
    <row r="13" s="106" customFormat="1" ht="22" customHeight="1" spans="1:5">
      <c r="A13" s="101" t="s">
        <v>49</v>
      </c>
      <c r="B13" s="114">
        <v>0</v>
      </c>
      <c r="C13" s="90" t="s">
        <v>50</v>
      </c>
      <c r="D13" s="114"/>
      <c r="E13" s="115"/>
    </row>
    <row r="14" s="106" customFormat="1" ht="22" customHeight="1" spans="1:5">
      <c r="A14" s="101" t="s">
        <v>51</v>
      </c>
      <c r="B14" s="114">
        <v>0</v>
      </c>
      <c r="C14" s="90" t="s">
        <v>52</v>
      </c>
      <c r="D14" s="114"/>
      <c r="E14" s="115"/>
    </row>
    <row r="15" s="106" customFormat="1" ht="22" customHeight="1" spans="1:5">
      <c r="A15" s="101" t="s">
        <v>53</v>
      </c>
      <c r="B15" s="16">
        <v>0</v>
      </c>
      <c r="C15" s="90" t="s">
        <v>54</v>
      </c>
      <c r="D15" s="114"/>
      <c r="E15" s="115"/>
    </row>
    <row r="16" s="106" customFormat="1" ht="22" customHeight="1" spans="1:5">
      <c r="A16" s="101" t="s">
        <v>55</v>
      </c>
      <c r="B16" s="16">
        <v>0</v>
      </c>
      <c r="C16" s="90" t="s">
        <v>56</v>
      </c>
      <c r="D16" s="114"/>
      <c r="E16" s="115"/>
    </row>
    <row r="17" s="106" customFormat="1" ht="22" customHeight="1" spans="1:5">
      <c r="A17" s="101" t="s">
        <v>57</v>
      </c>
      <c r="B17" s="16">
        <v>0</v>
      </c>
      <c r="C17" s="90" t="s">
        <v>58</v>
      </c>
      <c r="D17" s="114"/>
      <c r="E17" s="115"/>
    </row>
    <row r="18" s="106" customFormat="1" ht="22" customHeight="1" spans="1:5">
      <c r="A18" s="101" t="s">
        <v>59</v>
      </c>
      <c r="B18" s="16">
        <v>0</v>
      </c>
      <c r="C18" s="90" t="s">
        <v>60</v>
      </c>
      <c r="D18" s="114"/>
      <c r="E18" s="115"/>
    </row>
    <row r="19" s="106" customFormat="1" ht="22" customHeight="1" spans="1:5">
      <c r="A19" s="101" t="s">
        <v>61</v>
      </c>
      <c r="B19" s="16">
        <v>0</v>
      </c>
      <c r="C19" s="90" t="s">
        <v>62</v>
      </c>
      <c r="D19" s="114"/>
      <c r="E19" s="115"/>
    </row>
    <row r="20" s="106" customFormat="1" ht="22" customHeight="1" spans="1:5">
      <c r="A20" s="101"/>
      <c r="B20" s="16"/>
      <c r="C20" s="90" t="s">
        <v>63</v>
      </c>
      <c r="D20" s="114"/>
      <c r="E20" s="115"/>
    </row>
    <row r="21" s="106" customFormat="1" ht="22" customHeight="1" spans="1:5">
      <c r="A21" s="101"/>
      <c r="B21" s="16"/>
      <c r="C21" s="90" t="s">
        <v>64</v>
      </c>
      <c r="D21" s="114"/>
      <c r="E21" s="115"/>
    </row>
    <row r="22" s="106" customFormat="1" ht="22" customHeight="1" spans="1:5">
      <c r="A22" s="101"/>
      <c r="B22" s="16"/>
      <c r="C22" s="90" t="s">
        <v>65</v>
      </c>
      <c r="D22" s="114"/>
      <c r="E22" s="115"/>
    </row>
    <row r="23" s="106" customFormat="1" ht="22" customHeight="1" spans="1:5">
      <c r="A23" s="101"/>
      <c r="B23" s="16"/>
      <c r="C23" s="90" t="s">
        <v>66</v>
      </c>
      <c r="D23" s="114"/>
      <c r="E23" s="115"/>
    </row>
    <row r="24" s="106" customFormat="1" ht="22" customHeight="1" spans="1:5">
      <c r="A24" s="101"/>
      <c r="B24" s="16"/>
      <c r="C24" s="90" t="s">
        <v>67</v>
      </c>
      <c r="D24" s="114"/>
      <c r="E24" s="115"/>
    </row>
    <row r="25" s="106" customFormat="1" ht="22" customHeight="1" spans="1:5">
      <c r="A25" s="101"/>
      <c r="B25" s="16"/>
      <c r="C25" s="90" t="s">
        <v>68</v>
      </c>
      <c r="D25" s="114"/>
      <c r="E25" s="115"/>
    </row>
    <row r="26" s="106" customFormat="1" ht="22" customHeight="1" spans="1:5">
      <c r="A26" s="101"/>
      <c r="B26" s="16"/>
      <c r="C26" s="90" t="s">
        <v>69</v>
      </c>
      <c r="D26" s="114">
        <v>0</v>
      </c>
      <c r="E26" s="115"/>
    </row>
    <row r="27" s="106" customFormat="1" ht="22" customHeight="1" spans="1:5">
      <c r="A27" s="101"/>
      <c r="B27" s="16"/>
      <c r="C27" s="90" t="s">
        <v>70</v>
      </c>
      <c r="D27" s="114">
        <v>0</v>
      </c>
      <c r="E27" s="115"/>
    </row>
    <row r="28" s="106" customFormat="1" ht="22" customHeight="1" spans="1:5">
      <c r="A28" s="101"/>
      <c r="B28" s="16"/>
      <c r="C28" s="90" t="s">
        <v>71</v>
      </c>
      <c r="D28" s="114">
        <v>0</v>
      </c>
      <c r="E28" s="115"/>
    </row>
    <row r="29" s="106" customFormat="1" ht="22" customHeight="1" spans="1:5">
      <c r="A29" s="101"/>
      <c r="B29" s="16"/>
      <c r="C29" s="90" t="s">
        <v>72</v>
      </c>
      <c r="D29" s="114">
        <v>0</v>
      </c>
      <c r="E29" s="115"/>
    </row>
    <row r="30" s="106" customFormat="1" ht="22" customHeight="1" spans="1:5">
      <c r="A30" s="101"/>
      <c r="B30" s="16"/>
      <c r="C30" s="90" t="s">
        <v>73</v>
      </c>
      <c r="D30" s="114">
        <v>0</v>
      </c>
      <c r="E30" s="115"/>
    </row>
    <row r="31" s="106" customFormat="1" ht="22" customHeight="1" spans="1:5">
      <c r="A31" s="101"/>
      <c r="B31" s="16"/>
      <c r="C31" s="90" t="s">
        <v>74</v>
      </c>
      <c r="D31" s="114">
        <v>0</v>
      </c>
      <c r="E31" s="115"/>
    </row>
    <row r="32" s="106" customFormat="1" ht="22" customHeight="1" spans="1:5">
      <c r="A32" s="101"/>
      <c r="B32" s="16"/>
      <c r="C32" s="90" t="s">
        <v>75</v>
      </c>
      <c r="D32" s="114">
        <v>0</v>
      </c>
      <c r="E32" s="115"/>
    </row>
    <row r="33" s="106" customFormat="1" ht="22" customHeight="1" spans="1:5">
      <c r="A33" s="101"/>
      <c r="B33" s="16"/>
      <c r="C33" s="90" t="s">
        <v>76</v>
      </c>
      <c r="D33" s="114">
        <v>0</v>
      </c>
      <c r="E33" s="115"/>
    </row>
    <row r="34" s="106" customFormat="1" ht="22" customHeight="1" spans="1:5">
      <c r="A34" s="101"/>
      <c r="B34" s="16"/>
      <c r="C34" s="90" t="s">
        <v>77</v>
      </c>
      <c r="D34" s="114">
        <v>0</v>
      </c>
      <c r="E34" s="115"/>
    </row>
    <row r="35" ht="22" customHeight="1" spans="1:4">
      <c r="A35" s="103"/>
      <c r="B35" s="116"/>
      <c r="C35" s="117"/>
      <c r="D35" s="118"/>
    </row>
    <row r="36" s="106" customFormat="1" ht="22" customHeight="1" spans="1:5">
      <c r="A36" s="105" t="s">
        <v>78</v>
      </c>
      <c r="B36" s="119">
        <f>B6+B9+B12+B16+B17+B18+B19</f>
        <v>364983</v>
      </c>
      <c r="C36" s="120" t="s">
        <v>79</v>
      </c>
      <c r="D36" s="119">
        <f>SUM(D6:D34)</f>
        <v>364983</v>
      </c>
      <c r="E36" s="115"/>
    </row>
    <row r="37" s="106" customFormat="1" ht="22" customHeight="1" spans="1:5">
      <c r="A37" s="101" t="s">
        <v>80</v>
      </c>
      <c r="B37" s="121">
        <f>B38+B41+B44+B45</f>
        <v>0</v>
      </c>
      <c r="C37" s="90" t="s">
        <v>81</v>
      </c>
      <c r="D37" s="119">
        <v>0</v>
      </c>
      <c r="E37" s="115"/>
    </row>
    <row r="38" s="106" customFormat="1" ht="22" customHeight="1" spans="1:5">
      <c r="A38" s="101" t="s">
        <v>82</v>
      </c>
      <c r="B38" s="114">
        <f>B39+B40</f>
        <v>0</v>
      </c>
      <c r="C38" s="90"/>
      <c r="D38" s="114"/>
      <c r="E38" s="115"/>
    </row>
    <row r="39" s="106" customFormat="1" ht="22" customHeight="1" spans="1:5">
      <c r="A39" s="101" t="s">
        <v>83</v>
      </c>
      <c r="B39" s="114">
        <v>0</v>
      </c>
      <c r="C39" s="122"/>
      <c r="D39" s="114"/>
      <c r="E39" s="115"/>
    </row>
    <row r="40" s="106" customFormat="1" ht="22" customHeight="1" spans="1:5">
      <c r="A40" s="101" t="s">
        <v>84</v>
      </c>
      <c r="B40" s="114">
        <v>0</v>
      </c>
      <c r="C40" s="122"/>
      <c r="D40" s="114"/>
      <c r="E40" s="115"/>
    </row>
    <row r="41" s="106" customFormat="1" ht="22" customHeight="1" spans="1:5">
      <c r="A41" s="101" t="s">
        <v>85</v>
      </c>
      <c r="B41" s="114">
        <f>B43+B42</f>
        <v>0</v>
      </c>
      <c r="C41" s="122"/>
      <c r="D41" s="114"/>
      <c r="E41" s="115"/>
    </row>
    <row r="42" s="106" customFormat="1" ht="22" customHeight="1" spans="1:5">
      <c r="A42" s="101" t="s">
        <v>86</v>
      </c>
      <c r="B42" s="114">
        <v>0</v>
      </c>
      <c r="C42" s="122"/>
      <c r="D42" s="114"/>
      <c r="E42" s="115"/>
    </row>
    <row r="43" s="106" customFormat="1" ht="22" customHeight="1" spans="1:5">
      <c r="A43" s="101" t="s">
        <v>87</v>
      </c>
      <c r="B43" s="114">
        <v>0</v>
      </c>
      <c r="C43" s="122"/>
      <c r="D43" s="114"/>
      <c r="E43" s="115"/>
    </row>
    <row r="44" s="106" customFormat="1" ht="22" customHeight="1" spans="1:5">
      <c r="A44" s="101" t="s">
        <v>88</v>
      </c>
      <c r="B44" s="114">
        <v>0</v>
      </c>
      <c r="C44" s="122"/>
      <c r="D44" s="114"/>
      <c r="E44" s="115"/>
    </row>
    <row r="45" s="106" customFormat="1" ht="22" customHeight="1" spans="1:5">
      <c r="A45" s="101" t="s">
        <v>89</v>
      </c>
      <c r="B45" s="114">
        <v>0</v>
      </c>
      <c r="C45" s="122"/>
      <c r="D45" s="114"/>
      <c r="E45" s="115"/>
    </row>
    <row r="46" s="106" customFormat="1" ht="22" customHeight="1" spans="1:5">
      <c r="A46" s="105" t="s">
        <v>90</v>
      </c>
      <c r="B46" s="119">
        <f>B36+B37</f>
        <v>364983</v>
      </c>
      <c r="C46" s="120" t="s">
        <v>91</v>
      </c>
      <c r="D46" s="119">
        <f>D36+D37</f>
        <v>364983</v>
      </c>
      <c r="E46" s="115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N9" sqref="N9"/>
    </sheetView>
  </sheetViews>
  <sheetFormatPr defaultColWidth="9" defaultRowHeight="12.75" customHeight="1" outlineLevelCol="2"/>
  <cols>
    <col min="1" max="1" width="45.1428571428571" style="35" customWidth="1"/>
    <col min="2" max="2" width="40.7142857142857" style="35" customWidth="1"/>
    <col min="3" max="3" width="31.2857142857143" style="35" customWidth="1"/>
  </cols>
  <sheetData>
    <row r="1" ht="24.75" customHeight="1" spans="1:1">
      <c r="A1" s="45"/>
    </row>
    <row r="2" ht="24.75" customHeight="1" spans="1:2">
      <c r="A2" s="37" t="s">
        <v>92</v>
      </c>
      <c r="B2" s="37"/>
    </row>
    <row r="3" ht="24.75" customHeight="1" spans="1:2">
      <c r="A3" s="38" t="s">
        <v>1</v>
      </c>
      <c r="B3" s="39" t="s">
        <v>30</v>
      </c>
    </row>
    <row r="4" ht="24" customHeight="1" spans="1:2">
      <c r="A4" s="69" t="s">
        <v>33</v>
      </c>
      <c r="B4" s="69" t="s">
        <v>34</v>
      </c>
    </row>
    <row r="5" s="34" customFormat="1" ht="25" customHeight="1" spans="1:3">
      <c r="A5" s="101" t="s">
        <v>35</v>
      </c>
      <c r="B5" s="77">
        <v>364983</v>
      </c>
      <c r="C5" s="44"/>
    </row>
    <row r="6" s="34" customFormat="1" ht="25" customHeight="1" spans="1:3">
      <c r="A6" s="101" t="s">
        <v>37</v>
      </c>
      <c r="B6" s="102">
        <v>364983</v>
      </c>
      <c r="C6" s="44"/>
    </row>
    <row r="7" s="34" customFormat="1" ht="25" customHeight="1" spans="1:3">
      <c r="A7" s="101" t="s">
        <v>39</v>
      </c>
      <c r="B7" s="102"/>
      <c r="C7" s="44"/>
    </row>
    <row r="8" s="34" customFormat="1" ht="25" customHeight="1" spans="1:3">
      <c r="A8" s="101" t="s">
        <v>41</v>
      </c>
      <c r="B8" s="102">
        <f>B9+B10</f>
        <v>0</v>
      </c>
      <c r="C8" s="44"/>
    </row>
    <row r="9" s="34" customFormat="1" ht="25" customHeight="1" spans="1:3">
      <c r="A9" s="101" t="s">
        <v>43</v>
      </c>
      <c r="B9" s="102"/>
      <c r="C9" s="44"/>
    </row>
    <row r="10" s="34" customFormat="1" ht="25" customHeight="1" spans="1:3">
      <c r="A10" s="101" t="s">
        <v>45</v>
      </c>
      <c r="B10" s="102"/>
      <c r="C10" s="44"/>
    </row>
    <row r="11" s="34" customFormat="1" ht="25" customHeight="1" spans="1:3">
      <c r="A11" s="101" t="s">
        <v>47</v>
      </c>
      <c r="B11" s="102">
        <f>SUM(B12:B14)</f>
        <v>0</v>
      </c>
      <c r="C11" s="44"/>
    </row>
    <row r="12" s="34" customFormat="1" ht="25" customHeight="1" spans="1:3">
      <c r="A12" s="101" t="s">
        <v>49</v>
      </c>
      <c r="B12" s="102"/>
      <c r="C12" s="44"/>
    </row>
    <row r="13" s="34" customFormat="1" ht="25" customHeight="1" spans="1:3">
      <c r="A13" s="101" t="s">
        <v>51</v>
      </c>
      <c r="B13" s="102"/>
      <c r="C13" s="44"/>
    </row>
    <row r="14" s="34" customFormat="1" ht="25" customHeight="1" spans="1:3">
      <c r="A14" s="101" t="s">
        <v>53</v>
      </c>
      <c r="B14" s="102"/>
      <c r="C14" s="44"/>
    </row>
    <row r="15" s="34" customFormat="1" ht="25" customHeight="1" spans="1:3">
      <c r="A15" s="101" t="s">
        <v>55</v>
      </c>
      <c r="B15" s="102"/>
      <c r="C15" s="44"/>
    </row>
    <row r="16" s="34" customFormat="1" ht="25" customHeight="1" spans="1:3">
      <c r="A16" s="101" t="s">
        <v>57</v>
      </c>
      <c r="B16" s="102"/>
      <c r="C16" s="44"/>
    </row>
    <row r="17" s="34" customFormat="1" ht="25" customHeight="1" spans="1:3">
      <c r="A17" s="101" t="s">
        <v>59</v>
      </c>
      <c r="B17" s="102"/>
      <c r="C17" s="44"/>
    </row>
    <row r="18" s="34" customFormat="1" ht="25" customHeight="1" spans="1:3">
      <c r="A18" s="101" t="s">
        <v>61</v>
      </c>
      <c r="B18" s="102"/>
      <c r="C18" s="44"/>
    </row>
    <row r="19" s="34" customFormat="1" ht="25" customHeight="1" spans="1:3">
      <c r="A19" s="101" t="s">
        <v>80</v>
      </c>
      <c r="B19" s="77">
        <f>B20+B23+B26+B27</f>
        <v>0</v>
      </c>
      <c r="C19" s="44"/>
    </row>
    <row r="20" s="34" customFormat="1" ht="25" customHeight="1" spans="1:3">
      <c r="A20" s="101" t="s">
        <v>82</v>
      </c>
      <c r="B20" s="77">
        <f>B21+B22</f>
        <v>0</v>
      </c>
      <c r="C20" s="44"/>
    </row>
    <row r="21" s="34" customFormat="1" ht="25" customHeight="1" spans="1:3">
      <c r="A21" s="101" t="s">
        <v>83</v>
      </c>
      <c r="B21" s="77"/>
      <c r="C21" s="44"/>
    </row>
    <row r="22" s="34" customFormat="1" ht="25" customHeight="1" spans="1:3">
      <c r="A22" s="101" t="s">
        <v>84</v>
      </c>
      <c r="B22" s="77"/>
      <c r="C22" s="44"/>
    </row>
    <row r="23" s="34" customFormat="1" ht="25" customHeight="1" spans="1:3">
      <c r="A23" s="101" t="s">
        <v>85</v>
      </c>
      <c r="B23" s="77">
        <f>B24+B25</f>
        <v>0</v>
      </c>
      <c r="C23" s="44"/>
    </row>
    <row r="24" s="34" customFormat="1" ht="25" customHeight="1" spans="1:3">
      <c r="A24" s="101" t="s">
        <v>86</v>
      </c>
      <c r="B24" s="77"/>
      <c r="C24" s="44"/>
    </row>
    <row r="25" s="34" customFormat="1" ht="25" customHeight="1" spans="1:3">
      <c r="A25" s="101" t="s">
        <v>87</v>
      </c>
      <c r="B25" s="77"/>
      <c r="C25" s="44"/>
    </row>
    <row r="26" s="34" customFormat="1" ht="25" customHeight="1" spans="1:3">
      <c r="A26" s="101" t="s">
        <v>88</v>
      </c>
      <c r="B26" s="77"/>
      <c r="C26" s="44"/>
    </row>
    <row r="27" s="34" customFormat="1" ht="25" customHeight="1" spans="1:3">
      <c r="A27" s="101" t="s">
        <v>89</v>
      </c>
      <c r="B27" s="77"/>
      <c r="C27" s="44"/>
    </row>
    <row r="28" ht="25" customHeight="1" spans="1:2">
      <c r="A28" s="103"/>
      <c r="B28" s="104"/>
    </row>
    <row r="29" s="34" customFormat="1" ht="25" customHeight="1" spans="1:3">
      <c r="A29" s="105" t="s">
        <v>90</v>
      </c>
      <c r="B29" s="76">
        <f>B5+B8+B11+B15+B16+B17+B18+B19</f>
        <v>364983</v>
      </c>
      <c r="C29" s="4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4.4285714285714" style="35" customWidth="1"/>
    <col min="2" max="2" width="35.2857142857143" style="35" customWidth="1"/>
    <col min="3" max="3" width="21.4285714285714" style="35" customWidth="1"/>
    <col min="4" max="5" width="19.7142857142857" style="35" customWidth="1"/>
    <col min="6" max="7" width="6.85714285714286" style="35" customWidth="1"/>
  </cols>
  <sheetData>
    <row r="1" ht="17.25" customHeight="1" spans="1:2">
      <c r="A1" s="45"/>
      <c r="B1" s="45"/>
    </row>
    <row r="2" ht="24.75" customHeight="1" spans="1:5">
      <c r="A2" s="96" t="s">
        <v>93</v>
      </c>
      <c r="B2" s="96"/>
      <c r="C2" s="96"/>
      <c r="D2" s="96"/>
      <c r="E2" s="96"/>
    </row>
    <row r="3" ht="24.75" customHeight="1" spans="1:5">
      <c r="A3" s="38" t="s">
        <v>1</v>
      </c>
      <c r="B3" s="97"/>
      <c r="C3" s="97"/>
      <c r="E3" s="98" t="s">
        <v>30</v>
      </c>
    </row>
    <row r="4" ht="24.75" customHeight="1" spans="1:5">
      <c r="A4" s="69" t="s">
        <v>94</v>
      </c>
      <c r="B4" s="69" t="s">
        <v>95</v>
      </c>
      <c r="C4" s="69" t="s">
        <v>96</v>
      </c>
      <c r="D4" s="69" t="s">
        <v>97</v>
      </c>
      <c r="E4" s="69" t="s">
        <v>98</v>
      </c>
    </row>
    <row r="5" ht="24.75" customHeight="1" spans="1:5">
      <c r="A5" s="69"/>
      <c r="B5" s="69"/>
      <c r="C5" s="69"/>
      <c r="D5" s="69"/>
      <c r="E5" s="69"/>
    </row>
    <row r="6" ht="18" customHeight="1" spans="1:5">
      <c r="A6" s="63" t="s">
        <v>99</v>
      </c>
      <c r="B6" s="63" t="s">
        <v>100</v>
      </c>
      <c r="C6" s="63">
        <v>1</v>
      </c>
      <c r="D6" s="63">
        <v>2</v>
      </c>
      <c r="E6" s="63">
        <v>3</v>
      </c>
    </row>
    <row r="7" s="34" customFormat="1" ht="24" customHeight="1" spans="1:7">
      <c r="A7" s="72"/>
      <c r="B7" s="72" t="s">
        <v>101</v>
      </c>
      <c r="C7" s="99">
        <v>364983</v>
      </c>
      <c r="D7" s="99">
        <v>364983</v>
      </c>
      <c r="E7" s="99"/>
      <c r="F7" s="44"/>
      <c r="G7" s="44"/>
    </row>
    <row r="8" ht="24" customHeight="1" spans="1:5">
      <c r="A8" s="72" t="s">
        <v>102</v>
      </c>
      <c r="B8" s="72" t="s">
        <v>103</v>
      </c>
      <c r="C8" s="99">
        <v>364983</v>
      </c>
      <c r="D8" s="99">
        <v>364983</v>
      </c>
      <c r="E8" s="99"/>
    </row>
    <row r="9" ht="24" customHeight="1" spans="1:5">
      <c r="A9" s="72" t="s">
        <v>104</v>
      </c>
      <c r="B9" s="72" t="s">
        <v>105</v>
      </c>
      <c r="C9" s="99">
        <v>364983</v>
      </c>
      <c r="D9" s="99">
        <v>364983</v>
      </c>
      <c r="E9" s="99"/>
    </row>
    <row r="10" ht="24" customHeight="1" spans="1:5">
      <c r="A10" s="75" t="s">
        <v>106</v>
      </c>
      <c r="B10" s="75" t="s">
        <v>107</v>
      </c>
      <c r="C10" s="99">
        <v>364983</v>
      </c>
      <c r="D10" s="99">
        <v>364983</v>
      </c>
      <c r="E10" s="100"/>
    </row>
    <row r="11" ht="24" customHeight="1" spans="1:5">
      <c r="A11" s="75"/>
      <c r="B11" s="75"/>
      <c r="C11" s="99"/>
      <c r="D11" s="100"/>
      <c r="E11" s="100"/>
    </row>
    <row r="12" ht="24" customHeight="1" spans="1:5">
      <c r="A12" s="75"/>
      <c r="B12" s="75"/>
      <c r="C12" s="99"/>
      <c r="D12" s="100"/>
      <c r="E12" s="100"/>
    </row>
    <row r="13" ht="24" customHeight="1" spans="1:5">
      <c r="A13" s="75"/>
      <c r="B13" s="75"/>
      <c r="C13" s="99"/>
      <c r="D13" s="100"/>
      <c r="E13" s="100"/>
    </row>
    <row r="14" ht="24" customHeight="1" spans="1:5">
      <c r="A14" s="72"/>
      <c r="B14" s="72"/>
      <c r="C14" s="99"/>
      <c r="D14" s="99"/>
      <c r="E14" s="99"/>
    </row>
    <row r="15" ht="24" customHeight="1" spans="1:5">
      <c r="A15" s="72"/>
      <c r="B15" s="72"/>
      <c r="C15" s="99"/>
      <c r="D15" s="99"/>
      <c r="E15" s="99"/>
    </row>
    <row r="16" ht="24" customHeight="1" spans="1:5">
      <c r="A16" s="75"/>
      <c r="B16" s="75"/>
      <c r="C16" s="99"/>
      <c r="D16" s="100"/>
      <c r="E16" s="100"/>
    </row>
    <row r="17" ht="24" customHeight="1" spans="1:5">
      <c r="A17" s="75"/>
      <c r="B17" s="75"/>
      <c r="C17" s="99"/>
      <c r="D17" s="100"/>
      <c r="E17" s="100"/>
    </row>
    <row r="18" ht="24" customHeight="1" spans="1:5">
      <c r="A18" s="75"/>
      <c r="B18" s="75"/>
      <c r="C18" s="99"/>
      <c r="D18" s="100"/>
      <c r="E18" s="100"/>
    </row>
    <row r="19" ht="24" customHeight="1" spans="1:5">
      <c r="A19" s="72"/>
      <c r="B19" s="72"/>
      <c r="C19" s="99"/>
      <c r="D19" s="99"/>
      <c r="E19" s="99"/>
    </row>
    <row r="20" ht="24" customHeight="1" spans="1:5">
      <c r="A20" s="75"/>
      <c r="B20" s="75"/>
      <c r="C20" s="99"/>
      <c r="D20" s="100"/>
      <c r="E20" s="100"/>
    </row>
    <row r="21" ht="24" customHeight="1" spans="1:5">
      <c r="A21" s="75"/>
      <c r="B21" s="75"/>
      <c r="C21" s="99"/>
      <c r="D21" s="100"/>
      <c r="E21" s="100"/>
    </row>
    <row r="22" ht="24" customHeight="1" spans="1:5">
      <c r="A22" s="72"/>
      <c r="B22" s="72"/>
      <c r="C22" s="99"/>
      <c r="D22" s="99"/>
      <c r="E22" s="99"/>
    </row>
    <row r="23" ht="24" customHeight="1" spans="1:5">
      <c r="A23" s="72"/>
      <c r="B23" s="72"/>
      <c r="C23" s="99"/>
      <c r="D23" s="99"/>
      <c r="E23" s="99"/>
    </row>
    <row r="24" ht="24" customHeight="1" spans="1:5">
      <c r="A24" s="75"/>
      <c r="B24" s="75"/>
      <c r="C24" s="99"/>
      <c r="D24" s="100"/>
      <c r="E24" s="100"/>
    </row>
    <row r="25" ht="24" customHeight="1" spans="1:5">
      <c r="A25" s="75"/>
      <c r="B25" s="75"/>
      <c r="C25" s="99"/>
      <c r="D25" s="100"/>
      <c r="E25" s="100"/>
    </row>
    <row r="26" ht="24" customHeight="1" spans="1:5">
      <c r="A26" s="72"/>
      <c r="B26" s="72"/>
      <c r="C26" s="99"/>
      <c r="D26" s="99"/>
      <c r="E26" s="99"/>
    </row>
    <row r="27" ht="24" customHeight="1" spans="1:5">
      <c r="A27" s="72"/>
      <c r="B27" s="72"/>
      <c r="C27" s="99"/>
      <c r="D27" s="99"/>
      <c r="E27" s="99"/>
    </row>
    <row r="28" ht="24" customHeight="1" spans="1:5">
      <c r="A28" s="75"/>
      <c r="B28" s="75"/>
      <c r="C28" s="99"/>
      <c r="D28" s="100"/>
      <c r="E28" s="100"/>
    </row>
    <row r="29" ht="24" customHeight="1" spans="1:5">
      <c r="A29" s="72"/>
      <c r="B29" s="72"/>
      <c r="C29" s="99"/>
      <c r="D29" s="99"/>
      <c r="E29" s="99"/>
    </row>
    <row r="30" ht="24" customHeight="1" spans="1:5">
      <c r="A30" s="72"/>
      <c r="B30" s="72"/>
      <c r="C30" s="99"/>
      <c r="D30" s="99"/>
      <c r="E30" s="99"/>
    </row>
    <row r="31" ht="24" customHeight="1" spans="1:5">
      <c r="A31" s="75"/>
      <c r="B31" s="75"/>
      <c r="C31" s="99"/>
      <c r="D31" s="100"/>
      <c r="E31" s="100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7.2857142857143" style="35" customWidth="1"/>
    <col min="2" max="2" width="24.5714285714286" style="35" customWidth="1"/>
    <col min="3" max="3" width="35.8571428571429" style="35" customWidth="1"/>
    <col min="4" max="4" width="28" style="35" customWidth="1"/>
    <col min="5" max="99" width="9" style="35" customWidth="1"/>
  </cols>
  <sheetData>
    <row r="1" ht="25.5" customHeight="1" spans="1:98">
      <c r="A1" s="45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ht="25.5" customHeight="1" spans="1:98">
      <c r="A2" s="79" t="s">
        <v>108</v>
      </c>
      <c r="B2" s="79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</row>
    <row r="3" ht="16.5" customHeight="1" spans="1:98">
      <c r="A3" s="38" t="s">
        <v>1</v>
      </c>
      <c r="B3" s="81"/>
      <c r="C3" s="82"/>
      <c r="D3" s="39" t="s">
        <v>30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</row>
    <row r="4" ht="27" customHeight="1" spans="1:98">
      <c r="A4" s="47" t="s">
        <v>109</v>
      </c>
      <c r="B4" s="47"/>
      <c r="C4" s="47" t="s">
        <v>110</v>
      </c>
      <c r="D4" s="47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</row>
    <row r="5" ht="27" customHeight="1" spans="1:98">
      <c r="A5" s="47" t="s">
        <v>33</v>
      </c>
      <c r="B5" s="47" t="s">
        <v>34</v>
      </c>
      <c r="C5" s="47" t="s">
        <v>33</v>
      </c>
      <c r="D5" s="47" t="s">
        <v>101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</row>
    <row r="6" s="34" customFormat="1" ht="33" customHeight="1" spans="1:99">
      <c r="A6" s="84" t="s">
        <v>111</v>
      </c>
      <c r="B6" s="85">
        <f>B7+B8+B9</f>
        <v>364983</v>
      </c>
      <c r="C6" s="84" t="s">
        <v>112</v>
      </c>
      <c r="D6" s="85">
        <f>SUM(D7:D35)</f>
        <v>364983</v>
      </c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44"/>
    </row>
    <row r="7" s="34" customFormat="1" ht="33" customHeight="1" spans="1:99">
      <c r="A7" s="88" t="s">
        <v>113</v>
      </c>
      <c r="B7" s="89">
        <v>364983</v>
      </c>
      <c r="C7" s="90" t="s">
        <v>36</v>
      </c>
      <c r="D7" s="89">
        <v>364983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44"/>
    </row>
    <row r="8" s="34" customFormat="1" ht="33" customHeight="1" spans="1:99">
      <c r="A8" s="88" t="s">
        <v>114</v>
      </c>
      <c r="B8" s="89">
        <v>0</v>
      </c>
      <c r="C8" s="90" t="s">
        <v>38</v>
      </c>
      <c r="D8" s="89"/>
      <c r="E8" s="86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44"/>
    </row>
    <row r="9" s="34" customFormat="1" ht="33" customHeight="1" spans="1:99">
      <c r="A9" s="88" t="s">
        <v>115</v>
      </c>
      <c r="B9" s="89">
        <v>0</v>
      </c>
      <c r="C9" s="90" t="s">
        <v>40</v>
      </c>
      <c r="D9" s="89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44"/>
    </row>
    <row r="10" s="34" customFormat="1" ht="33" customHeight="1" spans="1:99">
      <c r="A10" s="88"/>
      <c r="B10" s="89"/>
      <c r="C10" s="90" t="s">
        <v>42</v>
      </c>
      <c r="D10" s="89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44"/>
    </row>
    <row r="11" s="34" customFormat="1" ht="33" customHeight="1" spans="1:99">
      <c r="A11" s="88"/>
      <c r="B11" s="89"/>
      <c r="C11" s="90" t="s">
        <v>44</v>
      </c>
      <c r="D11" s="89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44"/>
    </row>
    <row r="12" s="34" customFormat="1" ht="33" customHeight="1" spans="1:99">
      <c r="A12" s="88"/>
      <c r="B12" s="89"/>
      <c r="C12" s="90" t="s">
        <v>46</v>
      </c>
      <c r="D12" s="89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44"/>
    </row>
    <row r="13" s="34" customFormat="1" ht="33" customHeight="1" spans="1:99">
      <c r="A13" s="91"/>
      <c r="B13" s="89"/>
      <c r="C13" s="90" t="s">
        <v>48</v>
      </c>
      <c r="D13" s="89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44"/>
    </row>
    <row r="14" s="34" customFormat="1" ht="33" customHeight="1" spans="1:99">
      <c r="A14" s="91"/>
      <c r="B14" s="89"/>
      <c r="C14" s="90" t="s">
        <v>50</v>
      </c>
      <c r="D14" s="89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44"/>
    </row>
    <row r="15" s="34" customFormat="1" ht="33" customHeight="1" spans="1:99">
      <c r="A15" s="91"/>
      <c r="B15" s="89"/>
      <c r="C15" s="90" t="s">
        <v>52</v>
      </c>
      <c r="D15" s="89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44"/>
    </row>
    <row r="16" s="34" customFormat="1" ht="33" customHeight="1" spans="1:99">
      <c r="A16" s="91"/>
      <c r="B16" s="89"/>
      <c r="C16" s="90" t="s">
        <v>54</v>
      </c>
      <c r="D16" s="89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44"/>
    </row>
    <row r="17" s="34" customFormat="1" ht="33" customHeight="1" spans="1:99">
      <c r="A17" s="91"/>
      <c r="B17" s="89"/>
      <c r="C17" s="90" t="s">
        <v>56</v>
      </c>
      <c r="D17" s="89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44"/>
    </row>
    <row r="18" s="34" customFormat="1" ht="33" customHeight="1" spans="1:99">
      <c r="A18" s="91"/>
      <c r="B18" s="89"/>
      <c r="C18" s="90" t="s">
        <v>58</v>
      </c>
      <c r="D18" s="89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44"/>
    </row>
    <row r="19" s="34" customFormat="1" ht="33" customHeight="1" spans="1:99">
      <c r="A19" s="91"/>
      <c r="B19" s="89"/>
      <c r="C19" s="90" t="s">
        <v>60</v>
      </c>
      <c r="D19" s="89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44"/>
    </row>
    <row r="20" s="34" customFormat="1" ht="33" customHeight="1" spans="1:99">
      <c r="A20" s="91"/>
      <c r="B20" s="89"/>
      <c r="C20" s="90" t="s">
        <v>62</v>
      </c>
      <c r="D20" s="89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44"/>
    </row>
    <row r="21" s="34" customFormat="1" ht="33" customHeight="1" spans="1:99">
      <c r="A21" s="91"/>
      <c r="B21" s="89"/>
      <c r="C21" s="90" t="s">
        <v>63</v>
      </c>
      <c r="D21" s="89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44"/>
    </row>
    <row r="22" s="34" customFormat="1" ht="33" customHeight="1" spans="1:99">
      <c r="A22" s="91"/>
      <c r="B22" s="89"/>
      <c r="C22" s="90" t="s">
        <v>64</v>
      </c>
      <c r="D22" s="89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44"/>
    </row>
    <row r="23" s="34" customFormat="1" ht="33" customHeight="1" spans="1:99">
      <c r="A23" s="91"/>
      <c r="B23" s="89"/>
      <c r="C23" s="90" t="s">
        <v>65</v>
      </c>
      <c r="D23" s="89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44"/>
    </row>
    <row r="24" s="34" customFormat="1" ht="33" customHeight="1" spans="1:99">
      <c r="A24" s="91"/>
      <c r="B24" s="89"/>
      <c r="C24" s="90" t="s">
        <v>66</v>
      </c>
      <c r="D24" s="89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44"/>
    </row>
    <row r="25" s="34" customFormat="1" ht="33" customHeight="1" spans="1:99">
      <c r="A25" s="91"/>
      <c r="B25" s="89"/>
      <c r="C25" s="90" t="s">
        <v>67</v>
      </c>
      <c r="D25" s="89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44"/>
    </row>
    <row r="26" s="34" customFormat="1" ht="33" customHeight="1" spans="1:99">
      <c r="A26" s="91"/>
      <c r="B26" s="89"/>
      <c r="C26" s="90" t="s">
        <v>68</v>
      </c>
      <c r="D26" s="89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44"/>
    </row>
    <row r="27" s="34" customFormat="1" ht="33" customHeight="1" spans="1:99">
      <c r="A27" s="91"/>
      <c r="B27" s="89"/>
      <c r="C27" s="90" t="s">
        <v>69</v>
      </c>
      <c r="D27" s="89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44"/>
    </row>
    <row r="28" s="34" customFormat="1" ht="33" customHeight="1" spans="1:99">
      <c r="A28" s="91"/>
      <c r="B28" s="89"/>
      <c r="C28" s="90" t="s">
        <v>70</v>
      </c>
      <c r="D28" s="89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44"/>
    </row>
    <row r="29" s="34" customFormat="1" ht="33" customHeight="1" spans="1:99">
      <c r="A29" s="91"/>
      <c r="B29" s="89"/>
      <c r="C29" s="90" t="s">
        <v>71</v>
      </c>
      <c r="D29" s="89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44"/>
    </row>
    <row r="30" s="34" customFormat="1" ht="33" customHeight="1" spans="1:99">
      <c r="A30" s="91"/>
      <c r="B30" s="89"/>
      <c r="C30" s="90" t="s">
        <v>72</v>
      </c>
      <c r="D30" s="89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44"/>
    </row>
    <row r="31" s="34" customFormat="1" ht="33" customHeight="1" spans="1:99">
      <c r="A31" s="91"/>
      <c r="B31" s="89"/>
      <c r="C31" s="90" t="s">
        <v>73</v>
      </c>
      <c r="D31" s="89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44"/>
    </row>
    <row r="32" s="34" customFormat="1" ht="33" customHeight="1" spans="1:99">
      <c r="A32" s="91"/>
      <c r="B32" s="89"/>
      <c r="C32" s="90" t="s">
        <v>74</v>
      </c>
      <c r="D32" s="89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44"/>
    </row>
    <row r="33" s="34" customFormat="1" ht="33" customHeight="1" spans="1:99">
      <c r="A33" s="91"/>
      <c r="B33" s="89"/>
      <c r="C33" s="90" t="s">
        <v>75</v>
      </c>
      <c r="D33" s="89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44"/>
    </row>
    <row r="34" s="34" customFormat="1" ht="33" customHeight="1" spans="1:99">
      <c r="A34" s="91"/>
      <c r="B34" s="89"/>
      <c r="C34" s="90" t="s">
        <v>76</v>
      </c>
      <c r="D34" s="89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44"/>
    </row>
    <row r="35" s="34" customFormat="1" ht="33" customHeight="1" spans="1:99">
      <c r="A35" s="91"/>
      <c r="B35" s="89"/>
      <c r="C35" s="90" t="s">
        <v>77</v>
      </c>
      <c r="D35" s="89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44"/>
    </row>
    <row r="36" ht="33" customHeight="1" spans="1:98">
      <c r="A36" s="92"/>
      <c r="B36" s="93"/>
      <c r="C36" s="94"/>
      <c r="D36" s="95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</row>
    <row r="37" ht="33" customHeight="1" spans="1:98">
      <c r="A37" s="47" t="s">
        <v>116</v>
      </c>
      <c r="B37" s="85">
        <f>B6</f>
        <v>364983</v>
      </c>
      <c r="C37" s="47" t="s">
        <v>117</v>
      </c>
      <c r="D37" s="85">
        <f>D6</f>
        <v>364983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F8" sqref="F8"/>
    </sheetView>
  </sheetViews>
  <sheetFormatPr defaultColWidth="9" defaultRowHeight="12.75" customHeight="1"/>
  <cols>
    <col min="1" max="1" width="16.8571428571429" style="35" customWidth="1"/>
    <col min="2" max="2" width="33.4285714285714" style="35" customWidth="1"/>
    <col min="3" max="3" width="21" style="35" customWidth="1"/>
    <col min="4" max="4" width="15.7142857142857" style="35" customWidth="1"/>
    <col min="5" max="5" width="16.8571428571429" style="35" customWidth="1"/>
    <col min="6" max="12" width="14.2857142857143" style="35" customWidth="1"/>
    <col min="13" max="14" width="6.85714285714286" style="35" customWidth="1"/>
  </cols>
  <sheetData>
    <row r="1" ht="24.75" customHeight="1" spans="1:2">
      <c r="A1" s="45"/>
      <c r="B1" s="45"/>
    </row>
    <row r="2" ht="24.75" customHeight="1" spans="1:12">
      <c r="A2" s="37" t="s">
        <v>118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4.75" customHeight="1" spans="1:12">
      <c r="A3" s="38" t="s">
        <v>1</v>
      </c>
      <c r="L3" s="39" t="s">
        <v>30</v>
      </c>
    </row>
    <row r="4" ht="24.75" customHeight="1" spans="1:12">
      <c r="A4" s="69" t="s">
        <v>119</v>
      </c>
      <c r="B4" s="69" t="s">
        <v>120</v>
      </c>
      <c r="C4" s="69" t="s">
        <v>101</v>
      </c>
      <c r="D4" s="69" t="s">
        <v>121</v>
      </c>
      <c r="E4" s="69"/>
      <c r="F4" s="69"/>
      <c r="G4" s="69" t="s">
        <v>122</v>
      </c>
      <c r="H4" s="69"/>
      <c r="I4" s="69"/>
      <c r="J4" s="69" t="s">
        <v>123</v>
      </c>
      <c r="K4" s="69"/>
      <c r="L4" s="69"/>
    </row>
    <row r="5" ht="24.75" customHeight="1" spans="1:12">
      <c r="A5" s="69"/>
      <c r="B5" s="69"/>
      <c r="C5" s="69"/>
      <c r="D5" s="69" t="s">
        <v>101</v>
      </c>
      <c r="E5" s="69" t="s">
        <v>97</v>
      </c>
      <c r="F5" s="69" t="s">
        <v>98</v>
      </c>
      <c r="G5" s="69" t="s">
        <v>101</v>
      </c>
      <c r="H5" s="69" t="s">
        <v>97</v>
      </c>
      <c r="I5" s="69" t="s">
        <v>98</v>
      </c>
      <c r="J5" s="69" t="s">
        <v>101</v>
      </c>
      <c r="K5" s="69" t="s">
        <v>97</v>
      </c>
      <c r="L5" s="69" t="s">
        <v>98</v>
      </c>
    </row>
    <row r="6" ht="24.75" customHeight="1" spans="1:12">
      <c r="A6" s="63" t="s">
        <v>99</v>
      </c>
      <c r="B6" s="63" t="s">
        <v>124</v>
      </c>
      <c r="C6" s="63">
        <v>1</v>
      </c>
      <c r="D6" s="63">
        <v>2</v>
      </c>
      <c r="E6" s="63">
        <v>3</v>
      </c>
      <c r="F6" s="63">
        <v>4</v>
      </c>
      <c r="G6" s="63">
        <v>2</v>
      </c>
      <c r="H6" s="63">
        <v>3</v>
      </c>
      <c r="I6" s="63">
        <v>4</v>
      </c>
      <c r="J6" s="63">
        <v>2</v>
      </c>
      <c r="K6" s="63">
        <v>3</v>
      </c>
      <c r="L6" s="63">
        <v>4</v>
      </c>
    </row>
    <row r="7" s="34" customFormat="1" ht="24.75" customHeight="1" spans="1:14">
      <c r="A7" s="78" t="s">
        <v>101</v>
      </c>
      <c r="B7" s="78"/>
      <c r="C7" s="73">
        <f>SUM(C8:C12)</f>
        <v>364983</v>
      </c>
      <c r="D7" s="73">
        <f t="shared" ref="D7:L7" si="0">SUM(D8:D12)</f>
        <v>364983</v>
      </c>
      <c r="E7" s="73">
        <f t="shared" si="0"/>
        <v>364983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73">
        <f t="shared" si="0"/>
        <v>0</v>
      </c>
      <c r="J7" s="73">
        <f t="shared" si="0"/>
        <v>0</v>
      </c>
      <c r="K7" s="73">
        <f t="shared" si="0"/>
        <v>0</v>
      </c>
      <c r="L7" s="73">
        <f t="shared" si="0"/>
        <v>0</v>
      </c>
      <c r="M7" s="44"/>
      <c r="N7" s="44"/>
    </row>
    <row r="8" ht="24.75" customHeight="1" spans="1:12">
      <c r="A8" s="78" t="s">
        <v>125</v>
      </c>
      <c r="B8" s="78" t="s">
        <v>124</v>
      </c>
      <c r="C8" s="73">
        <f>D8+G8+J8</f>
        <v>364983</v>
      </c>
      <c r="D8" s="73">
        <f>SUM(E8:F8)</f>
        <v>364983</v>
      </c>
      <c r="E8" s="73">
        <v>364983</v>
      </c>
      <c r="F8" s="73"/>
      <c r="G8" s="73">
        <f t="shared" ref="G8:G12" si="1">SUM(H8:I8)</f>
        <v>0</v>
      </c>
      <c r="H8" s="73">
        <v>0</v>
      </c>
      <c r="I8" s="73">
        <v>0</v>
      </c>
      <c r="J8" s="73">
        <f t="shared" ref="J8:J12" si="2">SUM(K8:L8)</f>
        <v>0</v>
      </c>
      <c r="K8" s="73">
        <v>0</v>
      </c>
      <c r="L8" s="73">
        <v>0</v>
      </c>
    </row>
    <row r="9" ht="24.75" customHeight="1" spans="1:12">
      <c r="A9" s="72"/>
      <c r="B9" s="72"/>
      <c r="C9" s="73">
        <f>D9+G9+J9</f>
        <v>0</v>
      </c>
      <c r="D9" s="73">
        <f>SUM(E9:F9)</f>
        <v>0</v>
      </c>
      <c r="E9" s="73"/>
      <c r="F9" s="73"/>
      <c r="G9" s="73">
        <f t="shared" si="1"/>
        <v>0</v>
      </c>
      <c r="H9" s="73"/>
      <c r="I9" s="73"/>
      <c r="J9" s="73">
        <f t="shared" si="2"/>
        <v>0</v>
      </c>
      <c r="K9" s="73"/>
      <c r="L9" s="73"/>
    </row>
    <row r="10" ht="24.75" customHeight="1" spans="1:12">
      <c r="A10" s="72"/>
      <c r="B10" s="72"/>
      <c r="C10" s="73">
        <f>D10+G10+J10</f>
        <v>0</v>
      </c>
      <c r="D10" s="73">
        <f>SUM(E10:F10)</f>
        <v>0</v>
      </c>
      <c r="E10" s="73"/>
      <c r="F10" s="73"/>
      <c r="G10" s="73">
        <f t="shared" si="1"/>
        <v>0</v>
      </c>
      <c r="H10" s="73"/>
      <c r="I10" s="73"/>
      <c r="J10" s="73">
        <f t="shared" si="2"/>
        <v>0</v>
      </c>
      <c r="K10" s="73"/>
      <c r="L10" s="73"/>
    </row>
    <row r="11" ht="24.75" customHeight="1" spans="1:12">
      <c r="A11" s="72"/>
      <c r="B11" s="72"/>
      <c r="C11" s="73">
        <f>D11+G11+J11</f>
        <v>0</v>
      </c>
      <c r="D11" s="73">
        <f>SUM(E11:F11)</f>
        <v>0</v>
      </c>
      <c r="E11" s="73"/>
      <c r="F11" s="73"/>
      <c r="G11" s="73">
        <f t="shared" si="1"/>
        <v>0</v>
      </c>
      <c r="H11" s="73"/>
      <c r="I11" s="73"/>
      <c r="J11" s="73">
        <f t="shared" si="2"/>
        <v>0</v>
      </c>
      <c r="K11" s="73"/>
      <c r="L11" s="73"/>
    </row>
    <row r="12" ht="24.75" customHeight="1" spans="1:12">
      <c r="A12" s="75"/>
      <c r="B12" s="75"/>
      <c r="C12" s="73">
        <f>D12+G12+J12</f>
        <v>0</v>
      </c>
      <c r="D12" s="73">
        <f>SUM(E12:F12)</f>
        <v>0</v>
      </c>
      <c r="E12" s="67"/>
      <c r="F12" s="67"/>
      <c r="G12" s="67">
        <f t="shared" si="1"/>
        <v>0</v>
      </c>
      <c r="H12" s="67">
        <v>0</v>
      </c>
      <c r="I12" s="67">
        <v>0</v>
      </c>
      <c r="J12" s="67">
        <f t="shared" si="2"/>
        <v>0</v>
      </c>
      <c r="K12" s="67">
        <v>0</v>
      </c>
      <c r="L12" s="67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3.2857142857143" style="35" customWidth="1"/>
    <col min="2" max="2" width="35.8571428571429" style="35" customWidth="1"/>
    <col min="3" max="3" width="25.2857142857143" style="35" customWidth="1"/>
    <col min="4" max="4" width="28.4285714285714" style="35" customWidth="1"/>
    <col min="5" max="5" width="22.4285714285714" style="35" customWidth="1"/>
    <col min="6" max="7" width="6.85714285714286" style="35" customWidth="1"/>
  </cols>
  <sheetData>
    <row r="1" ht="24.75" customHeight="1" spans="1:2">
      <c r="A1" s="45"/>
      <c r="B1" s="46"/>
    </row>
    <row r="2" ht="24.75" customHeight="1" spans="1:5">
      <c r="A2" s="37" t="s">
        <v>126</v>
      </c>
      <c r="B2" s="37"/>
      <c r="C2" s="37"/>
      <c r="D2" s="37"/>
      <c r="E2" s="37"/>
    </row>
    <row r="3" ht="24.75" customHeight="1" spans="1:5">
      <c r="A3" s="38" t="s">
        <v>1</v>
      </c>
      <c r="E3" s="39" t="s">
        <v>30</v>
      </c>
    </row>
    <row r="4" ht="24.75" customHeight="1" spans="1:5">
      <c r="A4" s="69" t="s">
        <v>127</v>
      </c>
      <c r="B4" s="69"/>
      <c r="C4" s="69" t="s">
        <v>121</v>
      </c>
      <c r="D4" s="69"/>
      <c r="E4" s="69"/>
    </row>
    <row r="5" ht="24.75" customHeight="1" spans="1:5">
      <c r="A5" s="69" t="s">
        <v>128</v>
      </c>
      <c r="B5" s="69" t="s">
        <v>129</v>
      </c>
      <c r="C5" s="69" t="s">
        <v>101</v>
      </c>
      <c r="D5" s="69" t="s">
        <v>97</v>
      </c>
      <c r="E5" s="69" t="s">
        <v>98</v>
      </c>
    </row>
    <row r="6" ht="18.75" customHeight="1" spans="1:5">
      <c r="A6" s="63" t="s">
        <v>99</v>
      </c>
      <c r="B6" s="63" t="s">
        <v>99</v>
      </c>
      <c r="C6" s="63">
        <v>1</v>
      </c>
      <c r="D6" s="63">
        <v>2</v>
      </c>
      <c r="E6" s="63">
        <v>3</v>
      </c>
    </row>
    <row r="7" s="34" customFormat="1" ht="24.75" customHeight="1" spans="1:7">
      <c r="A7" s="72"/>
      <c r="B7" s="72" t="s">
        <v>101</v>
      </c>
      <c r="C7" s="76">
        <v>364983</v>
      </c>
      <c r="D7" s="76">
        <v>364983</v>
      </c>
      <c r="E7" s="76"/>
      <c r="F7" s="44"/>
      <c r="G7" s="44"/>
    </row>
    <row r="8" ht="24.75" customHeight="1" spans="1:5">
      <c r="A8" s="72" t="s">
        <v>102</v>
      </c>
      <c r="B8" s="72" t="s">
        <v>103</v>
      </c>
      <c r="C8" s="76">
        <v>364983</v>
      </c>
      <c r="D8" s="76">
        <v>364983</v>
      </c>
      <c r="E8" s="76"/>
    </row>
    <row r="9" ht="24.75" customHeight="1" spans="1:5">
      <c r="A9" s="72" t="s">
        <v>104</v>
      </c>
      <c r="B9" s="72" t="s">
        <v>105</v>
      </c>
      <c r="C9" s="76">
        <v>364983</v>
      </c>
      <c r="D9" s="76">
        <v>364983</v>
      </c>
      <c r="E9" s="76"/>
    </row>
    <row r="10" ht="24.75" customHeight="1" spans="1:5">
      <c r="A10" s="75" t="s">
        <v>106</v>
      </c>
      <c r="B10" s="75" t="s">
        <v>107</v>
      </c>
      <c r="C10" s="76">
        <v>364983</v>
      </c>
      <c r="D10" s="76">
        <v>364983</v>
      </c>
      <c r="E10" s="77"/>
    </row>
    <row r="11" ht="24.75" customHeight="1" spans="1:5">
      <c r="A11" s="75"/>
      <c r="B11" s="75"/>
      <c r="C11" s="77"/>
      <c r="D11" s="77"/>
      <c r="E11" s="77"/>
    </row>
    <row r="12" ht="24.75" customHeight="1" spans="1:5">
      <c r="A12" s="75"/>
      <c r="B12" s="75"/>
      <c r="C12" s="77"/>
      <c r="D12" s="77"/>
      <c r="E12" s="77"/>
    </row>
    <row r="13" ht="24.75" customHeight="1" spans="1:5">
      <c r="A13" s="75"/>
      <c r="B13" s="75"/>
      <c r="C13" s="77"/>
      <c r="D13" s="77"/>
      <c r="E13" s="77"/>
    </row>
    <row r="14" ht="24.75" customHeight="1" spans="1:5">
      <c r="A14" s="72"/>
      <c r="B14" s="72"/>
      <c r="C14" s="76"/>
      <c r="D14" s="76"/>
      <c r="E14" s="76"/>
    </row>
    <row r="15" ht="24.75" customHeight="1" spans="1:5">
      <c r="A15" s="72"/>
      <c r="B15" s="72"/>
      <c r="C15" s="76"/>
      <c r="D15" s="76"/>
      <c r="E15" s="76"/>
    </row>
    <row r="16" ht="24.75" customHeight="1" spans="1:5">
      <c r="A16" s="75"/>
      <c r="B16" s="75"/>
      <c r="C16" s="77"/>
      <c r="D16" s="77"/>
      <c r="E16" s="77"/>
    </row>
    <row r="17" ht="24.75" customHeight="1" spans="1:5">
      <c r="A17" s="75"/>
      <c r="B17" s="75"/>
      <c r="C17" s="77"/>
      <c r="D17" s="77"/>
      <c r="E17" s="77"/>
    </row>
    <row r="18" ht="24.75" customHeight="1" spans="1:5">
      <c r="A18" s="75"/>
      <c r="B18" s="75"/>
      <c r="C18" s="77"/>
      <c r="D18" s="77"/>
      <c r="E18" s="77"/>
    </row>
    <row r="19" ht="24.75" customHeight="1" spans="1:5">
      <c r="A19" s="72"/>
      <c r="B19" s="72"/>
      <c r="C19" s="76"/>
      <c r="D19" s="76"/>
      <c r="E19" s="76"/>
    </row>
    <row r="20" ht="24.75" customHeight="1" spans="1:5">
      <c r="A20" s="75"/>
      <c r="B20" s="75"/>
      <c r="C20" s="77"/>
      <c r="D20" s="77"/>
      <c r="E20" s="77"/>
    </row>
    <row r="21" ht="24.75" customHeight="1" spans="1:5">
      <c r="A21" s="75"/>
      <c r="B21" s="75"/>
      <c r="C21" s="77"/>
      <c r="D21" s="77"/>
      <c r="E21" s="77"/>
    </row>
    <row r="22" ht="24.75" customHeight="1" spans="1:5">
      <c r="A22" s="72"/>
      <c r="B22" s="72"/>
      <c r="C22" s="76"/>
      <c r="D22" s="76"/>
      <c r="E22" s="76"/>
    </row>
    <row r="23" ht="24.75" customHeight="1" spans="1:5">
      <c r="A23" s="72"/>
      <c r="B23" s="72"/>
      <c r="C23" s="76"/>
      <c r="D23" s="76"/>
      <c r="E23" s="76"/>
    </row>
    <row r="24" ht="24.75" customHeight="1" spans="1:5">
      <c r="A24" s="75"/>
      <c r="B24" s="75"/>
      <c r="C24" s="77"/>
      <c r="D24" s="77"/>
      <c r="E24" s="77"/>
    </row>
    <row r="25" ht="24.75" customHeight="1" spans="1:5">
      <c r="A25" s="75"/>
      <c r="B25" s="75"/>
      <c r="C25" s="77"/>
      <c r="D25" s="77"/>
      <c r="E25" s="77"/>
    </row>
    <row r="26" ht="24.75" customHeight="1" spans="1:5">
      <c r="A26" s="72"/>
      <c r="B26" s="72"/>
      <c r="C26" s="76"/>
      <c r="D26" s="76"/>
      <c r="E26" s="76"/>
    </row>
    <row r="27" ht="24.75" customHeight="1" spans="1:5">
      <c r="A27" s="72"/>
      <c r="B27" s="72"/>
      <c r="C27" s="76"/>
      <c r="D27" s="76"/>
      <c r="E27" s="76"/>
    </row>
    <row r="28" ht="24.75" customHeight="1" spans="1:5">
      <c r="A28" s="75"/>
      <c r="B28" s="75"/>
      <c r="C28" s="77"/>
      <c r="D28" s="77"/>
      <c r="E28" s="77"/>
    </row>
    <row r="29" ht="24.75" customHeight="1" spans="1:5">
      <c r="A29" s="72"/>
      <c r="B29" s="72"/>
      <c r="C29" s="76"/>
      <c r="D29" s="76"/>
      <c r="E29" s="76"/>
    </row>
    <row r="30" ht="24.75" customHeight="1" spans="1:5">
      <c r="A30" s="72"/>
      <c r="B30" s="72"/>
      <c r="C30" s="76"/>
      <c r="D30" s="76"/>
      <c r="E30" s="76"/>
    </row>
    <row r="31" ht="24.75" customHeight="1" spans="1:5">
      <c r="A31" s="75"/>
      <c r="B31" s="75"/>
      <c r="C31" s="77"/>
      <c r="D31" s="77"/>
      <c r="E31" s="77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E7" sqref="E7"/>
    </sheetView>
  </sheetViews>
  <sheetFormatPr defaultColWidth="9" defaultRowHeight="12.75" customHeight="1" outlineLevelCol="6"/>
  <cols>
    <col min="1" max="1" width="13.5714285714286" style="35" customWidth="1"/>
    <col min="2" max="2" width="34.4285714285714" style="35" customWidth="1"/>
    <col min="3" max="3" width="26" style="35" customWidth="1"/>
    <col min="4" max="4" width="28.2857142857143" style="35" customWidth="1"/>
    <col min="5" max="5" width="23.2857142857143" style="35" customWidth="1"/>
    <col min="6" max="7" width="6.85714285714286" style="35" customWidth="1"/>
  </cols>
  <sheetData>
    <row r="1" ht="24.75" customHeight="1" spans="1:2">
      <c r="A1" s="45"/>
      <c r="B1" s="46"/>
    </row>
    <row r="2" ht="24.75" customHeight="1" spans="1:5">
      <c r="A2" s="68" t="s">
        <v>130</v>
      </c>
      <c r="B2" s="68"/>
      <c r="C2" s="68"/>
      <c r="D2" s="68"/>
      <c r="E2" s="68"/>
    </row>
    <row r="3" ht="24.75" customHeight="1" spans="1:5">
      <c r="A3" s="38" t="s">
        <v>1</v>
      </c>
      <c r="E3" s="39" t="s">
        <v>30</v>
      </c>
    </row>
    <row r="4" ht="24.75" customHeight="1" spans="1:5">
      <c r="A4" s="69" t="s">
        <v>131</v>
      </c>
      <c r="B4" s="69"/>
      <c r="C4" s="69" t="s">
        <v>132</v>
      </c>
      <c r="D4" s="69"/>
      <c r="E4" s="69"/>
    </row>
    <row r="5" ht="24.75" customHeight="1" spans="1:5">
      <c r="A5" s="70" t="s">
        <v>128</v>
      </c>
      <c r="B5" s="69" t="s">
        <v>129</v>
      </c>
      <c r="C5" s="69" t="s">
        <v>101</v>
      </c>
      <c r="D5" s="69" t="s">
        <v>133</v>
      </c>
      <c r="E5" s="69" t="s">
        <v>134</v>
      </c>
    </row>
    <row r="6" ht="24.75" customHeight="1" spans="1:5">
      <c r="A6" s="71" t="s">
        <v>99</v>
      </c>
      <c r="B6" s="63" t="s">
        <v>99</v>
      </c>
      <c r="C6" s="63">
        <v>1</v>
      </c>
      <c r="D6" s="63">
        <v>2</v>
      </c>
      <c r="E6" s="63">
        <v>3</v>
      </c>
    </row>
    <row r="7" s="34" customFormat="1" ht="25.5" customHeight="1" spans="1:7">
      <c r="A7" s="72"/>
      <c r="B7" s="72" t="s">
        <v>101</v>
      </c>
      <c r="C7" s="73">
        <f>C8+C12</f>
        <v>364983</v>
      </c>
      <c r="D7" s="73">
        <f>D8+D12</f>
        <v>328674</v>
      </c>
      <c r="E7" s="73">
        <f>E8+E12</f>
        <v>36309</v>
      </c>
      <c r="F7" s="44"/>
      <c r="G7" s="44"/>
    </row>
    <row r="8" ht="25.5" customHeight="1" spans="1:5">
      <c r="A8" s="72" t="s">
        <v>135</v>
      </c>
      <c r="B8" s="72" t="s">
        <v>136</v>
      </c>
      <c r="C8" s="55">
        <f>SUM(C9:C11)</f>
        <v>328674</v>
      </c>
      <c r="D8" s="55">
        <f>SUM(D9:D19)</f>
        <v>328674</v>
      </c>
      <c r="E8" s="55"/>
    </row>
    <row r="9" ht="25.5" customHeight="1" spans="1:5">
      <c r="A9" s="56" t="s">
        <v>137</v>
      </c>
      <c r="B9" s="57" t="s">
        <v>138</v>
      </c>
      <c r="C9" s="58">
        <f>SUM(D9:E9)</f>
        <v>185256</v>
      </c>
      <c r="D9" s="58">
        <v>185256</v>
      </c>
      <c r="E9" s="67"/>
    </row>
    <row r="10" ht="25.5" customHeight="1" spans="1:5">
      <c r="A10" s="56" t="s">
        <v>139</v>
      </c>
      <c r="B10" s="57" t="s">
        <v>140</v>
      </c>
      <c r="C10" s="58">
        <f t="shared" ref="C10:C19" si="0">SUM(D10:E10)</f>
        <v>138618</v>
      </c>
      <c r="D10" s="58">
        <v>138618</v>
      </c>
      <c r="E10" s="67"/>
    </row>
    <row r="11" ht="25.5" customHeight="1" spans="1:5">
      <c r="A11" s="56" t="s">
        <v>141</v>
      </c>
      <c r="B11" s="57" t="s">
        <v>142</v>
      </c>
      <c r="C11" s="58">
        <f t="shared" si="0"/>
        <v>4800</v>
      </c>
      <c r="D11" s="67">
        <v>4800</v>
      </c>
      <c r="E11" s="67"/>
    </row>
    <row r="12" ht="25.5" customHeight="1" spans="1:5">
      <c r="A12" s="54" t="s">
        <v>143</v>
      </c>
      <c r="B12" s="54" t="s">
        <v>144</v>
      </c>
      <c r="C12" s="55">
        <f>SUM(C13:C19)</f>
        <v>36309</v>
      </c>
      <c r="D12" s="55">
        <f>SUM(D13:D39)</f>
        <v>0</v>
      </c>
      <c r="E12" s="55">
        <f>SUM(E13:E39)</f>
        <v>36309</v>
      </c>
    </row>
    <row r="13" ht="25.5" customHeight="1" spans="1:5">
      <c r="A13" s="56" t="s">
        <v>145</v>
      </c>
      <c r="B13" s="57" t="s">
        <v>146</v>
      </c>
      <c r="C13" s="58">
        <f t="shared" si="0"/>
        <v>11400</v>
      </c>
      <c r="D13" s="67"/>
      <c r="E13" s="74">
        <v>11400</v>
      </c>
    </row>
    <row r="14" ht="25.5" customHeight="1" spans="1:5">
      <c r="A14" s="56" t="s">
        <v>147</v>
      </c>
      <c r="B14" s="57" t="s">
        <v>148</v>
      </c>
      <c r="C14" s="58">
        <f t="shared" si="0"/>
        <v>3600</v>
      </c>
      <c r="D14" s="67"/>
      <c r="E14" s="74">
        <v>3600</v>
      </c>
    </row>
    <row r="15" ht="25.5" customHeight="1" spans="1:5">
      <c r="A15" s="56" t="s">
        <v>149</v>
      </c>
      <c r="B15" s="57" t="s">
        <v>150</v>
      </c>
      <c r="C15" s="58">
        <f t="shared" si="0"/>
        <v>1200</v>
      </c>
      <c r="D15" s="67"/>
      <c r="E15" s="74">
        <v>1200</v>
      </c>
    </row>
    <row r="16" ht="25.5" customHeight="1" spans="1:5">
      <c r="A16" s="56" t="s">
        <v>151</v>
      </c>
      <c r="B16" s="57" t="s">
        <v>152</v>
      </c>
      <c r="C16" s="58">
        <f t="shared" si="0"/>
        <v>6000</v>
      </c>
      <c r="D16" s="67"/>
      <c r="E16" s="67">
        <v>6000</v>
      </c>
    </row>
    <row r="17" ht="25.5" customHeight="1" spans="1:5">
      <c r="A17" s="56" t="s">
        <v>153</v>
      </c>
      <c r="B17" s="57" t="s">
        <v>154</v>
      </c>
      <c r="C17" s="58">
        <f t="shared" si="0"/>
        <v>6478</v>
      </c>
      <c r="D17" s="67"/>
      <c r="E17" s="74">
        <v>6478</v>
      </c>
    </row>
    <row r="18" ht="25.5" customHeight="1" spans="1:5">
      <c r="A18" s="56" t="s">
        <v>155</v>
      </c>
      <c r="B18" s="57" t="s">
        <v>156</v>
      </c>
      <c r="C18" s="58">
        <f t="shared" si="0"/>
        <v>4631</v>
      </c>
      <c r="D18" s="73"/>
      <c r="E18" s="74">
        <v>4631</v>
      </c>
    </row>
    <row r="19" ht="25.5" customHeight="1" spans="1:5">
      <c r="A19" s="56" t="s">
        <v>157</v>
      </c>
      <c r="B19" s="57" t="s">
        <v>158</v>
      </c>
      <c r="C19" s="58">
        <f t="shared" si="0"/>
        <v>3000</v>
      </c>
      <c r="D19" s="67"/>
      <c r="E19" s="74">
        <v>3000</v>
      </c>
    </row>
    <row r="20" ht="25.5" customHeight="1" spans="1:5">
      <c r="A20" s="75"/>
      <c r="B20" s="75"/>
      <c r="C20" s="67"/>
      <c r="D20" s="67"/>
      <c r="E20" s="67"/>
    </row>
    <row r="21" ht="25.5" customHeight="1" spans="1:5">
      <c r="A21" s="75"/>
      <c r="B21" s="75"/>
      <c r="C21" s="67"/>
      <c r="D21" s="67"/>
      <c r="E21" s="67"/>
    </row>
    <row r="22" ht="25.5" customHeight="1" spans="1:5">
      <c r="A22" s="75"/>
      <c r="B22" s="75"/>
      <c r="C22" s="67"/>
      <c r="D22" s="67"/>
      <c r="E22" s="67"/>
    </row>
    <row r="23" ht="25.5" customHeight="1" spans="1:5">
      <c r="A23" s="75"/>
      <c r="B23" s="75"/>
      <c r="C23" s="67"/>
      <c r="D23" s="67"/>
      <c r="E23" s="67"/>
    </row>
    <row r="24" ht="25.5" customHeight="1" spans="1:5">
      <c r="A24" s="75"/>
      <c r="B24" s="75"/>
      <c r="C24" s="67"/>
      <c r="D24" s="67"/>
      <c r="E24" s="67"/>
    </row>
    <row r="25" ht="25.5" customHeight="1" spans="1:5">
      <c r="A25" s="75"/>
      <c r="B25" s="75"/>
      <c r="C25" s="67"/>
      <c r="D25" s="67"/>
      <c r="E25" s="67"/>
    </row>
    <row r="26" ht="25.5" customHeight="1" spans="1:5">
      <c r="A26" s="75"/>
      <c r="B26" s="75"/>
      <c r="C26" s="67"/>
      <c r="D26" s="67"/>
      <c r="E26" s="67"/>
    </row>
    <row r="27" ht="25.5" customHeight="1" spans="1:5">
      <c r="A27" s="75"/>
      <c r="B27" s="75"/>
      <c r="C27" s="67"/>
      <c r="D27" s="67"/>
      <c r="E27" s="67"/>
    </row>
    <row r="28" ht="25.5" customHeight="1" spans="1:5">
      <c r="A28" s="75"/>
      <c r="B28" s="75"/>
      <c r="C28" s="67"/>
      <c r="D28" s="67"/>
      <c r="E28" s="67"/>
    </row>
    <row r="29" ht="25.5" customHeight="1" spans="1:5">
      <c r="A29" s="75"/>
      <c r="B29" s="75"/>
      <c r="C29" s="67"/>
      <c r="D29" s="67"/>
      <c r="E29" s="67"/>
    </row>
    <row r="30" ht="25.5" customHeight="1" spans="1:5">
      <c r="A30" s="75"/>
      <c r="B30" s="75"/>
      <c r="C30" s="67"/>
      <c r="D30" s="67"/>
      <c r="E30" s="67"/>
    </row>
    <row r="31" ht="25.5" customHeight="1" spans="1:5">
      <c r="A31" s="75"/>
      <c r="B31" s="75"/>
      <c r="C31" s="67"/>
      <c r="D31" s="67"/>
      <c r="E31" s="67"/>
    </row>
    <row r="32" ht="25.5" customHeight="1" spans="1:5">
      <c r="A32" s="75"/>
      <c r="B32" s="75"/>
      <c r="C32" s="67"/>
      <c r="D32" s="67"/>
      <c r="E32" s="67"/>
    </row>
    <row r="33" ht="25.5" customHeight="1" spans="1:5">
      <c r="A33" s="72"/>
      <c r="B33" s="72"/>
      <c r="C33" s="73"/>
      <c r="D33" s="73"/>
      <c r="E33" s="73"/>
    </row>
    <row r="34" ht="25.5" customHeight="1" spans="1:5">
      <c r="A34" s="75"/>
      <c r="B34" s="75"/>
      <c r="C34" s="67"/>
      <c r="D34" s="67"/>
      <c r="E34" s="67"/>
    </row>
    <row r="35" ht="25.5" customHeight="1" spans="1:5">
      <c r="A35" s="75"/>
      <c r="B35" s="75"/>
      <c r="C35" s="67"/>
      <c r="D35" s="67"/>
      <c r="E35" s="67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3" sqref="A3"/>
    </sheetView>
  </sheetViews>
  <sheetFormatPr defaultColWidth="9" defaultRowHeight="12.75" customHeight="1" outlineLevelRow="7" outlineLevelCol="6"/>
  <cols>
    <col min="1" max="1" width="14.2857142857143" style="35" customWidth="1"/>
    <col min="2" max="2" width="36.8571428571429" style="35" customWidth="1"/>
    <col min="3" max="3" width="20.2857142857143" style="35" customWidth="1"/>
    <col min="4" max="4" width="18.8571428571429" style="35" customWidth="1"/>
    <col min="5" max="5" width="17.2857142857143" style="35" customWidth="1"/>
    <col min="6" max="6" width="17.5714285714286" style="35" customWidth="1"/>
    <col min="7" max="7" width="17.1428571428571" style="35" customWidth="1"/>
    <col min="8" max="8" width="9.14285714285714" style="35"/>
  </cols>
  <sheetData>
    <row r="1" ht="24.75" customHeight="1" spans="1:2">
      <c r="A1" s="62"/>
      <c r="B1" s="62"/>
    </row>
    <row r="2" ht="24.75" customHeight="1" spans="1:7">
      <c r="A2" s="37" t="s">
        <v>159</v>
      </c>
      <c r="B2" s="37"/>
      <c r="C2" s="37"/>
      <c r="D2" s="37"/>
      <c r="E2" s="37"/>
      <c r="F2" s="37"/>
      <c r="G2" s="37"/>
    </row>
    <row r="3" ht="24.75" customHeight="1" spans="1:7">
      <c r="A3" s="38" t="s">
        <v>1</v>
      </c>
      <c r="G3" s="39" t="s">
        <v>30</v>
      </c>
    </row>
    <row r="4" ht="24.75" customHeight="1" spans="1:7">
      <c r="A4" s="63" t="s">
        <v>119</v>
      </c>
      <c r="B4" s="63" t="s">
        <v>120</v>
      </c>
      <c r="C4" s="64" t="s">
        <v>160</v>
      </c>
      <c r="D4" s="64"/>
      <c r="E4" s="64"/>
      <c r="F4" s="64"/>
      <c r="G4" s="64"/>
    </row>
    <row r="5" ht="24.75" customHeight="1" spans="1:7">
      <c r="A5" s="63"/>
      <c r="B5" s="63"/>
      <c r="C5" s="64" t="s">
        <v>101</v>
      </c>
      <c r="D5" s="64" t="s">
        <v>161</v>
      </c>
      <c r="E5" s="64" t="s">
        <v>162</v>
      </c>
      <c r="F5" s="64" t="s">
        <v>163</v>
      </c>
      <c r="G5" s="65"/>
    </row>
    <row r="6" ht="24.75" customHeight="1" spans="1:7">
      <c r="A6" s="63"/>
      <c r="B6" s="63"/>
      <c r="C6" s="64"/>
      <c r="D6" s="64"/>
      <c r="E6" s="64"/>
      <c r="F6" s="64" t="s">
        <v>164</v>
      </c>
      <c r="G6" s="64" t="s">
        <v>165</v>
      </c>
    </row>
    <row r="7" ht="24.75" customHeight="1" spans="1:7">
      <c r="A7" s="63">
        <v>108002</v>
      </c>
      <c r="B7" s="63" t="s">
        <v>124</v>
      </c>
      <c r="C7" s="64"/>
      <c r="D7" s="64"/>
      <c r="E7" s="64"/>
      <c r="F7" s="64"/>
      <c r="G7" s="64"/>
    </row>
    <row r="8" ht="24.75" customHeight="1" spans="1:7">
      <c r="A8" s="66"/>
      <c r="B8" s="66"/>
      <c r="C8" s="67"/>
      <c r="D8" s="67"/>
      <c r="E8" s="67"/>
      <c r="F8" s="67"/>
      <c r="G8" s="67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view="pageBreakPreview" zoomScaleNormal="100" workbookViewId="0">
      <selection activeCell="C10" sqref="C10"/>
    </sheetView>
  </sheetViews>
  <sheetFormatPr defaultColWidth="9" defaultRowHeight="12.75" customHeight="1" outlineLevelCol="3"/>
  <cols>
    <col min="1" max="1" width="6.57142857142857" style="35" customWidth="1"/>
    <col min="2" max="2" width="13.7142857142857" style="35" customWidth="1"/>
    <col min="3" max="3" width="33.8571428571429" style="35" customWidth="1"/>
    <col min="4" max="4" width="31.8571428571429" style="35" customWidth="1"/>
  </cols>
  <sheetData>
    <row r="1" ht="18" customHeight="1" spans="1:3">
      <c r="A1" s="45"/>
      <c r="B1" s="45"/>
      <c r="C1" s="46"/>
    </row>
    <row r="2" ht="24.75" customHeight="1" spans="1:4">
      <c r="A2" s="37" t="s">
        <v>166</v>
      </c>
      <c r="B2" s="37"/>
      <c r="C2" s="37"/>
      <c r="D2" s="37"/>
    </row>
    <row r="3" ht="24.75" customHeight="1" spans="1:4">
      <c r="A3" s="38" t="s">
        <v>1</v>
      </c>
      <c r="D3" s="39" t="s">
        <v>30</v>
      </c>
    </row>
    <row r="4" ht="24.75" customHeight="1" spans="1:4">
      <c r="A4" s="47" t="s">
        <v>167</v>
      </c>
      <c r="B4" s="48" t="s">
        <v>168</v>
      </c>
      <c r="C4" s="47" t="s">
        <v>169</v>
      </c>
      <c r="D4" s="47" t="s">
        <v>97</v>
      </c>
    </row>
    <row r="5" ht="24.75" customHeight="1" spans="1:4">
      <c r="A5" s="47" t="s">
        <v>99</v>
      </c>
      <c r="B5" s="47" t="s">
        <v>99</v>
      </c>
      <c r="C5" s="47" t="s">
        <v>99</v>
      </c>
      <c r="D5" s="47">
        <v>3</v>
      </c>
    </row>
    <row r="6" s="34" customFormat="1" ht="25.5" customHeight="1" spans="1:4">
      <c r="A6" s="49">
        <f>ROW()-6</f>
        <v>0</v>
      </c>
      <c r="B6" s="50"/>
      <c r="C6" s="51" t="s">
        <v>101</v>
      </c>
      <c r="D6" s="52">
        <f>D7</f>
        <v>36309</v>
      </c>
    </row>
    <row r="7" ht="25.5" customHeight="1" spans="1:4">
      <c r="A7" s="53">
        <v>1</v>
      </c>
      <c r="B7" s="54" t="s">
        <v>143</v>
      </c>
      <c r="C7" s="54" t="s">
        <v>144</v>
      </c>
      <c r="D7" s="55">
        <f>SUM(D8:D14)</f>
        <v>36309</v>
      </c>
    </row>
    <row r="8" ht="25.5" customHeight="1" spans="1:4">
      <c r="A8" s="53">
        <v>2</v>
      </c>
      <c r="B8" s="56" t="s">
        <v>145</v>
      </c>
      <c r="C8" s="57" t="s">
        <v>146</v>
      </c>
      <c r="D8" s="58">
        <v>11400</v>
      </c>
    </row>
    <row r="9" ht="25.5" customHeight="1" spans="1:4">
      <c r="A9" s="53">
        <v>3</v>
      </c>
      <c r="B9" s="56" t="s">
        <v>147</v>
      </c>
      <c r="C9" s="57" t="s">
        <v>148</v>
      </c>
      <c r="D9" s="58">
        <v>3600</v>
      </c>
    </row>
    <row r="10" ht="25.5" customHeight="1" spans="1:4">
      <c r="A10" s="53">
        <v>4</v>
      </c>
      <c r="B10" s="56" t="s">
        <v>149</v>
      </c>
      <c r="C10" s="57" t="s">
        <v>150</v>
      </c>
      <c r="D10" s="58">
        <v>1200</v>
      </c>
    </row>
    <row r="11" ht="25.5" customHeight="1" spans="1:4">
      <c r="A11" s="53">
        <v>5</v>
      </c>
      <c r="B11" s="56" t="s">
        <v>151</v>
      </c>
      <c r="C11" s="57" t="s">
        <v>152</v>
      </c>
      <c r="D11" s="58">
        <v>6000</v>
      </c>
    </row>
    <row r="12" ht="25.5" customHeight="1" spans="1:4">
      <c r="A12" s="53">
        <v>6</v>
      </c>
      <c r="B12" s="56" t="s">
        <v>153</v>
      </c>
      <c r="C12" s="57" t="s">
        <v>154</v>
      </c>
      <c r="D12" s="58">
        <v>6478</v>
      </c>
    </row>
    <row r="13" ht="25.5" customHeight="1" spans="1:4">
      <c r="A13" s="53">
        <v>7</v>
      </c>
      <c r="B13" s="56" t="s">
        <v>155</v>
      </c>
      <c r="C13" s="57" t="s">
        <v>156</v>
      </c>
      <c r="D13" s="58">
        <v>4631</v>
      </c>
    </row>
    <row r="14" ht="25.5" customHeight="1" spans="1:4">
      <c r="A14" s="53">
        <v>8</v>
      </c>
      <c r="B14" s="56" t="s">
        <v>157</v>
      </c>
      <c r="C14" s="57" t="s">
        <v>158</v>
      </c>
      <c r="D14" s="58">
        <v>3000</v>
      </c>
    </row>
    <row r="15" ht="25.5" customHeight="1" spans="1:4">
      <c r="A15" s="53"/>
      <c r="B15" s="59"/>
      <c r="C15" s="60"/>
      <c r="D15" s="61"/>
    </row>
    <row r="16" ht="25.5" customHeight="1" spans="1:4">
      <c r="A16" s="53"/>
      <c r="B16" s="59"/>
      <c r="C16" s="60"/>
      <c r="D16" s="61"/>
    </row>
    <row r="17" ht="25.5" customHeight="1" spans="1:4">
      <c r="A17" s="53"/>
      <c r="B17" s="59"/>
      <c r="C17" s="60"/>
      <c r="D17" s="61"/>
    </row>
    <row r="18" ht="25.5" customHeight="1" spans="1:4">
      <c r="A18" s="53"/>
      <c r="B18" s="59"/>
      <c r="C18" s="60"/>
      <c r="D18" s="61"/>
    </row>
    <row r="19" ht="25.5" customHeight="1" spans="1:4">
      <c r="A19" s="53"/>
      <c r="B19" s="59"/>
      <c r="C19" s="60"/>
      <c r="D19" s="61"/>
    </row>
    <row r="20" ht="25.5" customHeight="1" spans="1:4">
      <c r="A20" s="53"/>
      <c r="B20" s="59"/>
      <c r="C20" s="60"/>
      <c r="D20" s="61"/>
    </row>
    <row r="21" ht="25.5" customHeight="1" spans="1:4">
      <c r="A21" s="53"/>
      <c r="B21" s="59"/>
      <c r="C21" s="60"/>
      <c r="D21" s="61"/>
    </row>
    <row r="22" ht="25.5" customHeight="1" spans="1:4">
      <c r="A22" s="53"/>
      <c r="B22" s="59"/>
      <c r="C22" s="60"/>
      <c r="D22" s="61"/>
    </row>
    <row r="23" ht="25.5" customHeight="1" spans="1:4">
      <c r="A23" s="53"/>
      <c r="B23" s="59"/>
      <c r="C23" s="60"/>
      <c r="D23" s="61"/>
    </row>
    <row r="24" ht="25.5" customHeight="1" spans="1:4">
      <c r="A24" s="53"/>
      <c r="B24" s="59"/>
      <c r="C24" s="60"/>
      <c r="D24" s="61"/>
    </row>
    <row r="25" ht="25.5" customHeight="1" spans="1:4">
      <c r="A25" s="53"/>
      <c r="B25" s="59"/>
      <c r="C25" s="60"/>
      <c r="D25" s="61"/>
    </row>
    <row r="26" ht="25.5" customHeight="1" spans="1:4">
      <c r="A26" s="53"/>
      <c r="B26" s="59"/>
      <c r="C26" s="60"/>
      <c r="D26" s="61"/>
    </row>
    <row r="27" ht="25.5" customHeight="1" spans="1:4">
      <c r="A27" s="53"/>
      <c r="B27" s="59"/>
      <c r="C27" s="60"/>
      <c r="D27" s="61"/>
    </row>
    <row r="32" customHeight="1" spans="1:4">
      <c r="A32"/>
      <c r="B32"/>
      <c r="C32"/>
      <c r="D32"/>
    </row>
    <row r="33" customHeight="1" spans="1:4">
      <c r="A33"/>
      <c r="B33"/>
      <c r="C33"/>
      <c r="D33"/>
    </row>
    <row r="34" customHeight="1" spans="1:4">
      <c r="A34"/>
      <c r="B34"/>
      <c r="C34"/>
      <c r="D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7" sqref="B7"/>
    </sheetView>
  </sheetViews>
  <sheetFormatPr defaultColWidth="9" defaultRowHeight="12.75" customHeight="1"/>
  <cols>
    <col min="1" max="1" width="19.4285714285714" style="35" customWidth="1"/>
    <col min="2" max="2" width="47.2857142857143" style="35" customWidth="1"/>
    <col min="3" max="3" width="33.5714285714286" style="35" customWidth="1"/>
    <col min="4" max="4" width="2.85714285714286" style="35" customWidth="1"/>
    <col min="5" max="16" width="9.14285714285714" style="35"/>
  </cols>
  <sheetData>
    <row r="1" ht="15" customHeight="1" spans="1:16">
      <c r="A1" s="36"/>
      <c r="B1" s="36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7" t="s">
        <v>170</v>
      </c>
      <c r="B2" s="37"/>
      <c r="C2" s="37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38" t="s">
        <v>1</v>
      </c>
      <c r="B3"/>
      <c r="C3" s="39" t="s">
        <v>30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0" t="s">
        <v>171</v>
      </c>
      <c r="B4" s="40"/>
      <c r="C4" s="41" t="s">
        <v>34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0" t="s">
        <v>172</v>
      </c>
      <c r="B5" s="40" t="s">
        <v>173</v>
      </c>
      <c r="C5" s="41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0" t="s">
        <v>101</v>
      </c>
      <c r="B6" s="40"/>
      <c r="C6" s="41"/>
    </row>
    <row r="7" s="34" customFormat="1" ht="26.25" customHeight="1" spans="1:4">
      <c r="A7" s="42" t="s">
        <v>125</v>
      </c>
      <c r="B7" s="42" t="s">
        <v>124</v>
      </c>
      <c r="C7" s="43">
        <v>0</v>
      </c>
      <c r="D7" s="44"/>
    </row>
    <row r="8" ht="26.25" customHeight="1" spans="1:16">
      <c r="A8" s="42"/>
      <c r="B8" s="42"/>
      <c r="C8" s="43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2"/>
      <c r="B9" s="42"/>
      <c r="C9" s="43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27" sqref="B27"/>
    </sheetView>
  </sheetViews>
  <sheetFormatPr defaultColWidth="9.1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9.14285714285714" style="1"/>
  </cols>
  <sheetData>
    <row r="1" s="1" customFormat="1" ht="14.3" customHeight="1" spans="1:5">
      <c r="A1" s="27"/>
      <c r="B1" s="27"/>
      <c r="C1" s="27"/>
      <c r="D1" s="27"/>
      <c r="E1" s="27"/>
    </row>
    <row r="2" s="1" customFormat="1" ht="39.85" customHeight="1" spans="1:5">
      <c r="A2" s="28" t="s">
        <v>174</v>
      </c>
      <c r="B2" s="28"/>
      <c r="C2" s="28"/>
      <c r="D2" s="28"/>
      <c r="E2" s="28"/>
    </row>
    <row r="3" s="1" customFormat="1" ht="22.75" customHeight="1" spans="1:5">
      <c r="A3" s="29"/>
      <c r="B3" s="29"/>
      <c r="C3" s="29"/>
      <c r="D3" s="29"/>
      <c r="E3" s="30" t="s">
        <v>30</v>
      </c>
    </row>
    <row r="4" s="1" customFormat="1" ht="22.75" customHeight="1" spans="1:5">
      <c r="A4" s="31" t="s">
        <v>120</v>
      </c>
      <c r="B4" s="31" t="s">
        <v>101</v>
      </c>
      <c r="C4" s="31" t="s">
        <v>175</v>
      </c>
      <c r="D4" s="31" t="s">
        <v>176</v>
      </c>
      <c r="E4" s="31" t="s">
        <v>177</v>
      </c>
    </row>
    <row r="5" s="1" customFormat="1" ht="22.75" customHeight="1" spans="1:5">
      <c r="A5" s="32" t="s">
        <v>124</v>
      </c>
      <c r="B5" s="33"/>
      <c r="C5" s="33"/>
      <c r="D5" s="33"/>
      <c r="E5" s="33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M7" sqref="M7"/>
    </sheetView>
  </sheetViews>
  <sheetFormatPr defaultColWidth="9.14285714285714" defaultRowHeight="13.5" outlineLevelCol="1"/>
  <cols>
    <col min="1" max="1" width="39" style="1" customWidth="1"/>
    <col min="2" max="2" width="52.5714285714286" style="1" customWidth="1"/>
    <col min="3" max="16384" width="9.14285714285714" style="1"/>
  </cols>
  <sheetData>
    <row r="1" s="1" customFormat="1" ht="20.25" spans="1:2">
      <c r="A1" s="19" t="s">
        <v>178</v>
      </c>
      <c r="B1" s="19"/>
    </row>
    <row r="2" s="1" customFormat="1" ht="12.75" spans="1:1">
      <c r="A2" s="20" t="s">
        <v>179</v>
      </c>
    </row>
    <row r="3" s="1" customFormat="1" ht="15" customHeight="1" spans="1:2">
      <c r="A3" s="21" t="s">
        <v>33</v>
      </c>
      <c r="B3" s="22" t="s">
        <v>34</v>
      </c>
    </row>
    <row r="4" s="1" customFormat="1" spans="1:2">
      <c r="A4" s="21"/>
      <c r="B4" s="22"/>
    </row>
    <row r="5" s="1" customFormat="1" spans="1:2">
      <c r="A5" s="14" t="s">
        <v>99</v>
      </c>
      <c r="B5" s="22">
        <v>1</v>
      </c>
    </row>
    <row r="6" s="1" customFormat="1" spans="1:2">
      <c r="A6" s="23" t="s">
        <v>180</v>
      </c>
      <c r="B6" s="24"/>
    </row>
    <row r="7" s="1" customFormat="1" spans="1:2">
      <c r="A7" s="25" t="s">
        <v>181</v>
      </c>
      <c r="B7" s="24"/>
    </row>
    <row r="8" s="1" customFormat="1" spans="1:2">
      <c r="A8" s="25"/>
      <c r="B8" s="24"/>
    </row>
    <row r="9" s="1" customFormat="1" spans="1:2">
      <c r="A9" s="25"/>
      <c r="B9" s="24"/>
    </row>
    <row r="10" s="1" customFormat="1" spans="1:2">
      <c r="A10" s="25"/>
      <c r="B10" s="24"/>
    </row>
    <row r="11" s="1" customFormat="1" spans="1:2">
      <c r="A11" s="25"/>
      <c r="B11" s="24"/>
    </row>
    <row r="12" s="1" customFormat="1" spans="1:2">
      <c r="A12" s="25"/>
      <c r="B12" s="24"/>
    </row>
    <row r="13" s="1" customFormat="1" spans="1:2">
      <c r="A13" s="25"/>
      <c r="B13" s="24"/>
    </row>
    <row r="14" s="1" customFormat="1" spans="1:2">
      <c r="A14" s="25"/>
      <c r="B14" s="24"/>
    </row>
    <row r="15" s="1" customFormat="1" spans="1:2">
      <c r="A15" s="25"/>
      <c r="B15" s="24"/>
    </row>
    <row r="16" s="1" customFormat="1" spans="1:1">
      <c r="A16" s="26" t="s">
        <v>182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14" workbookViewId="0">
      <selection activeCell="T8" sqref="T8"/>
    </sheetView>
  </sheetViews>
  <sheetFormatPr defaultColWidth="9.14285714285714" defaultRowHeight="13.5"/>
  <cols>
    <col min="1" max="3" width="9.14285714285714" style="1"/>
    <col min="4" max="16" width="6.57142857142857" style="1" customWidth="1"/>
    <col min="17" max="16384" width="9.14285714285714" style="1"/>
  </cols>
  <sheetData>
    <row r="1" s="1" customFormat="1" ht="18.75" spans="1:16">
      <c r="A1" s="2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184</v>
      </c>
    </row>
    <row r="3" s="1" customFormat="1" ht="33" customHeight="1" spans="1:16">
      <c r="A3" s="4" t="s">
        <v>185</v>
      </c>
      <c r="B3" s="10" t="s">
        <v>124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ht="36" customHeight="1" spans="1:16">
      <c r="A4" s="4" t="s">
        <v>186</v>
      </c>
      <c r="B4" s="12" t="s">
        <v>187</v>
      </c>
      <c r="C4" s="6"/>
      <c r="D4" s="6"/>
      <c r="E4" s="6"/>
      <c r="F4" s="4" t="s">
        <v>188</v>
      </c>
      <c r="G4" s="4"/>
      <c r="H4" s="4"/>
      <c r="I4" s="4"/>
      <c r="J4" s="6">
        <v>15293409828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189</v>
      </c>
      <c r="B5" s="4" t="s">
        <v>190</v>
      </c>
      <c r="C5" s="4"/>
      <c r="D5" s="12" t="s">
        <v>191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="1" customFormat="1" ht="36" customHeight="1" spans="1:16">
      <c r="A6" s="4"/>
      <c r="B6" s="4" t="s">
        <v>192</v>
      </c>
      <c r="C6" s="4"/>
      <c r="D6" s="10" t="s">
        <v>193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36" customHeight="1" spans="1:16">
      <c r="A7" s="4"/>
      <c r="B7" s="4" t="s">
        <v>194</v>
      </c>
      <c r="C7" s="4"/>
      <c r="D7" s="13" t="s">
        <v>195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1" customFormat="1" ht="36" customHeight="1" spans="1:16">
      <c r="A8" s="4"/>
      <c r="B8" s="4" t="s">
        <v>196</v>
      </c>
      <c r="C8" s="4"/>
      <c r="D8" s="13" t="s">
        <v>197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="1" customFormat="1" ht="36" customHeight="1" spans="1:16">
      <c r="A9" s="4" t="s">
        <v>198</v>
      </c>
      <c r="B9" s="4" t="s">
        <v>199</v>
      </c>
      <c r="C9" s="4"/>
      <c r="D9" s="13" t="s">
        <v>197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1" customFormat="1" ht="36" customHeight="1" spans="1:16">
      <c r="A10" s="4"/>
      <c r="B10" s="14" t="s">
        <v>200</v>
      </c>
      <c r="C10" s="14"/>
      <c r="D10" s="10" t="s">
        <v>197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6" customHeight="1" spans="1:16">
      <c r="A11" s="4"/>
      <c r="B11" s="14" t="s">
        <v>201</v>
      </c>
      <c r="C11" s="14"/>
      <c r="D11" s="4" t="s">
        <v>202</v>
      </c>
      <c r="E11" s="4"/>
      <c r="F11" s="4"/>
      <c r="G11" s="4"/>
      <c r="H11" s="4" t="s">
        <v>203</v>
      </c>
      <c r="I11" s="4"/>
      <c r="J11" s="4"/>
      <c r="K11" s="4"/>
      <c r="L11" s="4" t="s">
        <v>204</v>
      </c>
      <c r="M11" s="4"/>
      <c r="N11" s="4"/>
      <c r="O11" s="4"/>
      <c r="P11" s="4" t="s">
        <v>205</v>
      </c>
    </row>
    <row r="12" s="1" customFormat="1" ht="36" customHeight="1" spans="1:16">
      <c r="A12" s="4"/>
      <c r="B12" s="15">
        <v>6</v>
      </c>
      <c r="C12" s="15"/>
      <c r="D12" s="5">
        <v>6</v>
      </c>
      <c r="E12" s="5"/>
      <c r="F12" s="5"/>
      <c r="G12" s="5"/>
      <c r="H12" s="5">
        <v>0</v>
      </c>
      <c r="I12" s="5"/>
      <c r="J12" s="5"/>
      <c r="K12" s="5"/>
      <c r="L12" s="5">
        <v>6</v>
      </c>
      <c r="M12" s="5"/>
      <c r="N12" s="5"/>
      <c r="O12" s="5"/>
      <c r="P12" s="5">
        <v>0</v>
      </c>
    </row>
    <row r="13" s="1" customFormat="1" ht="36" customHeight="1" spans="1:16">
      <c r="A13" s="4" t="s">
        <v>206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1" customFormat="1" ht="36" customHeight="1" spans="1:16">
      <c r="A14" s="4" t="s">
        <v>207</v>
      </c>
      <c r="B14" s="4" t="s">
        <v>208</v>
      </c>
      <c r="C14" s="4" t="s">
        <v>209</v>
      </c>
      <c r="D14" s="4"/>
      <c r="E14" s="4"/>
      <c r="F14" s="4"/>
      <c r="G14" s="4" t="s">
        <v>210</v>
      </c>
      <c r="H14" s="4"/>
      <c r="I14" s="4"/>
      <c r="J14" s="4"/>
      <c r="K14" s="4" t="s">
        <v>211</v>
      </c>
      <c r="L14" s="4"/>
      <c r="M14" s="4"/>
      <c r="N14" s="4"/>
      <c r="O14" s="4" t="s">
        <v>212</v>
      </c>
      <c r="P14" s="4"/>
    </row>
    <row r="15" s="1" customFormat="1" ht="36" customHeight="1" spans="1:16">
      <c r="A15" s="4"/>
      <c r="B15" s="16">
        <v>36.49</v>
      </c>
      <c r="C15" s="6">
        <v>36.49</v>
      </c>
      <c r="D15" s="6"/>
      <c r="E15" s="6"/>
      <c r="F15" s="6"/>
      <c r="G15" s="6">
        <v>36.49</v>
      </c>
      <c r="H15" s="6"/>
      <c r="I15" s="6"/>
      <c r="J15" s="6"/>
      <c r="K15" s="18">
        <v>1</v>
      </c>
      <c r="L15" s="6"/>
      <c r="M15" s="6"/>
      <c r="N15" s="6"/>
      <c r="O15" s="6">
        <v>0</v>
      </c>
      <c r="P15" s="6"/>
    </row>
    <row r="16" s="1" customFormat="1" ht="36" customHeight="1" spans="1:16">
      <c r="A16" s="4" t="s">
        <v>213</v>
      </c>
      <c r="B16" s="4" t="s">
        <v>214</v>
      </c>
      <c r="C16" s="4"/>
      <c r="D16" s="4"/>
      <c r="E16" s="4"/>
      <c r="F16" s="4"/>
      <c r="G16" s="4"/>
      <c r="H16" s="4"/>
      <c r="I16" s="4" t="s">
        <v>215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216</v>
      </c>
      <c r="C17" s="4"/>
      <c r="D17" s="4"/>
      <c r="E17" s="6"/>
      <c r="F17" s="6"/>
      <c r="G17" s="6"/>
      <c r="H17" s="6"/>
      <c r="I17" s="4" t="s">
        <v>133</v>
      </c>
      <c r="J17" s="4"/>
      <c r="K17" s="4"/>
      <c r="L17" s="4"/>
      <c r="M17" s="4"/>
      <c r="N17" s="6">
        <v>32.86</v>
      </c>
      <c r="O17" s="6"/>
      <c r="P17" s="6"/>
    </row>
    <row r="18" s="1" customFormat="1" ht="36" customHeight="1" spans="1:16">
      <c r="A18" s="4"/>
      <c r="B18" s="4" t="s">
        <v>217</v>
      </c>
      <c r="C18" s="4"/>
      <c r="D18" s="4"/>
      <c r="E18" s="6">
        <v>36.49</v>
      </c>
      <c r="F18" s="6"/>
      <c r="G18" s="6"/>
      <c r="H18" s="6"/>
      <c r="I18" s="4" t="s">
        <v>134</v>
      </c>
      <c r="J18" s="4"/>
      <c r="K18" s="4"/>
      <c r="L18" s="4"/>
      <c r="M18" s="4"/>
      <c r="N18" s="6">
        <v>3.63</v>
      </c>
      <c r="O18" s="6"/>
      <c r="P18" s="6"/>
    </row>
    <row r="19" s="1" customFormat="1" ht="36" customHeight="1" spans="1:16">
      <c r="A19" s="4"/>
      <c r="B19" s="4" t="s">
        <v>218</v>
      </c>
      <c r="C19" s="4"/>
      <c r="D19" s="4"/>
      <c r="E19" s="6"/>
      <c r="F19" s="6"/>
      <c r="G19" s="6"/>
      <c r="H19" s="6"/>
      <c r="I19" s="4" t="s">
        <v>219</v>
      </c>
      <c r="J19" s="4"/>
      <c r="K19" s="4"/>
      <c r="L19" s="4"/>
      <c r="M19" s="4"/>
      <c r="N19" s="6">
        <v>0</v>
      </c>
      <c r="O19" s="6"/>
      <c r="P19" s="6"/>
    </row>
    <row r="20" s="1" customFormat="1" ht="36" customHeight="1" spans="1:16">
      <c r="A20" s="4"/>
      <c r="B20" s="4" t="s">
        <v>220</v>
      </c>
      <c r="C20" s="4"/>
      <c r="D20" s="4"/>
      <c r="E20" s="6">
        <v>36.49</v>
      </c>
      <c r="F20" s="6"/>
      <c r="G20" s="6"/>
      <c r="H20" s="6"/>
      <c r="I20" s="4" t="s">
        <v>221</v>
      </c>
      <c r="J20" s="4"/>
      <c r="K20" s="4"/>
      <c r="L20" s="4"/>
      <c r="M20" s="4"/>
      <c r="N20" s="6">
        <f>N17+N18</f>
        <v>36.49</v>
      </c>
      <c r="O20" s="6"/>
      <c r="P20" s="6"/>
    </row>
    <row r="21" s="1" customFormat="1" ht="36" customHeight="1" spans="1:16">
      <c r="A21" s="4" t="s">
        <v>222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="1" customFormat="1" ht="36" customHeight="1" spans="1:16">
      <c r="A22" s="4" t="s">
        <v>223</v>
      </c>
      <c r="B22" s="4" t="s">
        <v>224</v>
      </c>
      <c r="C22" s="4"/>
      <c r="D22" s="4" t="s">
        <v>225</v>
      </c>
      <c r="E22" s="4"/>
      <c r="F22" s="4"/>
      <c r="G22" s="4"/>
      <c r="H22" s="4"/>
      <c r="I22" s="4"/>
      <c r="J22" s="4"/>
      <c r="K22" s="4"/>
      <c r="L22" s="4"/>
      <c r="M22" s="4" t="s">
        <v>226</v>
      </c>
      <c r="N22" s="4"/>
      <c r="O22" s="4"/>
      <c r="P22" s="4"/>
    </row>
    <row r="23" s="1" customFormat="1" ht="25" customHeight="1" spans="1:16">
      <c r="A23" s="17"/>
      <c r="B23" s="17"/>
      <c r="C23" s="5"/>
      <c r="D23" s="1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="1" customFormat="1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="1" customFormat="1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N7" sqref="N7"/>
    </sheetView>
  </sheetViews>
  <sheetFormatPr defaultColWidth="9.14285714285714" defaultRowHeight="13.5"/>
  <cols>
    <col min="1" max="16384" width="9.14285714285714" style="1"/>
  </cols>
  <sheetData>
    <row r="1" s="1" customFormat="1" ht="18.75" spans="1:11">
      <c r="A1" s="2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184</v>
      </c>
    </row>
    <row r="3" s="1" customFormat="1" ht="46" customHeight="1" spans="1:11">
      <c r="A3" s="4" t="s">
        <v>228</v>
      </c>
      <c r="B3" s="5"/>
      <c r="C3" s="5"/>
      <c r="D3" s="5"/>
      <c r="E3" s="5"/>
      <c r="F3" s="4" t="s">
        <v>229</v>
      </c>
      <c r="G3" s="4"/>
      <c r="H3" s="6"/>
      <c r="I3" s="6"/>
      <c r="J3" s="6"/>
      <c r="K3" s="6"/>
    </row>
    <row r="4" s="1" customFormat="1" ht="46" customHeight="1" spans="1:11">
      <c r="A4" s="4" t="s">
        <v>230</v>
      </c>
      <c r="B4" s="5"/>
      <c r="C4" s="5"/>
      <c r="D4" s="5"/>
      <c r="E4" s="5"/>
      <c r="F4" s="4" t="s">
        <v>231</v>
      </c>
      <c r="G4" s="4"/>
      <c r="H4" s="6"/>
      <c r="I4" s="6"/>
      <c r="J4" s="6"/>
      <c r="K4" s="6"/>
    </row>
    <row r="5" s="1" customFormat="1" ht="46" customHeight="1" spans="1:11">
      <c r="A5" s="4" t="s">
        <v>232</v>
      </c>
      <c r="B5" s="5"/>
      <c r="C5" s="5"/>
      <c r="D5" s="5"/>
      <c r="E5" s="5"/>
      <c r="F5" s="4" t="s">
        <v>233</v>
      </c>
      <c r="G5" s="4"/>
      <c r="H5" s="6"/>
      <c r="I5" s="6"/>
      <c r="J5" s="6"/>
      <c r="K5" s="6"/>
    </row>
    <row r="6" s="1" customFormat="1" ht="46" customHeight="1" spans="1:11">
      <c r="A6" s="4" t="s">
        <v>234</v>
      </c>
      <c r="B6" s="5"/>
      <c r="C6" s="5"/>
      <c r="D6" s="5"/>
      <c r="E6" s="5"/>
      <c r="F6" s="4" t="s">
        <v>235</v>
      </c>
      <c r="G6" s="4"/>
      <c r="H6" s="6"/>
      <c r="I6" s="6"/>
      <c r="J6" s="6"/>
      <c r="K6" s="6"/>
    </row>
    <row r="7" s="1" customFormat="1" ht="46" customHeight="1" spans="1:11">
      <c r="A7" s="4" t="s">
        <v>236</v>
      </c>
      <c r="B7" s="7" t="s">
        <v>237</v>
      </c>
      <c r="C7" s="6"/>
      <c r="D7" s="6"/>
      <c r="E7" s="7" t="s">
        <v>238</v>
      </c>
      <c r="F7" s="7"/>
      <c r="G7" s="6"/>
      <c r="H7" s="6"/>
      <c r="I7" s="7" t="s">
        <v>239</v>
      </c>
      <c r="J7" s="7"/>
      <c r="K7" s="6"/>
    </row>
    <row r="8" s="1" customFormat="1" ht="46" customHeight="1" spans="1:11">
      <c r="A8" s="4" t="s">
        <v>240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223</v>
      </c>
      <c r="B9" s="4" t="s">
        <v>224</v>
      </c>
      <c r="C9" s="4"/>
      <c r="D9" s="4" t="s">
        <v>225</v>
      </c>
      <c r="E9" s="4"/>
      <c r="F9" s="4"/>
      <c r="G9" s="4"/>
      <c r="H9" s="4"/>
      <c r="I9" s="4"/>
      <c r="J9" s="4" t="s">
        <v>241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2023-03-29T07:39:20Z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2052-11.1.0.13703</vt:lpwstr>
  </property>
  <property fmtid="{D5CDD505-2E9C-101B-9397-08002B2CF9AE}" pid="4" name="ICV">
    <vt:lpwstr>9621F0E4428544519257B25CE9262E7A</vt:lpwstr>
  </property>
</Properties>
</file>