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60" firstSheet="5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<sst xmlns="http://schemas.openxmlformats.org/spreadsheetml/2006/main" count="477" uniqueCount="358">
  <si>
    <t>单位代码：</t>
  </si>
  <si>
    <t>单位名称：</t>
  </si>
  <si>
    <t>部门预算公开表</t>
  </si>
  <si>
    <t xml:space="preserve">     
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</si>
  <si>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</si>
  <si>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</si>
  <si>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</si>
  <si>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</si>
  <si>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</si>
  <si>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</si>
  <si>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</si>
  <si>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</si>
  <si>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</si>
  <si>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</si>
  <si>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</si>
  <si>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</si>
  <si>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</si>
  <si>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</si>
  <si>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</si>
  <si>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</si>
  <si>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</si>
  <si>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</si>
  <si>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</si>
  <si>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</si>
  <si>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</si>
  <si>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</si>
  <si>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</si>
  <si>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</si>
  <si>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</si>
  <si>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</si>
  <si>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</si>
  <si>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</si>
  <si>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</si>
  <si>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</si>
  <si>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</si>
  <si>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</si>
  <si>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</si>
  <si>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</si>
  <si>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</si>
  <si>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</si>
  <si>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</si>
  <si>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</si>
  <si>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</si>
  <si>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</si>
  <si>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</si>
  <si>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</si>
  <si>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</si>
  <si>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</si>
  <si>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</si>
  <si>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</si>
  <si>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</si>
  <si>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</si>
  <si>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</si>
  <si>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</si>
  <si>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</si>
  <si>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</si>
  <si>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</si>
  <si>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</si>
  <si>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</si>
  <si>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</si>
  <si>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</si>
  <si>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</si>
  <si>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</si>
  <si>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</si>
  <si>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</si>
  <si>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</si>
  <si>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</si>
  <si>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</si>
  <si>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</si>
  <si>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</si>
  <si>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</si>
  <si>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</si>
  <si>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</si>
  <si>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</si>
  <si>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</si>
  <si>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</si>
  <si>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</si>
  <si>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</si>
  <si>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</si>
  <si>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</si>
  <si>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</si>
  <si>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</si>
  <si>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</si>
  <si>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</si>
  <si>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</si>
  <si>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</si>
  <si>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</si>
  <si>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</si>
  <si>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</si>
  <si>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</si>
  <si>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</si>
  <si>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</si>
  <si>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</si>
  <si>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</si>
  <si>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</si>
  <si>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</si>
  <si>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</si>
  <si>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</si>
  <si>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</si>
  <si>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</si>
  <si>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</si>
  <si>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</si>
  <si>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</si>
  <si>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</si>
  <si>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</si>
  <si>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</si>
  <si>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</si>
  <si>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</si>
  <si>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</si>
  <si>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</si>
  <si>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</si>
  <si>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</si>
  <si>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</si>
  <si>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</si>
  <si>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</si>
  <si>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党委办公室及相关机构事务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</si>
  <si>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</si>
  <si>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</si>
  <si>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</si>
  <si>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</si>
  <si>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</si>
  <si>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</si>
  <si>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</si>
  <si>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</si>
  <si>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</si>
  <si>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</si>
  <si>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</si>
  <si>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</si>
  <si>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</si>
  <si>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</si>
  <si>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</si>
  <si>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</si>
  <si>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</si>
  <si>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</si>
  <si>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</si>
  <si>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</si>
  <si>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</si>
  <si>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</si>
  <si>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</si>
  <si>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</si>
  <si>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</si>
  <si>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</si>
  <si>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</si>
  <si>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</si>
  <si>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</si>
  <si>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</si>
  <si>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</si>
  <si>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</si>
  <si>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</si>
  <si>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</si>
  <si>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</si>
  <si>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</si>
  <si>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</si>
  <si>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</si>
  <si>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</si>
  <si>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</si>
  <si>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</si>
  <si>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</si>
  <si>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</si>
  <si>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</si>
  <si>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</si>
  <si>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</si>
  <si>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</si>
  <si>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</si>
  <si>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</si>
  <si>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</si>
  <si>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</si>
  <si>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</si>
  <si>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</si>
  <si>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</si>
  <si>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</si>
  <si>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宁县委直属机关工委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</si>
  <si>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</si>
  <si>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</si>
  <si>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</si>
  <si>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</si>
  <si>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</si>
  <si>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</si>
  <si>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</si>
  <si>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</si>
  <si>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</si>
  <si>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</si>
  <si>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</si>
  <si>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</si>
  <si>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</si>
  <si>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</si>
  <si>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</si>
  <si>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</si>
  <si>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</si>
  <si>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</si>
  <si>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</si>
  <si>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</si>
  <si>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</si>
  <si>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</si>
  <si>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</si>
  <si>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</si>
  <si>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</si>
  <si>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</si>
  <si>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</si>
  <si>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</si>
  <si>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</si>
  <si>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</si>
  <si>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</si>
  <si>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</si>
  <si>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</si>
  <si>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</si>
  <si>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</si>
  <si>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</si>
  <si>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</si>
  <si>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</si>
  <si>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</si>
  <si>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</si>
  <si>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</si>
  <si>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</si>
  <si>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</si>
  <si>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</si>
  <si>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</si>
  <si>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</si>
  <si>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</si>
  <si>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</si>
  <si>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</si>
  <si>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</si>
  <si>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</si>
  <si>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</si>
  <si>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</si>
  <si>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</si>
  <si>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</si>
  <si>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</si>
  <si>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</si>
  <si>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</si>
  <si>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</si>
  <si>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</si>
  <si>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</si>
  <si>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</si>
  <si>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</si>
  <si>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</si>
  <si>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</si>
  <si>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债务利息支出</t>
  </si>
  <si>
    <t xml:space="preserve">  国内债务付息</t>
  </si>
  <si>
    <t xml:space="preserve">  国外债务付息</t>
  </si>
  <si>
    <t>资本性支出（基本建设）</t>
  </si>
  <si>
    <t xml:space="preserve">  房屋建筑物构建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</si>
  <si>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</si>
  <si>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</si>
  <si>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</si>
  <si>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</si>
  <si>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</si>
  <si>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</si>
  <si>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</si>
  <si>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</si>
  <si>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</si>
  <si>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</si>
  <si>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其他基本建设支出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</si>
  <si>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</si>
  <si>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</si>
  <si>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</si>
  <si>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</si>
  <si>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</si>
  <si>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</si>
  <si>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对企业补助（基本建设）</t>
  </si>
  <si>
    <t xml:space="preserve">  资本金注入</t>
  </si>
  <si>
    <t xml:space="preserve">  其他对企业补助</t>
  </si>
  <si>
    <t>对企业补助</t>
  </si>
  <si>
    <t xml:space="preserve">  费用补贴</t>
  </si>
  <si>
    <t xml:space="preserve">  利息补贴</t>
  </si>
  <si>
    <t>对社会保障基金补助</t>
  </si>
  <si>
    <t xml:space="preserve">  对社会保险基金补助</t>
  </si>
  <si>
    <t xml:space="preserve">  补充全国社会保障基金</t>
  </si>
  <si>
    <t>其他支出</t>
  </si>
  <si>
    <t xml:space="preserve">  其他支出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</si>
  <si>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</si>
  <si>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</si>
  <si>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</si>
  <si>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</si>
  <si>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</si>
  <si>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</si>
  <si>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</si>
  <si>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</si>
  <si>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</si>
  <si>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</si>
  <si>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</si>
  <si>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</si>
  <si>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</si>
  <si>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</si>
  <si>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</si>
  <si>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</si>
  <si>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</si>
  <si>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</si>
  <si>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</si>
  <si>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</si>
  <si>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</si>
  <si>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</si>
  <si>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</si>
  <si>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</si>
  <si>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</si>
  <si>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</si>
  <si>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</si>
  <si>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</si>
  <si>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</si>
  <si>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</si>
  <si>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中国共产党宁县委员会直属机关工作委员会</t>
  </si>
  <si>
    <t>联系人</t>
  </si>
  <si>
    <t>高倩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</si>
  <si>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</si>
  <si>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</si>
  <si>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</si>
  <si>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宁办字〔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〕</t>
    </r>
    <r>
      <rPr>
        <sz val="9"/>
        <color rgb="FF000000"/>
        <rFont val="Calibri"/>
        <charset val="1"/>
      </rPr>
      <t>35</t>
    </r>
    <r>
      <rPr>
        <sz val="9"/>
        <color rgb="FF000000"/>
        <rFont val="宋体"/>
        <charset val="1"/>
      </rPr>
      <t>号</t>
    </r>
  </si>
  <si>
    <t>职能概述</t>
  </si>
  <si>
    <t>县委直属机关工委贯彻落实党中央、省委、市委和县委关于机关党建工作的方针政策和决策部署，在履行职责过程中坚持和加强党对机关党建工作的集中统一领导。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</si>
  <si>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</si>
  <si>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</si>
  <si>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</si>
  <si>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</si>
  <si>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</si>
  <si>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</si>
  <si>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</si>
  <si>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直属机关党员联络服务中心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</si>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</sst>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 ;[Red]\-#,##0.00\ "/>
    <numFmt numFmtId="178" formatCode="#,##0.00_ "/>
    <numFmt numFmtId="179" formatCode="#0.00"/>
  </numFmts>
  <fonts count="60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9" fillId="12" borderId="8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11" borderId="7" applyNumberFormat="0" applyFont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9" fillId="6" borderId="4" applyNumberFormat="0" applyAlignment="0" applyProtection="0">
      <alignment vertical="center"/>
    </xf>
    <xf numFmtId="0" fontId="51" fillId="6" borderId="8" applyNumberFormat="0" applyAlignment="0" applyProtection="0">
      <alignment vertical="center"/>
    </xf>
    <xf numFmtId="0" fontId="56" fillId="34" borderId="11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17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indent="2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0" xfId="0" applyFont="1" applyFill="1" applyAlignment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8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0" fontId="16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6" fontId="27" fillId="3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4" fontId="30" fillId="4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left" vertical="center"/>
    </xf>
    <xf numFmtId="4" fontId="16" fillId="4" borderId="1" xfId="0" applyNumberFormat="1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14" fillId="0" borderId="0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179" fontId="16" fillId="0" borderId="2" xfId="0" applyNumberFormat="1" applyFont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79" fontId="16" fillId="0" borderId="2" xfId="0" applyNumberFormat="1" applyFont="1" applyBorder="1" applyAlignment="1">
      <alignment horizontal="right" vertical="center" wrapText="1"/>
    </xf>
    <xf numFmtId="4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179" fontId="31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179" fontId="30" fillId="0" borderId="2" xfId="0" applyNumberFormat="1" applyFont="1" applyBorder="1" applyAlignment="1">
      <alignment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1" xfId="49" applyFont="1" applyFill="1" applyBorder="1" applyAlignment="1" applyProtection="1">
      <alignment vertical="center"/>
    </xf>
    <xf numFmtId="4" fontId="32" fillId="0" borderId="2" xfId="0" applyNumberFormat="1" applyFont="1" applyBorder="1" applyAlignment="1">
      <alignment vertical="center" wrapText="1"/>
    </xf>
    <xf numFmtId="177" fontId="33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1" fillId="0" borderId="1" xfId="49" applyFont="1" applyBorder="1" applyAlignment="1" applyProtection="1">
      <alignment vertical="center"/>
    </xf>
    <xf numFmtId="0" fontId="25" fillId="0" borderId="1" xfId="49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J16" sqref="J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3" customHeight="1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22.75" customHeight="1" spans="1:11">
      <c r="A3" s="26"/>
      <c r="B3" s="26" t="s">
        <v>0</v>
      </c>
      <c r="C3" s="116"/>
      <c r="D3" s="116"/>
      <c r="E3" s="26"/>
      <c r="F3" s="26"/>
      <c r="G3" s="26"/>
      <c r="H3" s="26"/>
      <c r="I3" s="26"/>
      <c r="J3" s="26"/>
      <c r="K3" s="26"/>
    </row>
    <row r="4" ht="22.75" customHeight="1" spans="1:11">
      <c r="A4" s="26"/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</row>
    <row r="5" ht="14.3" customHeight="1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ht="78.55" customHeight="1" spans="1:15">
      <c r="A6" s="24"/>
      <c r="B6" s="117" t="s">
        <v>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ht="22.7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7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75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33" customHeight="1" spans="1:15">
      <c r="A10" s="118" t="s">
        <v>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ht="22.75" customHeight="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2.75" customHeight="1" spans="1:11">
      <c r="A12" s="26"/>
      <c r="B12" s="119" t="s">
        <v>4</v>
      </c>
      <c r="C12" s="119"/>
      <c r="D12" s="26"/>
      <c r="E12" s="119" t="s">
        <v>5</v>
      </c>
      <c r="F12" s="24"/>
      <c r="G12" s="26"/>
      <c r="H12" s="119" t="s">
        <v>6</v>
      </c>
      <c r="I12" s="24"/>
      <c r="J12" s="26"/>
      <c r="K12" s="26"/>
    </row>
    <row r="13" ht="14.3" customHeight="1" spans="1:11">
      <c r="A13" s="24"/>
      <c r="B13" s="24"/>
      <c r="C13" s="24" t="s">
        <v>7</v>
      </c>
      <c r="D13" s="24"/>
      <c r="E13" s="24"/>
      <c r="F13" s="24"/>
      <c r="G13" s="24"/>
      <c r="H13" s="24"/>
      <c r="I13" s="24"/>
      <c r="J13" s="24"/>
      <c r="K13" s="24"/>
    </row>
    <row r="14" ht="14.3" customHeight="1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ht="14.3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</sheetData>
  <mergeCells count="4">
    <mergeCell ref="C3:D3"/>
    <mergeCell ref="C4:E4"/>
    <mergeCell ref="B6:O6"/>
    <mergeCell ref="A10:O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6" sqref="E6"/>
    </sheetView>
  </sheetViews>
  <sheetFormatPr defaultColWidth="10" defaultRowHeight="13.5" outlineLevelCol="2"/>
  <cols>
    <col min="1" max="1" width="5.01666666666667" customWidth="1"/>
    <col min="2" max="2" width="70.875" customWidth="1"/>
    <col min="3" max="3" width="46.375" customWidth="1"/>
  </cols>
  <sheetData>
    <row r="1" ht="35.4" customHeight="1" spans="1:2">
      <c r="A1" s="24"/>
      <c r="B1" s="24"/>
    </row>
    <row r="2" ht="39.15" customHeight="1" spans="1:3">
      <c r="A2" s="24"/>
      <c r="B2" s="112" t="s">
        <v>8</v>
      </c>
      <c r="C2" s="112"/>
    </row>
    <row r="3" ht="29.35" customHeight="1" spans="1:3">
      <c r="A3" s="113"/>
      <c r="B3" s="114" t="s">
        <v>9</v>
      </c>
      <c r="C3" s="114" t="s">
        <v>10</v>
      </c>
    </row>
    <row r="4" ht="28.45" customHeight="1" spans="1:3">
      <c r="A4" s="107"/>
      <c r="B4" s="115" t="s">
        <v>11</v>
      </c>
      <c r="C4" s="58" t="s">
        <v>12</v>
      </c>
    </row>
    <row r="5" ht="28.45" customHeight="1" spans="1:3">
      <c r="A5" s="107"/>
      <c r="B5" s="115" t="s">
        <v>13</v>
      </c>
      <c r="C5" s="58" t="s">
        <v>14</v>
      </c>
    </row>
    <row r="6" ht="28.45" customHeight="1" spans="1:3">
      <c r="A6" s="107"/>
      <c r="B6" s="115" t="s">
        <v>15</v>
      </c>
      <c r="C6" s="58" t="s">
        <v>16</v>
      </c>
    </row>
    <row r="7" ht="28.45" customHeight="1" spans="1:3">
      <c r="A7" s="107"/>
      <c r="B7" s="115" t="s">
        <v>17</v>
      </c>
      <c r="C7" s="58"/>
    </row>
    <row r="8" ht="28.45" customHeight="1" spans="1:3">
      <c r="A8" s="107"/>
      <c r="B8" s="115" t="s">
        <v>18</v>
      </c>
      <c r="C8" s="58" t="s">
        <v>19</v>
      </c>
    </row>
    <row r="9" ht="28.45" customHeight="1" spans="1:3">
      <c r="A9" s="107"/>
      <c r="B9" s="115" t="s">
        <v>20</v>
      </c>
      <c r="C9" s="58" t="s">
        <v>21</v>
      </c>
    </row>
    <row r="10" ht="28.45" customHeight="1" spans="1:3">
      <c r="A10" s="107"/>
      <c r="B10" s="115" t="s">
        <v>22</v>
      </c>
      <c r="C10" s="58" t="s">
        <v>23</v>
      </c>
    </row>
    <row r="11" ht="28.45" customHeight="1" spans="1:3">
      <c r="A11" s="107"/>
      <c r="B11" s="115" t="s">
        <v>24</v>
      </c>
      <c r="C11" s="58" t="s">
        <v>25</v>
      </c>
    </row>
    <row r="12" ht="28.45" customHeight="1" spans="1:3">
      <c r="A12" s="107"/>
      <c r="B12" s="115" t="s">
        <v>26</v>
      </c>
      <c r="C12" s="58"/>
    </row>
    <row r="13" ht="28.45" customHeight="1" spans="1:3">
      <c r="A13" s="24"/>
      <c r="B13" s="115" t="s">
        <v>27</v>
      </c>
      <c r="C13" s="58"/>
    </row>
    <row r="14" ht="28.45" customHeight="1" spans="1:3">
      <c r="A14" s="24"/>
      <c r="B14" s="115" t="s">
        <v>28</v>
      </c>
      <c r="C14" s="58" t="s">
        <v>12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4" sqref="F4"/>
    </sheetView>
  </sheetViews>
  <sheetFormatPr defaultColWidth="10" defaultRowHeight="13.5" outlineLevelCol="3"/>
  <cols>
    <col min="1" max="1" width="24" customWidth="1"/>
    <col min="2" max="2" width="13.25" customWidth="1"/>
    <col min="3" max="3" width="26.625" customWidth="1"/>
    <col min="4" max="4" width="14.5583333333333" customWidth="1"/>
  </cols>
  <sheetData>
    <row r="1" ht="14.3" customHeight="1" spans="1:4">
      <c r="A1" s="24"/>
      <c r="B1" s="24"/>
      <c r="C1" s="24"/>
      <c r="D1" s="24"/>
    </row>
    <row r="2" ht="39.85" customHeight="1" spans="1:4">
      <c r="A2" s="25" t="s">
        <v>29</v>
      </c>
      <c r="B2" s="25"/>
      <c r="C2" s="25"/>
      <c r="D2" s="25"/>
    </row>
    <row r="3" ht="22.75" customHeight="1" spans="1:4">
      <c r="A3" s="107"/>
      <c r="B3" s="107"/>
      <c r="C3" s="107"/>
      <c r="D3" s="108" t="s">
        <v>30</v>
      </c>
    </row>
    <row r="4" ht="18" customHeight="1" spans="1:4">
      <c r="A4" s="86" t="s">
        <v>31</v>
      </c>
      <c r="B4" s="86"/>
      <c r="C4" s="86" t="s">
        <v>32</v>
      </c>
      <c r="D4" s="86"/>
    </row>
    <row r="5" ht="18" customHeight="1" spans="1:4">
      <c r="A5" s="86" t="s">
        <v>33</v>
      </c>
      <c r="B5" s="86" t="s">
        <v>34</v>
      </c>
      <c r="C5" s="86" t="s">
        <v>33</v>
      </c>
      <c r="D5" s="86" t="s">
        <v>34</v>
      </c>
    </row>
    <row r="6" ht="18" customHeight="1" spans="1:4">
      <c r="A6" s="109" t="s">
        <v>35</v>
      </c>
      <c r="B6" s="93">
        <v>1026991.89</v>
      </c>
      <c r="C6" s="109" t="s">
        <v>36</v>
      </c>
      <c r="D6" s="93">
        <v>962069.28</v>
      </c>
    </row>
    <row r="7" ht="18" customHeight="1" spans="1:4">
      <c r="A7" s="109" t="s">
        <v>37</v>
      </c>
      <c r="B7" s="93"/>
      <c r="C7" s="109" t="s">
        <v>38</v>
      </c>
      <c r="D7" s="95"/>
    </row>
    <row r="8" ht="18" customHeight="1" spans="1:4">
      <c r="A8" s="109" t="s">
        <v>39</v>
      </c>
      <c r="B8" s="93"/>
      <c r="C8" s="109" t="s">
        <v>40</v>
      </c>
      <c r="D8" s="95"/>
    </row>
    <row r="9" ht="18" customHeight="1" spans="1:4">
      <c r="A9" s="109" t="s">
        <v>41</v>
      </c>
      <c r="B9" s="93"/>
      <c r="C9" s="109" t="s">
        <v>42</v>
      </c>
      <c r="D9" s="95"/>
    </row>
    <row r="10" ht="18" customHeight="1" spans="1:4">
      <c r="A10" s="109" t="s">
        <v>43</v>
      </c>
      <c r="B10" s="93"/>
      <c r="C10" s="109" t="s">
        <v>44</v>
      </c>
      <c r="D10" s="95"/>
    </row>
    <row r="11" ht="18" customHeight="1" spans="1:4">
      <c r="A11" s="109" t="s">
        <v>45</v>
      </c>
      <c r="B11" s="93"/>
      <c r="C11" s="109" t="s">
        <v>46</v>
      </c>
      <c r="D11" s="95"/>
    </row>
    <row r="12" ht="18" customHeight="1" spans="1:4">
      <c r="A12" s="109" t="s">
        <v>47</v>
      </c>
      <c r="B12" s="93"/>
      <c r="C12" s="109" t="s">
        <v>48</v>
      </c>
      <c r="D12" s="95"/>
    </row>
    <row r="13" ht="18" customHeight="1" spans="1:4">
      <c r="A13" s="109" t="s">
        <v>49</v>
      </c>
      <c r="B13" s="93"/>
      <c r="C13" s="109" t="s">
        <v>50</v>
      </c>
      <c r="D13" s="95">
        <v>14052.75</v>
      </c>
    </row>
    <row r="14" ht="18" customHeight="1" spans="1:4">
      <c r="A14" s="109" t="s">
        <v>51</v>
      </c>
      <c r="B14" s="93"/>
      <c r="C14" s="109" t="s">
        <v>52</v>
      </c>
      <c r="D14" s="95"/>
    </row>
    <row r="15" ht="18" customHeight="1" spans="1:4">
      <c r="A15" s="109"/>
      <c r="B15" s="110"/>
      <c r="C15" s="109" t="s">
        <v>53</v>
      </c>
      <c r="D15" s="95">
        <v>50869.86</v>
      </c>
    </row>
    <row r="16" ht="18" customHeight="1" spans="1:4">
      <c r="A16" s="109"/>
      <c r="B16" s="110"/>
      <c r="C16" s="109" t="s">
        <v>54</v>
      </c>
      <c r="D16" s="95"/>
    </row>
    <row r="17" ht="18" customHeight="1" spans="1:4">
      <c r="A17" s="109"/>
      <c r="B17" s="110"/>
      <c r="C17" s="109" t="s">
        <v>55</v>
      </c>
      <c r="D17" s="95"/>
    </row>
    <row r="18" ht="18" customHeight="1" spans="1:4">
      <c r="A18" s="109"/>
      <c r="B18" s="110"/>
      <c r="C18" s="109" t="s">
        <v>56</v>
      </c>
      <c r="D18" s="95"/>
    </row>
    <row r="19" ht="18" customHeight="1" spans="1:4">
      <c r="A19" s="109"/>
      <c r="B19" s="110"/>
      <c r="C19" s="109" t="s">
        <v>57</v>
      </c>
      <c r="D19" s="95"/>
    </row>
    <row r="20" ht="18" customHeight="1" spans="1:4">
      <c r="A20" s="111"/>
      <c r="B20" s="101"/>
      <c r="C20" s="109" t="s">
        <v>58</v>
      </c>
      <c r="D20" s="95"/>
    </row>
    <row r="21" ht="18" customHeight="1" spans="1:4">
      <c r="A21" s="111"/>
      <c r="B21" s="101"/>
      <c r="C21" s="109" t="s">
        <v>59</v>
      </c>
      <c r="D21" s="95"/>
    </row>
    <row r="22" ht="18" customHeight="1" spans="1:4">
      <c r="A22" s="111"/>
      <c r="B22" s="101"/>
      <c r="C22" s="109" t="s">
        <v>60</v>
      </c>
      <c r="D22" s="95"/>
    </row>
    <row r="23" ht="18" customHeight="1" spans="1:4">
      <c r="A23" s="111"/>
      <c r="B23" s="101"/>
      <c r="C23" s="109" t="s">
        <v>61</v>
      </c>
      <c r="D23" s="95"/>
    </row>
    <row r="24" ht="18" customHeight="1" spans="1:4">
      <c r="A24" s="111"/>
      <c r="B24" s="101"/>
      <c r="C24" s="109" t="s">
        <v>62</v>
      </c>
      <c r="D24" s="95"/>
    </row>
    <row r="25" ht="18" customHeight="1" spans="1:4">
      <c r="A25" s="109"/>
      <c r="B25" s="110"/>
      <c r="C25" s="109" t="s">
        <v>63</v>
      </c>
      <c r="D25" s="95"/>
    </row>
    <row r="26" ht="18" customHeight="1" spans="1:4">
      <c r="A26" s="109"/>
      <c r="B26" s="110"/>
      <c r="C26" s="109" t="s">
        <v>64</v>
      </c>
      <c r="D26" s="95"/>
    </row>
    <row r="27" ht="18" customHeight="1" spans="1:4">
      <c r="A27" s="109"/>
      <c r="B27" s="110"/>
      <c r="C27" s="109" t="s">
        <v>65</v>
      </c>
      <c r="D27" s="95"/>
    </row>
    <row r="28" ht="18" customHeight="1" spans="1:4">
      <c r="A28" s="111"/>
      <c r="B28" s="101"/>
      <c r="C28" s="109" t="s">
        <v>66</v>
      </c>
      <c r="D28" s="95"/>
    </row>
    <row r="29" ht="18" customHeight="1" spans="1:4">
      <c r="A29" s="111"/>
      <c r="B29" s="101"/>
      <c r="C29" s="109" t="s">
        <v>67</v>
      </c>
      <c r="D29" s="95"/>
    </row>
    <row r="30" ht="18" customHeight="1" spans="1:4">
      <c r="A30" s="111"/>
      <c r="B30" s="101"/>
      <c r="C30" s="109" t="s">
        <v>68</v>
      </c>
      <c r="D30" s="95"/>
    </row>
    <row r="31" ht="18" customHeight="1" spans="1:4">
      <c r="A31" s="111"/>
      <c r="B31" s="101"/>
      <c r="C31" s="109" t="s">
        <v>69</v>
      </c>
      <c r="D31" s="95"/>
    </row>
    <row r="32" ht="18" customHeight="1" spans="1:4">
      <c r="A32" s="111"/>
      <c r="B32" s="101"/>
      <c r="C32" s="109" t="s">
        <v>70</v>
      </c>
      <c r="D32" s="95"/>
    </row>
    <row r="33" ht="18" customHeight="1" spans="1:4">
      <c r="A33" s="109"/>
      <c r="B33" s="109"/>
      <c r="C33" s="109" t="s">
        <v>71</v>
      </c>
      <c r="D33" s="95"/>
    </row>
    <row r="34" ht="18" customHeight="1" spans="1:4">
      <c r="A34" s="109"/>
      <c r="B34" s="109"/>
      <c r="C34" s="109" t="s">
        <v>72</v>
      </c>
      <c r="D34" s="95"/>
    </row>
    <row r="35" ht="18" customHeight="1" spans="1:4">
      <c r="A35" s="109"/>
      <c r="B35" s="109"/>
      <c r="C35" s="109" t="s">
        <v>73</v>
      </c>
      <c r="D35" s="95"/>
    </row>
    <row r="36" ht="18" customHeight="1" spans="1:4">
      <c r="A36" s="109"/>
      <c r="B36" s="109"/>
      <c r="C36" s="109"/>
      <c r="D36" s="109"/>
    </row>
    <row r="37" ht="18" customHeight="1" spans="1:4">
      <c r="A37" s="109"/>
      <c r="B37" s="109"/>
      <c r="C37" s="109"/>
      <c r="D37" s="109"/>
    </row>
    <row r="38" ht="18" customHeight="1" spans="1:4">
      <c r="A38" s="109"/>
      <c r="B38" s="109"/>
      <c r="C38" s="109"/>
      <c r="D38" s="109"/>
    </row>
    <row r="39" ht="18" customHeight="1" spans="1:4">
      <c r="A39" s="111" t="s">
        <v>74</v>
      </c>
      <c r="B39" s="101">
        <f>SUM(B6:B14)</f>
        <v>1026991.89</v>
      </c>
      <c r="C39" s="111" t="s">
        <v>75</v>
      </c>
      <c r="D39" s="101">
        <v>1026991.89</v>
      </c>
    </row>
    <row r="40" ht="18" customHeight="1" spans="1:4">
      <c r="A40" s="111" t="s">
        <v>76</v>
      </c>
      <c r="B40" s="101"/>
      <c r="C40" s="111" t="s">
        <v>77</v>
      </c>
      <c r="D40" s="101"/>
    </row>
    <row r="41" ht="18" customHeight="1" spans="1:4">
      <c r="A41" s="109"/>
      <c r="B41" s="110"/>
      <c r="C41" s="109"/>
      <c r="D41" s="110"/>
    </row>
    <row r="42" ht="18" customHeight="1" spans="1:4">
      <c r="A42" s="111" t="s">
        <v>78</v>
      </c>
      <c r="B42" s="101">
        <f>B39+B40</f>
        <v>1026991.89</v>
      </c>
      <c r="C42" s="111" t="s">
        <v>79</v>
      </c>
      <c r="D42" s="101">
        <f>D39+D40</f>
        <v>1026991.89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6" sqref="C6"/>
    </sheetView>
  </sheetViews>
  <sheetFormatPr defaultColWidth="7.875" defaultRowHeight="12.75" customHeight="1" outlineLevelCol="2"/>
  <cols>
    <col min="1" max="1" width="39.5" style="32" customWidth="1"/>
    <col min="2" max="2" width="35.625" style="32" customWidth="1"/>
    <col min="3" max="3" width="27.375" style="32" customWidth="1"/>
    <col min="4" max="16384" width="7.875" style="31"/>
  </cols>
  <sheetData>
    <row r="1" ht="24.75" customHeight="1" spans="1:1">
      <c r="A1" s="40"/>
    </row>
    <row r="2" ht="24.75" customHeight="1" spans="1:2">
      <c r="A2" s="34" t="s">
        <v>80</v>
      </c>
      <c r="B2" s="34"/>
    </row>
    <row r="3" ht="24.75" customHeight="1" spans="1:2">
      <c r="A3" s="99"/>
      <c r="B3" s="35" t="s">
        <v>30</v>
      </c>
    </row>
    <row r="4" ht="24" customHeight="1" spans="1:2">
      <c r="A4" s="44" t="s">
        <v>33</v>
      </c>
      <c r="B4" s="44" t="s">
        <v>34</v>
      </c>
    </row>
    <row r="5" s="31" customFormat="1" ht="25" customHeight="1" spans="1:3">
      <c r="A5" s="100" t="s">
        <v>81</v>
      </c>
      <c r="B5" s="101">
        <v>1026991.89</v>
      </c>
      <c r="C5" s="32"/>
    </row>
    <row r="6" s="31" customFormat="1" ht="25" customHeight="1" spans="1:3">
      <c r="A6" s="100" t="s">
        <v>82</v>
      </c>
      <c r="B6" s="102">
        <v>1026991.89</v>
      </c>
      <c r="C6" s="32"/>
    </row>
    <row r="7" s="31" customFormat="1" ht="25" customHeight="1" spans="1:3">
      <c r="A7" s="100" t="s">
        <v>83</v>
      </c>
      <c r="B7" s="102"/>
      <c r="C7" s="32"/>
    </row>
    <row r="8" s="31" customFormat="1" ht="25" customHeight="1" spans="1:3">
      <c r="A8" s="100" t="s">
        <v>84</v>
      </c>
      <c r="B8" s="102">
        <f>B9+B10</f>
        <v>0</v>
      </c>
      <c r="C8" s="32"/>
    </row>
    <row r="9" s="31" customFormat="1" ht="25" customHeight="1" spans="1:3">
      <c r="A9" s="100" t="s">
        <v>85</v>
      </c>
      <c r="B9" s="102"/>
      <c r="C9" s="32"/>
    </row>
    <row r="10" s="31" customFormat="1" ht="25" customHeight="1" spans="1:3">
      <c r="A10" s="100" t="s">
        <v>86</v>
      </c>
      <c r="B10" s="102"/>
      <c r="C10" s="32"/>
    </row>
    <row r="11" s="31" customFormat="1" ht="25" customHeight="1" spans="1:3">
      <c r="A11" s="100" t="s">
        <v>87</v>
      </c>
      <c r="B11" s="102">
        <f>SUM(B12:B14)</f>
        <v>0</v>
      </c>
      <c r="C11" s="32"/>
    </row>
    <row r="12" s="31" customFormat="1" ht="25" customHeight="1" spans="1:3">
      <c r="A12" s="100" t="s">
        <v>88</v>
      </c>
      <c r="B12" s="102"/>
      <c r="C12" s="32"/>
    </row>
    <row r="13" s="31" customFormat="1" ht="25" customHeight="1" spans="1:3">
      <c r="A13" s="100" t="s">
        <v>89</v>
      </c>
      <c r="B13" s="102"/>
      <c r="C13" s="32"/>
    </row>
    <row r="14" s="31" customFormat="1" ht="25" customHeight="1" spans="1:3">
      <c r="A14" s="100" t="s">
        <v>90</v>
      </c>
      <c r="B14" s="102"/>
      <c r="C14" s="32"/>
    </row>
    <row r="15" s="31" customFormat="1" ht="25" customHeight="1" spans="1:3">
      <c r="A15" s="100" t="s">
        <v>91</v>
      </c>
      <c r="B15" s="102"/>
      <c r="C15" s="32"/>
    </row>
    <row r="16" s="31" customFormat="1" ht="25" customHeight="1" spans="1:3">
      <c r="A16" s="100" t="s">
        <v>92</v>
      </c>
      <c r="B16" s="102"/>
      <c r="C16" s="32"/>
    </row>
    <row r="17" s="31" customFormat="1" ht="25" customHeight="1" spans="1:3">
      <c r="A17" s="100" t="s">
        <v>93</v>
      </c>
      <c r="B17" s="102"/>
      <c r="C17" s="32"/>
    </row>
    <row r="18" s="31" customFormat="1" ht="25" customHeight="1" spans="1:3">
      <c r="A18" s="100" t="s">
        <v>94</v>
      </c>
      <c r="B18" s="102"/>
      <c r="C18" s="32"/>
    </row>
    <row r="19" s="31" customFormat="1" ht="25" customHeight="1" spans="1:3">
      <c r="A19" s="100" t="s">
        <v>95</v>
      </c>
      <c r="B19" s="103">
        <f>B20+B23+B26+B27</f>
        <v>0</v>
      </c>
      <c r="C19" s="32"/>
    </row>
    <row r="20" s="31" customFormat="1" ht="25" customHeight="1" spans="1:3">
      <c r="A20" s="100" t="s">
        <v>96</v>
      </c>
      <c r="B20" s="103">
        <f>B21+B22</f>
        <v>0</v>
      </c>
      <c r="C20" s="32"/>
    </row>
    <row r="21" s="31" customFormat="1" ht="25" customHeight="1" spans="1:3">
      <c r="A21" s="100" t="s">
        <v>97</v>
      </c>
      <c r="B21" s="103"/>
      <c r="C21" s="32"/>
    </row>
    <row r="22" s="31" customFormat="1" ht="25" customHeight="1" spans="1:3">
      <c r="A22" s="100" t="s">
        <v>98</v>
      </c>
      <c r="B22" s="103"/>
      <c r="C22" s="32"/>
    </row>
    <row r="23" s="31" customFormat="1" ht="25" customHeight="1" spans="1:3">
      <c r="A23" s="100" t="s">
        <v>99</v>
      </c>
      <c r="B23" s="103">
        <f>B24+B25</f>
        <v>0</v>
      </c>
      <c r="C23" s="32"/>
    </row>
    <row r="24" s="31" customFormat="1" ht="25" customHeight="1" spans="1:3">
      <c r="A24" s="100" t="s">
        <v>100</v>
      </c>
      <c r="B24" s="103"/>
      <c r="C24" s="32"/>
    </row>
    <row r="25" s="31" customFormat="1" ht="25" customHeight="1" spans="1:3">
      <c r="A25" s="100" t="s">
        <v>101</v>
      </c>
      <c r="B25" s="103"/>
      <c r="C25" s="32"/>
    </row>
    <row r="26" s="31" customFormat="1" ht="25" customHeight="1" spans="1:3">
      <c r="A26" s="100" t="s">
        <v>102</v>
      </c>
      <c r="B26" s="103"/>
      <c r="C26" s="32"/>
    </row>
    <row r="27" s="31" customFormat="1" ht="25" customHeight="1" spans="1:3">
      <c r="A27" s="100" t="s">
        <v>103</v>
      </c>
      <c r="B27" s="103"/>
      <c r="C27" s="32"/>
    </row>
    <row r="28" ht="25" customHeight="1" spans="1:2">
      <c r="A28" s="104"/>
      <c r="B28" s="103"/>
    </row>
    <row r="29" s="31" customFormat="1" ht="25" customHeight="1" spans="1:3">
      <c r="A29" s="105" t="s">
        <v>104</v>
      </c>
      <c r="B29" s="106">
        <f>B5+B8+B11+B15+B16+B17+B18+B19</f>
        <v>1026991.89</v>
      </c>
      <c r="C29" s="3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H7" sqref="H7"/>
    </sheetView>
  </sheetViews>
  <sheetFormatPr defaultColWidth="10" defaultRowHeight="13.5" outlineLevelCol="4"/>
  <cols>
    <col min="1" max="1" width="19.875" customWidth="1"/>
    <col min="2" max="2" width="24.8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105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6" t="s">
        <v>30</v>
      </c>
    </row>
    <row r="4" ht="72" customHeight="1" spans="1:5">
      <c r="A4" s="98" t="s">
        <v>106</v>
      </c>
      <c r="B4" s="98" t="s">
        <v>107</v>
      </c>
      <c r="C4" s="98" t="s">
        <v>108</v>
      </c>
      <c r="D4" s="98" t="s">
        <v>109</v>
      </c>
      <c r="E4" s="98" t="s">
        <v>110</v>
      </c>
    </row>
    <row r="5" ht="40" customHeight="1" spans="1:5">
      <c r="A5" s="62" t="s">
        <v>111</v>
      </c>
      <c r="B5" s="81"/>
      <c r="C5" s="93">
        <f>SUM(C6+C9+C13)</f>
        <v>1026991.89</v>
      </c>
      <c r="D5" s="81"/>
      <c r="E5" s="81"/>
    </row>
    <row r="6" ht="40" customHeight="1" spans="1:5">
      <c r="A6" s="46" t="s">
        <v>112</v>
      </c>
      <c r="B6" s="46" t="s">
        <v>113</v>
      </c>
      <c r="C6" s="83">
        <v>962069.28</v>
      </c>
      <c r="D6" s="81"/>
      <c r="E6" s="81"/>
    </row>
    <row r="7" ht="40" customHeight="1" spans="1:5">
      <c r="A7" s="82" t="s">
        <v>114</v>
      </c>
      <c r="B7" s="82" t="s">
        <v>115</v>
      </c>
      <c r="C7" s="83">
        <v>962069.28</v>
      </c>
      <c r="D7" s="81"/>
      <c r="E7" s="81"/>
    </row>
    <row r="8" ht="40" customHeight="1" spans="1:5">
      <c r="A8" s="82" t="s">
        <v>116</v>
      </c>
      <c r="B8" s="82" t="s">
        <v>117</v>
      </c>
      <c r="C8" s="83">
        <v>962069.28</v>
      </c>
      <c r="D8" s="83"/>
      <c r="E8" s="83"/>
    </row>
    <row r="9" ht="40" customHeight="1" spans="1:5">
      <c r="A9" s="46" t="s">
        <v>118</v>
      </c>
      <c r="B9" s="46" t="s">
        <v>119</v>
      </c>
      <c r="C9" s="52">
        <v>14052.75</v>
      </c>
      <c r="D9" s="52"/>
      <c r="E9" s="52"/>
    </row>
    <row r="10" ht="40" customHeight="1" spans="1:5">
      <c r="A10" s="82" t="s">
        <v>120</v>
      </c>
      <c r="B10" s="82" t="s">
        <v>121</v>
      </c>
      <c r="C10" s="52">
        <v>14052.75</v>
      </c>
      <c r="D10" s="52"/>
      <c r="E10" s="52"/>
    </row>
    <row r="11" ht="40" customHeight="1" spans="1:5">
      <c r="A11" s="82" t="s">
        <v>122</v>
      </c>
      <c r="B11" s="82" t="s">
        <v>123</v>
      </c>
      <c r="C11" s="52">
        <v>10290.41</v>
      </c>
      <c r="D11" s="52"/>
      <c r="E11" s="52"/>
    </row>
    <row r="12" ht="40" customHeight="1" spans="1:5">
      <c r="A12" s="82">
        <v>2089999</v>
      </c>
      <c r="B12" s="84" t="s">
        <v>124</v>
      </c>
      <c r="C12" s="52">
        <v>3762.34</v>
      </c>
      <c r="D12" s="52"/>
      <c r="E12" s="52"/>
    </row>
    <row r="13" ht="40" customHeight="1" spans="1:5">
      <c r="A13" s="46">
        <v>210</v>
      </c>
      <c r="B13" s="85" t="s">
        <v>125</v>
      </c>
      <c r="C13" s="52">
        <v>50869.86</v>
      </c>
      <c r="D13" s="52"/>
      <c r="E13" s="52"/>
    </row>
    <row r="14" ht="40" customHeight="1" spans="1:5">
      <c r="A14" s="82">
        <v>21011</v>
      </c>
      <c r="B14" s="84" t="s">
        <v>126</v>
      </c>
      <c r="C14" s="52">
        <v>50869.86</v>
      </c>
      <c r="D14" s="52"/>
      <c r="E14" s="52"/>
    </row>
    <row r="15" ht="40" customHeight="1" spans="1:5">
      <c r="A15" s="82">
        <v>2101101</v>
      </c>
      <c r="B15" s="84" t="s">
        <v>127</v>
      </c>
      <c r="C15" s="52">
        <v>50869.86</v>
      </c>
      <c r="D15" s="52"/>
      <c r="E15" s="5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5" sqref="E5"/>
    </sheetView>
  </sheetViews>
  <sheetFormatPr defaultColWidth="10" defaultRowHeight="13.5" outlineLevelCol="6"/>
  <cols>
    <col min="1" max="1" width="24.5666666666667" customWidth="1"/>
    <col min="2" max="2" width="11.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4"/>
      <c r="B1" s="24"/>
      <c r="C1" s="24"/>
      <c r="D1" s="24"/>
      <c r="E1" s="24"/>
      <c r="F1" s="24"/>
      <c r="G1" s="24"/>
    </row>
    <row r="2" ht="39.85" customHeight="1" spans="1:7">
      <c r="A2" s="25" t="s">
        <v>128</v>
      </c>
      <c r="B2" s="25"/>
      <c r="C2" s="25"/>
      <c r="D2" s="25"/>
      <c r="E2" s="24"/>
      <c r="F2" s="24"/>
      <c r="G2" s="24"/>
    </row>
    <row r="3" ht="22.75" customHeight="1" spans="1:7">
      <c r="A3" s="26"/>
      <c r="B3" s="26"/>
      <c r="C3" s="61" t="s">
        <v>30</v>
      </c>
      <c r="D3" s="61"/>
      <c r="E3" s="26"/>
      <c r="F3" s="26"/>
      <c r="G3" s="26"/>
    </row>
    <row r="4" ht="20" customHeight="1" spans="1:7">
      <c r="A4" s="86" t="s">
        <v>31</v>
      </c>
      <c r="B4" s="86"/>
      <c r="C4" s="86" t="s">
        <v>32</v>
      </c>
      <c r="D4" s="86"/>
      <c r="E4" s="26"/>
      <c r="F4" s="26"/>
      <c r="G4" s="26"/>
    </row>
    <row r="5" ht="20" customHeight="1" spans="1:7">
      <c r="A5" s="86" t="s">
        <v>33</v>
      </c>
      <c r="B5" s="86" t="s">
        <v>34</v>
      </c>
      <c r="C5" s="86" t="s">
        <v>33</v>
      </c>
      <c r="D5" s="86" t="s">
        <v>111</v>
      </c>
      <c r="E5" s="26"/>
      <c r="F5" s="26"/>
      <c r="G5" s="26"/>
    </row>
    <row r="6" ht="20" customHeight="1" spans="1:7">
      <c r="A6" s="29" t="s">
        <v>129</v>
      </c>
      <c r="B6" s="87">
        <v>1026991.89</v>
      </c>
      <c r="C6" s="29" t="s">
        <v>130</v>
      </c>
      <c r="D6" s="87">
        <v>1026991.89</v>
      </c>
      <c r="E6" s="26"/>
      <c r="F6" s="26"/>
      <c r="G6" s="26"/>
    </row>
    <row r="7" ht="20" customHeight="1" spans="1:7">
      <c r="A7" s="29" t="s">
        <v>131</v>
      </c>
      <c r="B7" s="87">
        <v>1026991.89</v>
      </c>
      <c r="C7" s="29" t="s">
        <v>132</v>
      </c>
      <c r="D7" s="93">
        <v>962069.28</v>
      </c>
      <c r="E7" s="26"/>
      <c r="F7" s="26"/>
      <c r="G7" s="26"/>
    </row>
    <row r="8" ht="20" customHeight="1" spans="1:7">
      <c r="A8" s="29" t="s">
        <v>133</v>
      </c>
      <c r="B8" s="93"/>
      <c r="C8" s="29" t="s">
        <v>134</v>
      </c>
      <c r="D8" s="93"/>
      <c r="E8" s="26"/>
      <c r="F8" s="26"/>
      <c r="G8" s="26"/>
    </row>
    <row r="9" ht="20" customHeight="1" spans="1:7">
      <c r="A9" s="29" t="s">
        <v>135</v>
      </c>
      <c r="B9" s="93"/>
      <c r="C9" s="29" t="s">
        <v>136</v>
      </c>
      <c r="D9" s="93"/>
      <c r="E9" s="26"/>
      <c r="F9" s="26"/>
      <c r="G9" s="26"/>
    </row>
    <row r="10" ht="20" customHeight="1" spans="1:7">
      <c r="A10" s="29"/>
      <c r="B10" s="94"/>
      <c r="C10" s="29" t="s">
        <v>137</v>
      </c>
      <c r="D10" s="93"/>
      <c r="E10" s="26"/>
      <c r="F10" s="26"/>
      <c r="G10" s="26"/>
    </row>
    <row r="11" ht="20" customHeight="1" spans="1:7">
      <c r="A11" s="29"/>
      <c r="B11" s="94"/>
      <c r="C11" s="29" t="s">
        <v>138</v>
      </c>
      <c r="D11" s="93"/>
      <c r="E11" s="26"/>
      <c r="F11" s="26"/>
      <c r="G11" s="26"/>
    </row>
    <row r="12" ht="20" customHeight="1" spans="1:7">
      <c r="A12" s="29"/>
      <c r="B12" s="94"/>
      <c r="C12" s="29" t="s">
        <v>139</v>
      </c>
      <c r="D12" s="93"/>
      <c r="E12" s="26"/>
      <c r="F12" s="26"/>
      <c r="G12" s="26"/>
    </row>
    <row r="13" ht="20" customHeight="1" spans="1:7">
      <c r="A13" s="58"/>
      <c r="B13" s="90"/>
      <c r="C13" s="29" t="s">
        <v>140</v>
      </c>
      <c r="D13" s="93"/>
      <c r="E13" s="26"/>
      <c r="F13" s="26"/>
      <c r="G13" s="26"/>
    </row>
    <row r="14" ht="20" customHeight="1" spans="1:7">
      <c r="A14" s="29"/>
      <c r="B14" s="94"/>
      <c r="C14" s="29" t="s">
        <v>141</v>
      </c>
      <c r="D14" s="95">
        <v>14052.75</v>
      </c>
      <c r="E14" s="26"/>
      <c r="F14" s="26"/>
      <c r="G14" s="60"/>
    </row>
    <row r="15" ht="20" customHeight="1" spans="1:7">
      <c r="A15" s="29"/>
      <c r="B15" s="94"/>
      <c r="C15" s="29" t="s">
        <v>142</v>
      </c>
      <c r="D15" s="93"/>
      <c r="E15" s="26"/>
      <c r="F15" s="26"/>
      <c r="G15" s="26"/>
    </row>
    <row r="16" ht="20" customHeight="1" spans="1:7">
      <c r="A16" s="29"/>
      <c r="B16" s="94"/>
      <c r="C16" s="29" t="s">
        <v>143</v>
      </c>
      <c r="D16" s="95">
        <v>50869.86</v>
      </c>
      <c r="E16" s="26"/>
      <c r="F16" s="26"/>
      <c r="G16" s="26"/>
    </row>
    <row r="17" ht="20" customHeight="1" spans="1:7">
      <c r="A17" s="29"/>
      <c r="B17" s="94"/>
      <c r="C17" s="29" t="s">
        <v>144</v>
      </c>
      <c r="D17" s="93"/>
      <c r="E17" s="26"/>
      <c r="F17" s="26"/>
      <c r="G17" s="26"/>
    </row>
    <row r="18" ht="20" customHeight="1" spans="1:7">
      <c r="A18" s="29"/>
      <c r="B18" s="94"/>
      <c r="C18" s="29" t="s">
        <v>145</v>
      </c>
      <c r="D18" s="93"/>
      <c r="E18" s="26"/>
      <c r="F18" s="26"/>
      <c r="G18" s="26"/>
    </row>
    <row r="19" ht="20" customHeight="1" spans="1:7">
      <c r="A19" s="29"/>
      <c r="B19" s="29"/>
      <c r="C19" s="29" t="s">
        <v>146</v>
      </c>
      <c r="D19" s="93"/>
      <c r="E19" s="26"/>
      <c r="F19" s="26"/>
      <c r="G19" s="26"/>
    </row>
    <row r="20" ht="20" customHeight="1" spans="1:7">
      <c r="A20" s="29"/>
      <c r="B20" s="29"/>
      <c r="C20" s="29" t="s">
        <v>147</v>
      </c>
      <c r="D20" s="93"/>
      <c r="E20" s="26"/>
      <c r="F20" s="26"/>
      <c r="G20" s="26"/>
    </row>
    <row r="21" ht="20" customHeight="1" spans="1:7">
      <c r="A21" s="29"/>
      <c r="B21" s="29"/>
      <c r="C21" s="29" t="s">
        <v>148</v>
      </c>
      <c r="D21" s="93"/>
      <c r="E21" s="26"/>
      <c r="F21" s="26"/>
      <c r="G21" s="26"/>
    </row>
    <row r="22" ht="20" customHeight="1" spans="1:7">
      <c r="A22" s="29"/>
      <c r="B22" s="29"/>
      <c r="C22" s="29" t="s">
        <v>149</v>
      </c>
      <c r="D22" s="93"/>
      <c r="E22" s="26"/>
      <c r="F22" s="26"/>
      <c r="G22" s="26"/>
    </row>
    <row r="23" ht="20" customHeight="1" spans="1:7">
      <c r="A23" s="29"/>
      <c r="B23" s="29"/>
      <c r="C23" s="29" t="s">
        <v>150</v>
      </c>
      <c r="D23" s="93"/>
      <c r="E23" s="26"/>
      <c r="F23" s="26"/>
      <c r="G23" s="26"/>
    </row>
    <row r="24" ht="20" customHeight="1" spans="1:7">
      <c r="A24" s="29"/>
      <c r="B24" s="29"/>
      <c r="C24" s="29" t="s">
        <v>151</v>
      </c>
      <c r="D24" s="93"/>
      <c r="E24" s="26"/>
      <c r="F24" s="26"/>
      <c r="G24" s="26"/>
    </row>
    <row r="25" ht="20" customHeight="1" spans="1:7">
      <c r="A25" s="29"/>
      <c r="B25" s="29"/>
      <c r="C25" s="29" t="s">
        <v>152</v>
      </c>
      <c r="D25" s="93"/>
      <c r="E25" s="26"/>
      <c r="F25" s="26"/>
      <c r="G25" s="26"/>
    </row>
    <row r="26" ht="20" customHeight="1" spans="1:7">
      <c r="A26" s="29"/>
      <c r="B26" s="29"/>
      <c r="C26" s="29" t="s">
        <v>153</v>
      </c>
      <c r="D26" s="95"/>
      <c r="E26" s="26"/>
      <c r="F26" s="26"/>
      <c r="G26" s="26"/>
    </row>
    <row r="27" ht="20" customHeight="1" spans="1:7">
      <c r="A27" s="29"/>
      <c r="B27" s="29"/>
      <c r="C27" s="29" t="s">
        <v>154</v>
      </c>
      <c r="D27" s="93"/>
      <c r="E27" s="26"/>
      <c r="F27" s="26"/>
      <c r="G27" s="26"/>
    </row>
    <row r="28" ht="20" customHeight="1" spans="1:7">
      <c r="A28" s="29"/>
      <c r="B28" s="29"/>
      <c r="C28" s="29" t="s">
        <v>155</v>
      </c>
      <c r="D28" s="93"/>
      <c r="E28" s="26"/>
      <c r="F28" s="26"/>
      <c r="G28" s="26"/>
    </row>
    <row r="29" ht="20" customHeight="1" spans="1:7">
      <c r="A29" s="29"/>
      <c r="B29" s="29"/>
      <c r="C29" s="29" t="s">
        <v>156</v>
      </c>
      <c r="D29" s="93"/>
      <c r="E29" s="26"/>
      <c r="F29" s="26"/>
      <c r="G29" s="26"/>
    </row>
    <row r="30" ht="20" customHeight="1" spans="1:7">
      <c r="A30" s="29"/>
      <c r="B30" s="29"/>
      <c r="C30" s="29" t="s">
        <v>157</v>
      </c>
      <c r="D30" s="93"/>
      <c r="E30" s="26"/>
      <c r="F30" s="26"/>
      <c r="G30" s="26"/>
    </row>
    <row r="31" ht="20" customHeight="1" spans="1:7">
      <c r="A31" s="29"/>
      <c r="B31" s="29"/>
      <c r="C31" s="29" t="s">
        <v>158</v>
      </c>
      <c r="D31" s="93"/>
      <c r="E31" s="26"/>
      <c r="F31" s="26"/>
      <c r="G31" s="26"/>
    </row>
    <row r="32" ht="20" customHeight="1" spans="1:7">
      <c r="A32" s="29"/>
      <c r="B32" s="29"/>
      <c r="C32" s="29" t="s">
        <v>159</v>
      </c>
      <c r="D32" s="93"/>
      <c r="E32" s="26"/>
      <c r="F32" s="26"/>
      <c r="G32" s="26"/>
    </row>
    <row r="33" ht="20" customHeight="1" spans="1:7">
      <c r="A33" s="29"/>
      <c r="B33" s="29"/>
      <c r="C33" s="29" t="s">
        <v>160</v>
      </c>
      <c r="D33" s="93"/>
      <c r="E33" s="26"/>
      <c r="F33" s="26"/>
      <c r="G33" s="26"/>
    </row>
    <row r="34" ht="20" customHeight="1" spans="1:7">
      <c r="A34" s="29"/>
      <c r="B34" s="29"/>
      <c r="C34" s="29" t="s">
        <v>161</v>
      </c>
      <c r="D34" s="93"/>
      <c r="E34" s="26"/>
      <c r="F34" s="26"/>
      <c r="G34" s="26"/>
    </row>
    <row r="35" ht="20" customHeight="1" spans="1:7">
      <c r="A35" s="29"/>
      <c r="B35" s="29"/>
      <c r="C35" s="29" t="s">
        <v>162</v>
      </c>
      <c r="D35" s="93"/>
      <c r="E35" s="26"/>
      <c r="F35" s="26"/>
      <c r="G35" s="26"/>
    </row>
    <row r="36" ht="20" customHeight="1" spans="1:7">
      <c r="A36" s="29"/>
      <c r="B36" s="29"/>
      <c r="C36" s="29" t="s">
        <v>163</v>
      </c>
      <c r="D36" s="87"/>
      <c r="E36" s="26"/>
      <c r="F36" s="26"/>
      <c r="G36" s="26"/>
    </row>
    <row r="37" ht="20" customHeight="1" spans="1:7">
      <c r="A37" s="86" t="s">
        <v>164</v>
      </c>
      <c r="B37" s="96">
        <f>B6</f>
        <v>1026991.89</v>
      </c>
      <c r="C37" s="86" t="s">
        <v>165</v>
      </c>
      <c r="D37" s="97">
        <f>D6</f>
        <v>1026991.89</v>
      </c>
      <c r="E37" s="60"/>
      <c r="F37" s="26"/>
      <c r="G37" s="26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6" sqref="D6"/>
    </sheetView>
  </sheetViews>
  <sheetFormatPr defaultColWidth="10" defaultRowHeight="13.5" outlineLevelRow="7"/>
  <cols>
    <col min="1" max="1" width="21.25" customWidth="1"/>
    <col min="2" max="2" width="10.5" customWidth="1"/>
    <col min="3" max="3" width="12.5" customWidth="1"/>
    <col min="4" max="4" width="11.125" customWidth="1"/>
    <col min="5" max="5" width="9.125" customWidth="1"/>
    <col min="6" max="6" width="8.125" customWidth="1"/>
    <col min="7" max="7" width="8.75" customWidth="1"/>
    <col min="8" max="8" width="9.375" customWidth="1"/>
    <col min="9" max="9" width="8.75" customWidth="1"/>
    <col min="10" max="10" width="12.25" customWidth="1"/>
    <col min="11" max="11" width="15.7416666666667" customWidth="1"/>
  </cols>
  <sheetData>
    <row r="1" ht="14.3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166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6"/>
      <c r="B3" s="26"/>
      <c r="C3" s="26"/>
      <c r="D3" s="26"/>
      <c r="E3" s="26"/>
      <c r="F3" s="26"/>
      <c r="G3" s="26"/>
      <c r="H3" s="26"/>
      <c r="I3" s="26"/>
      <c r="J3" s="61" t="s">
        <v>30</v>
      </c>
      <c r="K3" s="61"/>
    </row>
    <row r="4" ht="22.75" customHeight="1" spans="1:11">
      <c r="A4" s="86" t="s">
        <v>167</v>
      </c>
      <c r="B4" s="86" t="s">
        <v>111</v>
      </c>
      <c r="C4" s="86" t="s">
        <v>168</v>
      </c>
      <c r="D4" s="86"/>
      <c r="E4" s="86"/>
      <c r="F4" s="86" t="s">
        <v>169</v>
      </c>
      <c r="G4" s="86"/>
      <c r="H4" s="86"/>
      <c r="I4" s="86" t="s">
        <v>170</v>
      </c>
      <c r="J4" s="86"/>
      <c r="K4" s="86"/>
    </row>
    <row r="5" ht="22.75" customHeight="1" spans="1:11">
      <c r="A5" s="86"/>
      <c r="B5" s="86"/>
      <c r="C5" s="28" t="s">
        <v>111</v>
      </c>
      <c r="D5" s="28" t="s">
        <v>108</v>
      </c>
      <c r="E5" s="28" t="s">
        <v>109</v>
      </c>
      <c r="F5" s="28" t="s">
        <v>111</v>
      </c>
      <c r="G5" s="28" t="s">
        <v>108</v>
      </c>
      <c r="H5" s="28" t="s">
        <v>109</v>
      </c>
      <c r="I5" s="28" t="s">
        <v>111</v>
      </c>
      <c r="J5" s="28" t="s">
        <v>108</v>
      </c>
      <c r="K5" s="28" t="s">
        <v>109</v>
      </c>
    </row>
    <row r="6" ht="22.75" customHeight="1" spans="1:11">
      <c r="A6" s="86" t="s">
        <v>171</v>
      </c>
      <c r="B6" s="87">
        <v>1026991.89</v>
      </c>
      <c r="C6" s="87">
        <v>1026991.89</v>
      </c>
      <c r="D6" s="87">
        <v>1026991.89</v>
      </c>
      <c r="E6" s="88"/>
      <c r="F6" s="88"/>
      <c r="G6" s="88"/>
      <c r="H6" s="88"/>
      <c r="I6" s="88"/>
      <c r="J6" s="88"/>
      <c r="K6" s="88"/>
    </row>
    <row r="7" ht="22.75" customHeight="1" spans="1:11">
      <c r="A7" s="89"/>
      <c r="B7" s="88"/>
      <c r="C7" s="88"/>
      <c r="D7" s="90"/>
      <c r="E7" s="90"/>
      <c r="F7" s="90"/>
      <c r="G7" s="90"/>
      <c r="H7" s="90"/>
      <c r="I7" s="90"/>
      <c r="J7" s="90"/>
      <c r="K7" s="90"/>
    </row>
    <row r="8" ht="22.75" customHeight="1" spans="1:11">
      <c r="A8" s="91"/>
      <c r="B8" s="92"/>
      <c r="C8" s="92"/>
      <c r="D8" s="90"/>
      <c r="E8" s="90"/>
      <c r="F8" s="90"/>
      <c r="G8" s="90"/>
      <c r="H8" s="90"/>
      <c r="I8" s="90"/>
      <c r="J8" s="90"/>
      <c r="K8" s="9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13" workbookViewId="0">
      <selection activeCell="D8" sqref="D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74"/>
    </row>
    <row r="2" ht="36.9" customHeight="1" spans="1:5">
      <c r="A2" s="25" t="s">
        <v>172</v>
      </c>
      <c r="B2" s="25"/>
      <c r="C2" s="25"/>
      <c r="D2" s="25"/>
      <c r="E2" s="25"/>
    </row>
    <row r="3" ht="21.85" customHeight="1" spans="1:5">
      <c r="A3" s="26"/>
      <c r="B3" s="26"/>
      <c r="C3" s="61" t="s">
        <v>30</v>
      </c>
      <c r="D3" s="61"/>
      <c r="E3" s="61"/>
    </row>
    <row r="4" ht="22.75" customHeight="1" spans="1:5">
      <c r="A4" s="62" t="s">
        <v>106</v>
      </c>
      <c r="B4" s="62"/>
      <c r="C4" s="62" t="s">
        <v>168</v>
      </c>
      <c r="D4" s="62"/>
      <c r="E4" s="62"/>
    </row>
    <row r="5" ht="22.75" customHeight="1" spans="1:5">
      <c r="A5" s="75" t="s">
        <v>173</v>
      </c>
      <c r="B5" s="75" t="s">
        <v>174</v>
      </c>
      <c r="C5" s="76" t="s">
        <v>111</v>
      </c>
      <c r="D5" s="75" t="s">
        <v>108</v>
      </c>
      <c r="E5" s="75" t="s">
        <v>109</v>
      </c>
    </row>
    <row r="6" ht="22.75" customHeight="1" spans="1:5">
      <c r="A6" s="77"/>
      <c r="B6" s="78" t="s">
        <v>111</v>
      </c>
      <c r="C6" s="79">
        <v>1026991.89</v>
      </c>
      <c r="D6" s="79">
        <v>1026991.89</v>
      </c>
      <c r="E6" s="80"/>
    </row>
    <row r="7" ht="30" customHeight="1" spans="1:5">
      <c r="A7" s="46" t="s">
        <v>112</v>
      </c>
      <c r="B7" s="46" t="s">
        <v>113</v>
      </c>
      <c r="C7" s="42">
        <v>962069.28</v>
      </c>
      <c r="D7" s="42">
        <v>962069.28</v>
      </c>
      <c r="E7" s="81"/>
    </row>
    <row r="8" ht="30" customHeight="1" spans="1:5">
      <c r="A8" s="82" t="s">
        <v>114</v>
      </c>
      <c r="B8" s="82" t="s">
        <v>115</v>
      </c>
      <c r="C8" s="42">
        <v>962069.28</v>
      </c>
      <c r="D8" s="42">
        <v>962069.28</v>
      </c>
      <c r="E8" s="81"/>
    </row>
    <row r="9" ht="30" customHeight="1" spans="1:5">
      <c r="A9" s="82" t="s">
        <v>116</v>
      </c>
      <c r="B9" s="82" t="s">
        <v>117</v>
      </c>
      <c r="C9" s="42">
        <v>962069.28</v>
      </c>
      <c r="D9" s="42">
        <v>962069.28</v>
      </c>
      <c r="E9" s="83"/>
    </row>
    <row r="10" ht="30" customHeight="1" spans="1:5">
      <c r="A10" s="46" t="s">
        <v>118</v>
      </c>
      <c r="B10" s="46" t="s">
        <v>119</v>
      </c>
      <c r="C10" s="48">
        <v>14052.75</v>
      </c>
      <c r="D10" s="48">
        <v>14052.75</v>
      </c>
      <c r="E10" s="52"/>
    </row>
    <row r="11" ht="30" customHeight="1" spans="1:5">
      <c r="A11" s="82" t="s">
        <v>120</v>
      </c>
      <c r="B11" s="82" t="s">
        <v>121</v>
      </c>
      <c r="C11" s="48">
        <v>14052.75</v>
      </c>
      <c r="D11" s="48">
        <v>14052.75</v>
      </c>
      <c r="E11" s="52"/>
    </row>
    <row r="12" ht="30" customHeight="1" spans="1:5">
      <c r="A12" s="82" t="s">
        <v>122</v>
      </c>
      <c r="B12" s="82" t="s">
        <v>123</v>
      </c>
      <c r="C12" s="48">
        <v>10290.41</v>
      </c>
      <c r="D12" s="48">
        <v>10290.41</v>
      </c>
      <c r="E12" s="52"/>
    </row>
    <row r="13" ht="30" customHeight="1" spans="1:5">
      <c r="A13" s="82">
        <v>2089999</v>
      </c>
      <c r="B13" s="84" t="s">
        <v>124</v>
      </c>
      <c r="C13" s="48">
        <v>3762.34</v>
      </c>
      <c r="D13" s="48">
        <v>3762.34</v>
      </c>
      <c r="E13" s="52"/>
    </row>
    <row r="14" ht="30" customHeight="1" spans="1:5">
      <c r="A14" s="46">
        <v>210</v>
      </c>
      <c r="B14" s="85" t="s">
        <v>125</v>
      </c>
      <c r="C14" s="48">
        <v>50869.86</v>
      </c>
      <c r="D14" s="48">
        <v>50869.86</v>
      </c>
      <c r="E14" s="52"/>
    </row>
    <row r="15" ht="30" customHeight="1" spans="1:5">
      <c r="A15" s="82">
        <v>21011</v>
      </c>
      <c r="B15" s="84" t="s">
        <v>126</v>
      </c>
      <c r="C15" s="48">
        <v>50869.86</v>
      </c>
      <c r="D15" s="48">
        <v>50869.86</v>
      </c>
      <c r="E15" s="52"/>
    </row>
    <row r="16" ht="30" customHeight="1" spans="1:5">
      <c r="A16" s="82">
        <v>2101101</v>
      </c>
      <c r="B16" s="84" t="s">
        <v>127</v>
      </c>
      <c r="C16" s="48">
        <v>50869.86</v>
      </c>
      <c r="D16" s="48">
        <v>50869.86</v>
      </c>
      <c r="E16" s="52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opLeftCell="A40" workbookViewId="0">
      <selection activeCell="F5" sqref="F5"/>
    </sheetView>
  </sheetViews>
  <sheetFormatPr defaultColWidth="10" defaultRowHeight="13.5" outlineLevelCol="4"/>
  <cols>
    <col min="1" max="1" width="13.7" customWidth="1"/>
    <col min="2" max="2" width="26.125" customWidth="1"/>
    <col min="3" max="3" width="13.25" customWidth="1"/>
    <col min="4" max="4" width="14.625" customWidth="1"/>
    <col min="5" max="5" width="13.125" customWidth="1"/>
  </cols>
  <sheetData>
    <row r="1" ht="18.05" customHeight="1" spans="1:5">
      <c r="A1" s="24"/>
      <c r="B1" s="24"/>
      <c r="C1" s="24"/>
      <c r="D1" s="24"/>
      <c r="E1" s="24"/>
    </row>
    <row r="2" ht="39.85" customHeight="1" spans="1:5">
      <c r="A2" s="25" t="s">
        <v>175</v>
      </c>
      <c r="B2" s="25"/>
      <c r="C2" s="25"/>
      <c r="D2" s="25"/>
      <c r="E2" s="25"/>
    </row>
    <row r="3" ht="22.75" customHeight="1" spans="1:5">
      <c r="A3" s="60"/>
      <c r="B3" s="60"/>
      <c r="C3" s="26"/>
      <c r="D3" s="26"/>
      <c r="E3" s="61" t="s">
        <v>30</v>
      </c>
    </row>
    <row r="4" ht="22.75" customHeight="1" spans="1:5">
      <c r="A4" s="62" t="s">
        <v>176</v>
      </c>
      <c r="B4" s="62"/>
      <c r="C4" s="62" t="s">
        <v>177</v>
      </c>
      <c r="D4" s="62"/>
      <c r="E4" s="62"/>
    </row>
    <row r="5" ht="22.75" customHeight="1" spans="1:5">
      <c r="A5" s="62" t="s">
        <v>173</v>
      </c>
      <c r="B5" s="62" t="s">
        <v>174</v>
      </c>
      <c r="C5" s="62" t="s">
        <v>111</v>
      </c>
      <c r="D5" s="62" t="s">
        <v>178</v>
      </c>
      <c r="E5" s="62" t="s">
        <v>179</v>
      </c>
    </row>
    <row r="6" ht="20" customHeight="1" spans="1:5">
      <c r="A6" s="63"/>
      <c r="B6" s="63" t="s">
        <v>111</v>
      </c>
      <c r="C6" s="64">
        <v>1026991.89</v>
      </c>
      <c r="D6" s="65">
        <v>914504.17</v>
      </c>
      <c r="E6" s="65">
        <v>112487.72</v>
      </c>
    </row>
    <row r="7" ht="20" customHeight="1" spans="1:5">
      <c r="A7" s="66" t="s">
        <v>180</v>
      </c>
      <c r="B7" s="50" t="s">
        <v>181</v>
      </c>
      <c r="C7" s="67">
        <v>849581.56</v>
      </c>
      <c r="D7" s="67">
        <v>849581.56</v>
      </c>
      <c r="E7" s="68"/>
    </row>
    <row r="8" ht="20" customHeight="1" spans="1:5">
      <c r="A8" s="69" t="s">
        <v>182</v>
      </c>
      <c r="B8" s="54" t="s">
        <v>183</v>
      </c>
      <c r="C8" s="70">
        <v>595690.2</v>
      </c>
      <c r="D8" s="70">
        <v>595690.2</v>
      </c>
      <c r="E8" s="71"/>
    </row>
    <row r="9" ht="20" customHeight="1" spans="1:5">
      <c r="A9" s="69" t="s">
        <v>184</v>
      </c>
      <c r="B9" s="54" t="s">
        <v>185</v>
      </c>
      <c r="C9" s="52">
        <v>99491.36</v>
      </c>
      <c r="D9" s="52">
        <v>99491.36</v>
      </c>
      <c r="E9" s="52"/>
    </row>
    <row r="10" ht="20" customHeight="1" spans="1:5">
      <c r="A10" s="69" t="s">
        <v>186</v>
      </c>
      <c r="B10" s="54" t="s">
        <v>187</v>
      </c>
      <c r="C10" s="52">
        <v>154400</v>
      </c>
      <c r="D10" s="52">
        <v>154400</v>
      </c>
      <c r="E10" s="52"/>
    </row>
    <row r="11" ht="20" customHeight="1" spans="1:5">
      <c r="A11" s="72">
        <v>30106</v>
      </c>
      <c r="B11" s="54" t="s">
        <v>188</v>
      </c>
      <c r="C11" s="52"/>
      <c r="D11" s="52"/>
      <c r="E11" s="52"/>
    </row>
    <row r="12" ht="20" customHeight="1" spans="1:5">
      <c r="A12" s="72">
        <v>30107</v>
      </c>
      <c r="B12" s="54" t="s">
        <v>189</v>
      </c>
      <c r="C12" s="52"/>
      <c r="D12" s="52"/>
      <c r="E12" s="52"/>
    </row>
    <row r="13" ht="20" customHeight="1" spans="1:5">
      <c r="A13" s="72">
        <v>30108</v>
      </c>
      <c r="B13" s="54" t="s">
        <v>190</v>
      </c>
      <c r="C13" s="52"/>
      <c r="D13" s="52"/>
      <c r="E13" s="52"/>
    </row>
    <row r="14" ht="20" customHeight="1" spans="1:5">
      <c r="A14" s="72">
        <v>30109</v>
      </c>
      <c r="B14" s="54" t="s">
        <v>191</v>
      </c>
      <c r="C14" s="55"/>
      <c r="D14" s="55"/>
      <c r="E14" s="52"/>
    </row>
    <row r="15" ht="20" customHeight="1" spans="1:5">
      <c r="A15" s="72">
        <v>30110</v>
      </c>
      <c r="B15" s="54" t="s">
        <v>192</v>
      </c>
      <c r="C15" s="55">
        <v>50869.86</v>
      </c>
      <c r="D15" s="55">
        <v>50869.86</v>
      </c>
      <c r="E15" s="52"/>
    </row>
    <row r="16" ht="20" customHeight="1" spans="1:5">
      <c r="A16" s="72">
        <v>30112</v>
      </c>
      <c r="B16" s="54" t="s">
        <v>193</v>
      </c>
      <c r="C16" s="55">
        <v>3762.34</v>
      </c>
      <c r="D16" s="55">
        <v>3762.34</v>
      </c>
      <c r="E16" s="52"/>
    </row>
    <row r="17" ht="20" customHeight="1" spans="1:5">
      <c r="A17" s="72">
        <v>30113</v>
      </c>
      <c r="B17" s="54" t="s">
        <v>194</v>
      </c>
      <c r="C17" s="55"/>
      <c r="D17" s="55"/>
      <c r="E17" s="52"/>
    </row>
    <row r="18" ht="20" customHeight="1" spans="1:5">
      <c r="A18" s="72">
        <v>30199</v>
      </c>
      <c r="B18" s="54" t="s">
        <v>195</v>
      </c>
      <c r="C18" s="52"/>
      <c r="D18" s="52"/>
      <c r="E18" s="52"/>
    </row>
    <row r="19" ht="20" customHeight="1" spans="1:5">
      <c r="A19" s="49">
        <v>302</v>
      </c>
      <c r="B19" s="50" t="s">
        <v>196</v>
      </c>
      <c r="C19" s="51">
        <f>SUM(C20:C46)</f>
        <v>112487.72</v>
      </c>
      <c r="D19" s="52"/>
      <c r="E19" s="73">
        <v>112487.72</v>
      </c>
    </row>
    <row r="20" ht="20" customHeight="1" spans="1:5">
      <c r="A20" s="53">
        <v>30201</v>
      </c>
      <c r="B20" s="54" t="s">
        <v>197</v>
      </c>
      <c r="C20" s="55">
        <v>15000</v>
      </c>
      <c r="D20" s="52"/>
      <c r="E20" s="73">
        <v>15000</v>
      </c>
    </row>
    <row r="21" ht="20" customHeight="1" spans="1:5">
      <c r="A21" s="53">
        <v>30202</v>
      </c>
      <c r="B21" s="54" t="s">
        <v>198</v>
      </c>
      <c r="C21" s="55">
        <v>5000</v>
      </c>
      <c r="D21" s="52"/>
      <c r="E21" s="73">
        <v>5000</v>
      </c>
    </row>
    <row r="22" ht="20" customHeight="1" spans="1:5">
      <c r="A22" s="53">
        <v>30203</v>
      </c>
      <c r="B22" s="54" t="s">
        <v>199</v>
      </c>
      <c r="C22" s="55"/>
      <c r="D22" s="52"/>
      <c r="E22" s="73"/>
    </row>
    <row r="23" ht="20" customHeight="1" spans="1:5">
      <c r="A23" s="53">
        <v>30204</v>
      </c>
      <c r="B23" s="54" t="s">
        <v>200</v>
      </c>
      <c r="C23" s="55"/>
      <c r="D23" s="52"/>
      <c r="E23" s="73"/>
    </row>
    <row r="24" ht="20" customHeight="1" spans="1:5">
      <c r="A24" s="53">
        <v>30205</v>
      </c>
      <c r="B24" s="54" t="s">
        <v>201</v>
      </c>
      <c r="C24" s="55"/>
      <c r="D24" s="52"/>
      <c r="E24" s="73"/>
    </row>
    <row r="25" ht="20" customHeight="1" spans="1:5">
      <c r="A25" s="53">
        <v>30206</v>
      </c>
      <c r="B25" s="54" t="s">
        <v>202</v>
      </c>
      <c r="C25" s="55"/>
      <c r="D25" s="52"/>
      <c r="E25" s="73"/>
    </row>
    <row r="26" ht="20" customHeight="1" spans="1:5">
      <c r="A26" s="53">
        <v>30207</v>
      </c>
      <c r="B26" s="54" t="s">
        <v>203</v>
      </c>
      <c r="C26" s="55">
        <v>5000</v>
      </c>
      <c r="D26" s="52"/>
      <c r="E26" s="73">
        <v>5000</v>
      </c>
    </row>
    <row r="27" ht="20" customHeight="1" spans="1:5">
      <c r="A27" s="53">
        <v>30208</v>
      </c>
      <c r="B27" s="54" t="s">
        <v>204</v>
      </c>
      <c r="C27" s="55"/>
      <c r="D27" s="52"/>
      <c r="E27" s="73"/>
    </row>
    <row r="28" ht="20" customHeight="1" spans="1:5">
      <c r="A28" s="53">
        <v>30209</v>
      </c>
      <c r="B28" s="54" t="s">
        <v>205</v>
      </c>
      <c r="C28" s="55"/>
      <c r="D28" s="52"/>
      <c r="E28" s="73"/>
    </row>
    <row r="29" ht="20" customHeight="1" spans="1:5">
      <c r="A29" s="53">
        <v>30211</v>
      </c>
      <c r="B29" s="54" t="s">
        <v>206</v>
      </c>
      <c r="C29" s="55">
        <v>10000</v>
      </c>
      <c r="D29" s="52"/>
      <c r="E29" s="73">
        <v>10000</v>
      </c>
    </row>
    <row r="30" ht="20" customHeight="1" spans="1:5">
      <c r="A30" s="53">
        <v>30212</v>
      </c>
      <c r="B30" s="54" t="s">
        <v>207</v>
      </c>
      <c r="C30" s="55"/>
      <c r="D30" s="52"/>
      <c r="E30" s="73"/>
    </row>
    <row r="31" ht="20" customHeight="1" spans="1:5">
      <c r="A31" s="53">
        <v>30213</v>
      </c>
      <c r="B31" s="54" t="s">
        <v>208</v>
      </c>
      <c r="C31" s="55"/>
      <c r="D31" s="52"/>
      <c r="E31" s="73"/>
    </row>
    <row r="32" ht="20" customHeight="1" spans="1:5">
      <c r="A32" s="53">
        <v>30214</v>
      </c>
      <c r="B32" s="54" t="s">
        <v>209</v>
      </c>
      <c r="C32" s="55"/>
      <c r="D32" s="52"/>
      <c r="E32" s="73"/>
    </row>
    <row r="33" ht="20" customHeight="1" spans="1:5">
      <c r="A33" s="53">
        <v>30215</v>
      </c>
      <c r="B33" s="54" t="s">
        <v>210</v>
      </c>
      <c r="C33" s="55"/>
      <c r="D33" s="52"/>
      <c r="E33" s="73"/>
    </row>
    <row r="34" ht="20" customHeight="1" spans="1:5">
      <c r="A34" s="53">
        <v>30216</v>
      </c>
      <c r="B34" s="54" t="s">
        <v>211</v>
      </c>
      <c r="C34" s="55"/>
      <c r="D34" s="52"/>
      <c r="E34" s="73"/>
    </row>
    <row r="35" ht="20" customHeight="1" spans="1:5">
      <c r="A35" s="53">
        <v>30217</v>
      </c>
      <c r="B35" s="54" t="s">
        <v>212</v>
      </c>
      <c r="C35" s="55"/>
      <c r="D35" s="52"/>
      <c r="E35" s="73"/>
    </row>
    <row r="36" ht="20" customHeight="1" spans="1:5">
      <c r="A36" s="53">
        <v>30218</v>
      </c>
      <c r="B36" s="54" t="s">
        <v>213</v>
      </c>
      <c r="C36" s="55"/>
      <c r="D36" s="52"/>
      <c r="E36" s="73"/>
    </row>
    <row r="37" ht="20" customHeight="1" spans="1:5">
      <c r="A37" s="53">
        <v>30224</v>
      </c>
      <c r="B37" s="54" t="s">
        <v>214</v>
      </c>
      <c r="C37" s="55"/>
      <c r="D37" s="52"/>
      <c r="E37" s="73"/>
    </row>
    <row r="38" ht="20" customHeight="1" spans="1:5">
      <c r="A38" s="53">
        <v>30225</v>
      </c>
      <c r="B38" s="54" t="s">
        <v>215</v>
      </c>
      <c r="C38" s="55"/>
      <c r="D38" s="52"/>
      <c r="E38" s="73"/>
    </row>
    <row r="39" ht="20" customHeight="1" spans="1:5">
      <c r="A39" s="53">
        <v>30226</v>
      </c>
      <c r="B39" s="54" t="s">
        <v>216</v>
      </c>
      <c r="C39" s="55">
        <v>5000</v>
      </c>
      <c r="D39" s="52"/>
      <c r="E39" s="73">
        <v>5000</v>
      </c>
    </row>
    <row r="40" ht="20" customHeight="1" spans="1:5">
      <c r="A40" s="53">
        <v>30227</v>
      </c>
      <c r="B40" s="54" t="s">
        <v>217</v>
      </c>
      <c r="C40" s="55"/>
      <c r="D40" s="52"/>
      <c r="E40" s="73"/>
    </row>
    <row r="41" ht="20" customHeight="1" spans="1:5">
      <c r="A41" s="53">
        <v>30228</v>
      </c>
      <c r="B41" s="54" t="s">
        <v>218</v>
      </c>
      <c r="C41" s="55">
        <v>11913.8</v>
      </c>
      <c r="D41" s="52"/>
      <c r="E41" s="73">
        <v>11913.8</v>
      </c>
    </row>
    <row r="42" ht="20" customHeight="1" spans="1:5">
      <c r="A42" s="53">
        <v>30229</v>
      </c>
      <c r="B42" s="54" t="s">
        <v>219</v>
      </c>
      <c r="C42" s="55">
        <v>10173.92</v>
      </c>
      <c r="D42" s="52"/>
      <c r="E42" s="73">
        <v>10173.92</v>
      </c>
    </row>
    <row r="43" ht="20" customHeight="1" spans="1:5">
      <c r="A43" s="53">
        <v>30231</v>
      </c>
      <c r="B43" s="54" t="s">
        <v>220</v>
      </c>
      <c r="C43" s="55"/>
      <c r="D43" s="52"/>
      <c r="E43" s="73"/>
    </row>
    <row r="44" ht="20" customHeight="1" spans="1:5">
      <c r="A44" s="53">
        <v>30239</v>
      </c>
      <c r="B44" s="54" t="s">
        <v>221</v>
      </c>
      <c r="C44" s="55"/>
      <c r="D44" s="52"/>
      <c r="E44" s="73"/>
    </row>
    <row r="45" ht="20" customHeight="1" spans="1:5">
      <c r="A45" s="53">
        <v>30239</v>
      </c>
      <c r="B45" s="54" t="s">
        <v>222</v>
      </c>
      <c r="C45" s="55">
        <v>50400</v>
      </c>
      <c r="D45" s="52"/>
      <c r="E45" s="73">
        <v>50400</v>
      </c>
    </row>
    <row r="46" ht="20" customHeight="1" spans="1:5">
      <c r="A46" s="53">
        <v>30299</v>
      </c>
      <c r="B46" s="54" t="s">
        <v>223</v>
      </c>
      <c r="C46" s="55"/>
      <c r="D46" s="52"/>
      <c r="E46" s="73"/>
    </row>
    <row r="47" ht="20" customHeight="1" spans="1:5">
      <c r="A47" s="53">
        <v>303</v>
      </c>
      <c r="B47" s="50" t="s">
        <v>224</v>
      </c>
      <c r="C47" s="51">
        <v>10290.41</v>
      </c>
      <c r="D47" s="73">
        <v>10290.41</v>
      </c>
      <c r="E47" s="52"/>
    </row>
    <row r="48" ht="20" customHeight="1" spans="1:5">
      <c r="A48" s="53">
        <v>30301</v>
      </c>
      <c r="B48" s="54" t="s">
        <v>225</v>
      </c>
      <c r="C48" s="55"/>
      <c r="D48" s="73"/>
      <c r="E48" s="52"/>
    </row>
    <row r="49" ht="20" customHeight="1" spans="1:5">
      <c r="A49" s="53">
        <v>30302</v>
      </c>
      <c r="B49" s="54" t="s">
        <v>226</v>
      </c>
      <c r="C49" s="55">
        <v>7050.41</v>
      </c>
      <c r="D49" s="73">
        <v>7050.41</v>
      </c>
      <c r="E49" s="52"/>
    </row>
    <row r="50" ht="20" customHeight="1" spans="1:5">
      <c r="A50" s="53">
        <v>30303</v>
      </c>
      <c r="B50" s="54" t="s">
        <v>227</v>
      </c>
      <c r="C50" s="55"/>
      <c r="D50" s="73"/>
      <c r="E50" s="52"/>
    </row>
    <row r="51" ht="20" customHeight="1" spans="1:5">
      <c r="A51" s="53">
        <v>30304</v>
      </c>
      <c r="B51" s="54" t="s">
        <v>228</v>
      </c>
      <c r="C51" s="55"/>
      <c r="D51" s="73"/>
      <c r="E51" s="52"/>
    </row>
    <row r="52" ht="20" customHeight="1" spans="1:5">
      <c r="A52" s="53">
        <v>30305</v>
      </c>
      <c r="B52" s="54" t="s">
        <v>229</v>
      </c>
      <c r="C52" s="55">
        <v>3240</v>
      </c>
      <c r="D52" s="73">
        <v>3240</v>
      </c>
      <c r="E52" s="52"/>
    </row>
    <row r="53" ht="20" customHeight="1" spans="1:5">
      <c r="A53" s="53">
        <v>30306</v>
      </c>
      <c r="B53" s="54" t="s">
        <v>230</v>
      </c>
      <c r="C53" s="55"/>
      <c r="D53" s="73"/>
      <c r="E53" s="52"/>
    </row>
    <row r="54" ht="20" customHeight="1" spans="1:5">
      <c r="A54" s="53">
        <v>30307</v>
      </c>
      <c r="B54" s="54" t="s">
        <v>231</v>
      </c>
      <c r="C54" s="55"/>
      <c r="D54" s="73"/>
      <c r="E54" s="52"/>
    </row>
    <row r="55" ht="20" customHeight="1" spans="1:5">
      <c r="A55" s="53">
        <v>30308</v>
      </c>
      <c r="B55" s="54" t="s">
        <v>232</v>
      </c>
      <c r="C55" s="55"/>
      <c r="D55" s="73"/>
      <c r="E55" s="52"/>
    </row>
    <row r="56" ht="20" customHeight="1" spans="1:5">
      <c r="A56" s="53">
        <v>30309</v>
      </c>
      <c r="B56" s="54" t="s">
        <v>233</v>
      </c>
      <c r="C56" s="55"/>
      <c r="D56" s="73"/>
      <c r="E56" s="52"/>
    </row>
    <row r="57" ht="20" customHeight="1" spans="1:5">
      <c r="A57" s="53">
        <v>30310</v>
      </c>
      <c r="B57" s="54" t="s">
        <v>234</v>
      </c>
      <c r="C57" s="55"/>
      <c r="D57" s="73"/>
      <c r="E57" s="52"/>
    </row>
    <row r="58" ht="20" customHeight="1" spans="1:5">
      <c r="A58" s="53">
        <v>30311</v>
      </c>
      <c r="B58" s="54" t="s">
        <v>235</v>
      </c>
      <c r="C58" s="55"/>
      <c r="D58" s="73"/>
      <c r="E58" s="52"/>
    </row>
    <row r="59" ht="20" customHeight="1" spans="1:5">
      <c r="A59" s="53">
        <v>30399</v>
      </c>
      <c r="B59" s="54" t="s">
        <v>236</v>
      </c>
      <c r="C59" s="55"/>
      <c r="D59" s="73"/>
      <c r="E59" s="52"/>
    </row>
    <row r="60" ht="20" customHeight="1" spans="1:5">
      <c r="A60" s="53">
        <v>307</v>
      </c>
      <c r="B60" s="50" t="s">
        <v>237</v>
      </c>
      <c r="C60" s="51">
        <f>SUM(C61:C62)</f>
        <v>0</v>
      </c>
      <c r="D60" s="52"/>
      <c r="E60" s="52"/>
    </row>
    <row r="61" ht="20" customHeight="1" spans="1:5">
      <c r="A61" s="53">
        <v>30701</v>
      </c>
      <c r="B61" s="54" t="s">
        <v>238</v>
      </c>
      <c r="C61" s="55"/>
      <c r="D61" s="52"/>
      <c r="E61" s="52"/>
    </row>
    <row r="62" ht="20" customHeight="1" spans="1:5">
      <c r="A62" s="53">
        <v>30702</v>
      </c>
      <c r="B62" s="54" t="s">
        <v>239</v>
      </c>
      <c r="C62" s="55"/>
      <c r="D62" s="52"/>
      <c r="E62" s="52"/>
    </row>
    <row r="63" ht="20" customHeight="1" spans="1:5">
      <c r="A63" s="53">
        <v>309</v>
      </c>
      <c r="B63" s="50" t="s">
        <v>240</v>
      </c>
      <c r="C63" s="51">
        <f>SUM(C64:C75)</f>
        <v>0</v>
      </c>
      <c r="D63" s="52"/>
      <c r="E63" s="52"/>
    </row>
    <row r="64" ht="20" customHeight="1" spans="1:5">
      <c r="A64" s="53">
        <v>30901</v>
      </c>
      <c r="B64" s="54" t="s">
        <v>241</v>
      </c>
      <c r="C64" s="55"/>
      <c r="D64" s="52"/>
      <c r="E64" s="52"/>
    </row>
    <row r="65" ht="20" customHeight="1" spans="1:5">
      <c r="A65" s="53">
        <v>30902</v>
      </c>
      <c r="B65" s="54" t="s">
        <v>242</v>
      </c>
      <c r="C65" s="55"/>
      <c r="D65" s="52"/>
      <c r="E65" s="52"/>
    </row>
    <row r="66" ht="20" customHeight="1" spans="1:5">
      <c r="A66" s="53">
        <v>30903</v>
      </c>
      <c r="B66" s="54" t="s">
        <v>243</v>
      </c>
      <c r="C66" s="55"/>
      <c r="D66" s="52"/>
      <c r="E66" s="52"/>
    </row>
    <row r="67" ht="20" customHeight="1" spans="1:5">
      <c r="A67" s="53">
        <v>30905</v>
      </c>
      <c r="B67" s="54" t="s">
        <v>244</v>
      </c>
      <c r="C67" s="55"/>
      <c r="D67" s="52"/>
      <c r="E67" s="52"/>
    </row>
    <row r="68" ht="20" customHeight="1" spans="1:5">
      <c r="A68" s="53">
        <v>30906</v>
      </c>
      <c r="B68" s="54" t="s">
        <v>245</v>
      </c>
      <c r="C68" s="55"/>
      <c r="D68" s="52"/>
      <c r="E68" s="52"/>
    </row>
    <row r="69" ht="20" customHeight="1" spans="1:5">
      <c r="A69" s="53">
        <v>30907</v>
      </c>
      <c r="B69" s="54" t="s">
        <v>246</v>
      </c>
      <c r="C69" s="55"/>
      <c r="D69" s="52"/>
      <c r="E69" s="52"/>
    </row>
    <row r="70" ht="20" customHeight="1" spans="1:5">
      <c r="A70" s="53">
        <v>30908</v>
      </c>
      <c r="B70" s="54" t="s">
        <v>247</v>
      </c>
      <c r="C70" s="55"/>
      <c r="D70" s="52"/>
      <c r="E70" s="52"/>
    </row>
    <row r="71" ht="20" customHeight="1" spans="1:5">
      <c r="A71" s="53">
        <v>30913</v>
      </c>
      <c r="B71" s="54" t="s">
        <v>248</v>
      </c>
      <c r="C71" s="55"/>
      <c r="D71" s="52"/>
      <c r="E71" s="52"/>
    </row>
    <row r="72" ht="20" customHeight="1" spans="1:5">
      <c r="A72" s="53">
        <v>30919</v>
      </c>
      <c r="B72" s="54" t="s">
        <v>249</v>
      </c>
      <c r="C72" s="55"/>
      <c r="D72" s="52"/>
      <c r="E72" s="52"/>
    </row>
    <row r="73" ht="20" customHeight="1" spans="1:5">
      <c r="A73" s="53">
        <v>30921</v>
      </c>
      <c r="B73" s="54" t="s">
        <v>250</v>
      </c>
      <c r="C73" s="55"/>
      <c r="D73" s="52"/>
      <c r="E73" s="52"/>
    </row>
    <row r="74" ht="20" customHeight="1" spans="1:5">
      <c r="A74" s="53">
        <v>30922</v>
      </c>
      <c r="B74" s="54" t="s">
        <v>251</v>
      </c>
      <c r="C74" s="55"/>
      <c r="D74" s="52"/>
      <c r="E74" s="52"/>
    </row>
    <row r="75" ht="20" customHeight="1" spans="1:5">
      <c r="A75" s="53">
        <v>30999</v>
      </c>
      <c r="B75" s="54" t="s">
        <v>252</v>
      </c>
      <c r="C75" s="55"/>
      <c r="D75" s="52"/>
      <c r="E75" s="52"/>
    </row>
    <row r="76" ht="20" customHeight="1" spans="1:5">
      <c r="A76" s="53">
        <v>310</v>
      </c>
      <c r="B76" s="50" t="s">
        <v>253</v>
      </c>
      <c r="C76" s="51">
        <f>SUM(C77:C92)</f>
        <v>0</v>
      </c>
      <c r="D76" s="52"/>
      <c r="E76" s="52"/>
    </row>
    <row r="77" ht="20" customHeight="1" spans="1:5">
      <c r="A77" s="53">
        <v>31001</v>
      </c>
      <c r="B77" s="54" t="s">
        <v>241</v>
      </c>
      <c r="C77" s="55"/>
      <c r="D77" s="52"/>
      <c r="E77" s="52"/>
    </row>
    <row r="78" ht="20" customHeight="1" spans="1:5">
      <c r="A78" s="53">
        <v>31002</v>
      </c>
      <c r="B78" s="54" t="s">
        <v>242</v>
      </c>
      <c r="C78" s="55"/>
      <c r="D78" s="52"/>
      <c r="E78" s="52"/>
    </row>
    <row r="79" ht="20" customHeight="1" spans="1:5">
      <c r="A79" s="53">
        <v>31003</v>
      </c>
      <c r="B79" s="54" t="s">
        <v>243</v>
      </c>
      <c r="C79" s="55"/>
      <c r="D79" s="52"/>
      <c r="E79" s="52"/>
    </row>
    <row r="80" ht="20" customHeight="1" spans="1:5">
      <c r="A80" s="53">
        <v>31005</v>
      </c>
      <c r="B80" s="54" t="s">
        <v>244</v>
      </c>
      <c r="C80" s="55"/>
      <c r="D80" s="52"/>
      <c r="E80" s="52"/>
    </row>
    <row r="81" ht="20" customHeight="1" spans="1:5">
      <c r="A81" s="53">
        <v>31006</v>
      </c>
      <c r="B81" s="54" t="s">
        <v>245</v>
      </c>
      <c r="C81" s="55"/>
      <c r="D81" s="52"/>
      <c r="E81" s="52"/>
    </row>
    <row r="82" ht="20" customHeight="1" spans="1:5">
      <c r="A82" s="53">
        <v>31007</v>
      </c>
      <c r="B82" s="54" t="s">
        <v>246</v>
      </c>
      <c r="C82" s="55"/>
      <c r="D82" s="52"/>
      <c r="E82" s="52"/>
    </row>
    <row r="83" ht="20" customHeight="1" spans="1:5">
      <c r="A83" s="53">
        <v>31008</v>
      </c>
      <c r="B83" s="54" t="s">
        <v>247</v>
      </c>
      <c r="C83" s="55"/>
      <c r="D83" s="52"/>
      <c r="E83" s="52"/>
    </row>
    <row r="84" ht="20" customHeight="1" spans="1:5">
      <c r="A84" s="53">
        <v>31009</v>
      </c>
      <c r="B84" s="54" t="s">
        <v>254</v>
      </c>
      <c r="C84" s="55"/>
      <c r="D84" s="52"/>
      <c r="E84" s="52"/>
    </row>
    <row r="85" ht="20" customHeight="1" spans="1:5">
      <c r="A85" s="53">
        <v>31010</v>
      </c>
      <c r="B85" s="54" t="s">
        <v>255</v>
      </c>
      <c r="C85" s="55"/>
      <c r="D85" s="52"/>
      <c r="E85" s="52"/>
    </row>
    <row r="86" ht="20" customHeight="1" spans="1:5">
      <c r="A86" s="53">
        <v>31011</v>
      </c>
      <c r="B86" s="54" t="s">
        <v>256</v>
      </c>
      <c r="C86" s="55"/>
      <c r="D86" s="52"/>
      <c r="E86" s="52"/>
    </row>
    <row r="87" ht="20" customHeight="1" spans="1:5">
      <c r="A87" s="53">
        <v>31012</v>
      </c>
      <c r="B87" s="54" t="s">
        <v>257</v>
      </c>
      <c r="C87" s="55"/>
      <c r="D87" s="52"/>
      <c r="E87" s="52"/>
    </row>
    <row r="88" ht="20" customHeight="1" spans="1:5">
      <c r="A88" s="53">
        <v>31013</v>
      </c>
      <c r="B88" s="54" t="s">
        <v>248</v>
      </c>
      <c r="C88" s="55"/>
      <c r="D88" s="52"/>
      <c r="E88" s="52"/>
    </row>
    <row r="89" ht="20" customHeight="1" spans="1:5">
      <c r="A89" s="53">
        <v>31019</v>
      </c>
      <c r="B89" s="54" t="s">
        <v>249</v>
      </c>
      <c r="C89" s="55"/>
      <c r="D89" s="52"/>
      <c r="E89" s="52"/>
    </row>
    <row r="90" ht="20" customHeight="1" spans="1:5">
      <c r="A90" s="53">
        <v>31021</v>
      </c>
      <c r="B90" s="54" t="s">
        <v>250</v>
      </c>
      <c r="C90" s="55"/>
      <c r="D90" s="52"/>
      <c r="E90" s="52"/>
    </row>
    <row r="91" ht="20" customHeight="1" spans="1:5">
      <c r="A91" s="53">
        <v>31022</v>
      </c>
      <c r="B91" s="54" t="s">
        <v>251</v>
      </c>
      <c r="C91" s="55"/>
      <c r="D91" s="52"/>
      <c r="E91" s="52"/>
    </row>
    <row r="92" ht="20" customHeight="1" spans="1:5">
      <c r="A92" s="53">
        <v>31099</v>
      </c>
      <c r="B92" s="54" t="s">
        <v>258</v>
      </c>
      <c r="C92" s="55"/>
      <c r="D92" s="52"/>
      <c r="E92" s="52"/>
    </row>
    <row r="93" ht="20" customHeight="1" spans="1:5">
      <c r="A93" s="53">
        <v>311</v>
      </c>
      <c r="B93" s="50" t="s">
        <v>259</v>
      </c>
      <c r="C93" s="51">
        <f>C95</f>
        <v>0</v>
      </c>
      <c r="D93" s="52"/>
      <c r="E93" s="52"/>
    </row>
    <row r="94" ht="20" customHeight="1" spans="1:5">
      <c r="A94" s="53">
        <v>31101</v>
      </c>
      <c r="B94" s="54" t="s">
        <v>260</v>
      </c>
      <c r="C94" s="55"/>
      <c r="D94" s="52"/>
      <c r="E94" s="52"/>
    </row>
    <row r="95" ht="20" customHeight="1" spans="1:5">
      <c r="A95" s="53">
        <v>31199</v>
      </c>
      <c r="B95" s="54" t="s">
        <v>261</v>
      </c>
      <c r="C95" s="55"/>
      <c r="D95" s="52"/>
      <c r="E95" s="52"/>
    </row>
    <row r="96" ht="20" customHeight="1" spans="1:5">
      <c r="A96" s="53">
        <v>312</v>
      </c>
      <c r="B96" s="50" t="s">
        <v>262</v>
      </c>
      <c r="C96" s="51">
        <f>SUM(C97:C99)</f>
        <v>0</v>
      </c>
      <c r="D96" s="52"/>
      <c r="E96" s="52"/>
    </row>
    <row r="97" ht="20" customHeight="1" spans="1:5">
      <c r="A97" s="53">
        <v>31204</v>
      </c>
      <c r="B97" s="54" t="s">
        <v>263</v>
      </c>
      <c r="C97" s="55"/>
      <c r="D97" s="52"/>
      <c r="E97" s="52"/>
    </row>
    <row r="98" ht="20" customHeight="1" spans="1:5">
      <c r="A98" s="53">
        <v>31205</v>
      </c>
      <c r="B98" s="54" t="s">
        <v>264</v>
      </c>
      <c r="C98" s="55"/>
      <c r="D98" s="52"/>
      <c r="E98" s="52"/>
    </row>
    <row r="99" ht="20" customHeight="1" spans="1:5">
      <c r="A99" s="53">
        <v>31299</v>
      </c>
      <c r="B99" s="54" t="s">
        <v>261</v>
      </c>
      <c r="C99" s="55"/>
      <c r="D99" s="52"/>
      <c r="E99" s="52"/>
    </row>
    <row r="100" ht="20" customHeight="1" spans="1:5">
      <c r="A100" s="53">
        <v>313</v>
      </c>
      <c r="B100" s="50" t="s">
        <v>265</v>
      </c>
      <c r="C100" s="51">
        <f>SUM(C101:C102)</f>
        <v>0</v>
      </c>
      <c r="D100" s="52"/>
      <c r="E100" s="52"/>
    </row>
    <row r="101" ht="20" customHeight="1" spans="1:5">
      <c r="A101" s="53">
        <v>31302</v>
      </c>
      <c r="B101" s="54" t="s">
        <v>266</v>
      </c>
      <c r="C101" s="55"/>
      <c r="D101" s="52"/>
      <c r="E101" s="52"/>
    </row>
    <row r="102" ht="20" customHeight="1" spans="1:5">
      <c r="A102" s="53">
        <v>31303</v>
      </c>
      <c r="B102" s="54" t="s">
        <v>267</v>
      </c>
      <c r="C102" s="55"/>
      <c r="D102" s="52"/>
      <c r="E102" s="52"/>
    </row>
    <row r="103" ht="20" customHeight="1" spans="1:5">
      <c r="A103" s="53">
        <v>399</v>
      </c>
      <c r="B103" s="50" t="s">
        <v>268</v>
      </c>
      <c r="C103" s="51">
        <f>C104</f>
        <v>0</v>
      </c>
      <c r="D103" s="52"/>
      <c r="E103" s="52"/>
    </row>
    <row r="104" ht="20" customHeight="1" spans="1:5">
      <c r="A104" s="53">
        <v>39999</v>
      </c>
      <c r="B104" s="54" t="s">
        <v>269</v>
      </c>
      <c r="C104" s="55"/>
      <c r="D104" s="52"/>
      <c r="E104" s="5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35.7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4"/>
      <c r="B1" s="24"/>
      <c r="C1" s="24"/>
      <c r="D1" s="24"/>
      <c r="E1" s="24"/>
      <c r="F1" s="24"/>
      <c r="G1" s="24"/>
      <c r="H1" s="24"/>
    </row>
    <row r="2" ht="39.85" customHeight="1" spans="1:8">
      <c r="A2" s="56" t="s">
        <v>270</v>
      </c>
      <c r="B2" s="56"/>
      <c r="C2" s="56"/>
      <c r="D2" s="56"/>
      <c r="E2" s="56"/>
      <c r="F2" s="56"/>
      <c r="G2" s="56"/>
      <c r="H2" s="56"/>
    </row>
    <row r="3" ht="22.75" customHeight="1" spans="1:8">
      <c r="A3" s="24"/>
      <c r="B3" s="24"/>
      <c r="C3" s="24"/>
      <c r="D3" s="24"/>
      <c r="E3" s="24"/>
      <c r="F3" s="24"/>
      <c r="G3" s="24"/>
      <c r="H3" s="57" t="s">
        <v>30</v>
      </c>
    </row>
    <row r="4" ht="22.75" customHeight="1" spans="1:8">
      <c r="A4" s="28" t="s">
        <v>167</v>
      </c>
      <c r="B4" s="28" t="s">
        <v>271</v>
      </c>
      <c r="C4" s="28"/>
      <c r="D4" s="28"/>
      <c r="E4" s="28"/>
      <c r="F4" s="28"/>
      <c r="G4" s="28" t="s">
        <v>272</v>
      </c>
      <c r="H4" s="28" t="s">
        <v>273</v>
      </c>
    </row>
    <row r="5" ht="22.75" customHeight="1" spans="1:8">
      <c r="A5" s="28"/>
      <c r="B5" s="28" t="s">
        <v>111</v>
      </c>
      <c r="C5" s="28" t="s">
        <v>274</v>
      </c>
      <c r="D5" s="28" t="s">
        <v>275</v>
      </c>
      <c r="E5" s="28" t="s">
        <v>276</v>
      </c>
      <c r="F5" s="28"/>
      <c r="G5" s="28"/>
      <c r="H5" s="28"/>
    </row>
    <row r="6" ht="22.75" customHeight="1" spans="1:8">
      <c r="A6" s="28"/>
      <c r="B6" s="28"/>
      <c r="C6" s="28"/>
      <c r="D6" s="28"/>
      <c r="E6" s="28" t="s">
        <v>277</v>
      </c>
      <c r="F6" s="28" t="s">
        <v>278</v>
      </c>
      <c r="G6" s="28"/>
      <c r="H6" s="28"/>
    </row>
    <row r="7" ht="22.75" customHeight="1" spans="1:8">
      <c r="A7" s="58" t="s">
        <v>111</v>
      </c>
      <c r="B7" s="59"/>
      <c r="C7" s="59"/>
      <c r="D7" s="59"/>
      <c r="E7" s="59"/>
      <c r="F7" s="59"/>
      <c r="G7" s="59"/>
      <c r="H7" s="59"/>
    </row>
    <row r="8" ht="22.75" customHeight="1" spans="1:8">
      <c r="A8" s="58"/>
      <c r="B8" s="59"/>
      <c r="C8" s="59"/>
      <c r="D8" s="59"/>
      <c r="E8" s="59"/>
      <c r="F8" s="59"/>
      <c r="G8" s="59"/>
      <c r="H8" s="59"/>
    </row>
    <row r="9" ht="22.75" customHeight="1" spans="1:8">
      <c r="A9" s="29"/>
      <c r="B9" s="30"/>
      <c r="C9" s="30"/>
      <c r="D9" s="30"/>
      <c r="E9" s="30"/>
      <c r="F9" s="30"/>
      <c r="G9" s="30"/>
      <c r="H9" s="30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G8" sqref="G8"/>
    </sheetView>
  </sheetViews>
  <sheetFormatPr defaultColWidth="10" defaultRowHeight="15"/>
  <cols>
    <col min="1" max="1" width="9.76666666666667" customWidth="1"/>
    <col min="2" max="2" width="12" style="32" customWidth="1"/>
    <col min="3" max="3" width="27.125" style="32" customWidth="1"/>
    <col min="4" max="4" width="13" customWidth="1"/>
    <col min="5" max="5" width="12" customWidth="1"/>
    <col min="6" max="6" width="7.125" customWidth="1"/>
    <col min="7" max="11" width="9.76666666666667" customWidth="1"/>
  </cols>
  <sheetData>
    <row r="1" ht="14.3" customHeight="1" spans="1:11">
      <c r="A1" s="24"/>
      <c r="B1" s="40"/>
      <c r="C1" s="41"/>
      <c r="D1" s="24"/>
      <c r="E1" s="24"/>
      <c r="F1" s="24"/>
      <c r="G1" s="24"/>
      <c r="H1" s="24"/>
      <c r="I1" s="24"/>
      <c r="J1" s="24"/>
      <c r="K1" s="24"/>
    </row>
    <row r="2" ht="39.85" customHeight="1" spans="1:11">
      <c r="A2" s="25" t="s">
        <v>279</v>
      </c>
      <c r="B2" s="34"/>
      <c r="C2" s="34"/>
      <c r="D2" s="25"/>
      <c r="E2" s="25"/>
      <c r="F2" s="25"/>
      <c r="G2" s="24"/>
      <c r="H2" s="24"/>
      <c r="I2" s="24"/>
      <c r="J2" s="24"/>
      <c r="K2" s="24"/>
    </row>
    <row r="3" ht="22.75" customHeight="1" spans="1:11">
      <c r="A3" s="26"/>
      <c r="D3" s="26"/>
      <c r="E3" s="26"/>
      <c r="F3" s="26" t="s">
        <v>30</v>
      </c>
      <c r="G3" s="24"/>
      <c r="H3" s="24"/>
      <c r="I3" s="24"/>
      <c r="J3" s="24"/>
      <c r="K3" s="24"/>
    </row>
    <row r="4" ht="22.75" customHeight="1" spans="1:11">
      <c r="A4" s="42" t="s">
        <v>280</v>
      </c>
      <c r="B4" s="43" t="s">
        <v>281</v>
      </c>
      <c r="C4" s="44" t="s">
        <v>282</v>
      </c>
      <c r="D4" s="42" t="s">
        <v>111</v>
      </c>
      <c r="E4" s="42" t="s">
        <v>108</v>
      </c>
      <c r="F4" s="42" t="s">
        <v>109</v>
      </c>
      <c r="G4" s="24"/>
      <c r="H4" s="24"/>
      <c r="I4" s="24"/>
      <c r="J4" s="24"/>
      <c r="K4" s="24"/>
    </row>
    <row r="5" ht="20" customHeight="1" spans="1:11">
      <c r="A5" s="42"/>
      <c r="B5" s="45"/>
      <c r="C5" s="46" t="s">
        <v>111</v>
      </c>
      <c r="D5" s="47">
        <v>112487.72</v>
      </c>
      <c r="E5" s="47">
        <v>112487.72</v>
      </c>
      <c r="F5" s="47"/>
      <c r="G5" s="26"/>
      <c r="H5" s="26"/>
      <c r="I5" s="26"/>
      <c r="J5" s="26"/>
      <c r="K5" s="26"/>
    </row>
    <row r="6" ht="20" customHeight="1" spans="1:6">
      <c r="A6" s="48">
        <v>1</v>
      </c>
      <c r="B6" s="49">
        <v>302</v>
      </c>
      <c r="C6" s="50" t="s">
        <v>196</v>
      </c>
      <c r="D6" s="51">
        <f>SUM(D7:D33)</f>
        <v>112487.72</v>
      </c>
      <c r="E6" s="51">
        <v>112487.72</v>
      </c>
      <c r="F6" s="52"/>
    </row>
    <row r="7" ht="20" customHeight="1" spans="1:6">
      <c r="A7" s="48">
        <v>2</v>
      </c>
      <c r="B7" s="53">
        <v>30201</v>
      </c>
      <c r="C7" s="54" t="s">
        <v>197</v>
      </c>
      <c r="D7" s="55">
        <v>15000</v>
      </c>
      <c r="E7" s="55">
        <v>15000</v>
      </c>
      <c r="F7" s="52"/>
    </row>
    <row r="8" ht="20" customHeight="1" spans="1:6">
      <c r="A8" s="48">
        <v>3</v>
      </c>
      <c r="B8" s="53">
        <v>30202</v>
      </c>
      <c r="C8" s="54" t="s">
        <v>198</v>
      </c>
      <c r="D8" s="55">
        <v>5000</v>
      </c>
      <c r="E8" s="55">
        <v>5000</v>
      </c>
      <c r="F8" s="52"/>
    </row>
    <row r="9" ht="20" customHeight="1" spans="1:6">
      <c r="A9" s="48">
        <v>4</v>
      </c>
      <c r="B9" s="53">
        <v>30203</v>
      </c>
      <c r="C9" s="54" t="s">
        <v>199</v>
      </c>
      <c r="D9" s="55"/>
      <c r="E9" s="55"/>
      <c r="F9" s="52"/>
    </row>
    <row r="10" ht="20" customHeight="1" spans="1:6">
      <c r="A10" s="48">
        <v>5</v>
      </c>
      <c r="B10" s="53">
        <v>30204</v>
      </c>
      <c r="C10" s="54" t="s">
        <v>200</v>
      </c>
      <c r="D10" s="55"/>
      <c r="E10" s="55"/>
      <c r="F10" s="52"/>
    </row>
    <row r="11" ht="20" customHeight="1" spans="1:6">
      <c r="A11" s="48">
        <v>6</v>
      </c>
      <c r="B11" s="53">
        <v>30205</v>
      </c>
      <c r="C11" s="54" t="s">
        <v>201</v>
      </c>
      <c r="D11" s="55"/>
      <c r="E11" s="55"/>
      <c r="F11" s="52"/>
    </row>
    <row r="12" ht="20" customHeight="1" spans="1:6">
      <c r="A12" s="48">
        <v>7</v>
      </c>
      <c r="B12" s="53">
        <v>30206</v>
      </c>
      <c r="C12" s="54" t="s">
        <v>202</v>
      </c>
      <c r="D12" s="55"/>
      <c r="E12" s="55"/>
      <c r="F12" s="52"/>
    </row>
    <row r="13" ht="20" customHeight="1" spans="1:6">
      <c r="A13" s="48">
        <v>8</v>
      </c>
      <c r="B13" s="53">
        <v>30207</v>
      </c>
      <c r="C13" s="54" t="s">
        <v>203</v>
      </c>
      <c r="D13" s="55">
        <v>5000</v>
      </c>
      <c r="E13" s="55">
        <v>5000</v>
      </c>
      <c r="F13" s="52"/>
    </row>
    <row r="14" ht="20" customHeight="1" spans="1:6">
      <c r="A14" s="48">
        <v>9</v>
      </c>
      <c r="B14" s="53">
        <v>30208</v>
      </c>
      <c r="C14" s="54" t="s">
        <v>204</v>
      </c>
      <c r="D14" s="55"/>
      <c r="E14" s="55"/>
      <c r="F14" s="52"/>
    </row>
    <row r="15" ht="20" customHeight="1" spans="1:6">
      <c r="A15" s="48">
        <v>10</v>
      </c>
      <c r="B15" s="53">
        <v>30209</v>
      </c>
      <c r="C15" s="54" t="s">
        <v>205</v>
      </c>
      <c r="D15" s="55"/>
      <c r="E15" s="55"/>
      <c r="F15" s="52"/>
    </row>
    <row r="16" ht="20" customHeight="1" spans="1:6">
      <c r="A16" s="48">
        <v>11</v>
      </c>
      <c r="B16" s="53">
        <v>30211</v>
      </c>
      <c r="C16" s="54" t="s">
        <v>206</v>
      </c>
      <c r="D16" s="55">
        <v>10000</v>
      </c>
      <c r="E16" s="55">
        <v>10000</v>
      </c>
      <c r="F16" s="52"/>
    </row>
    <row r="17" ht="20" customHeight="1" spans="1:6">
      <c r="A17" s="48">
        <v>12</v>
      </c>
      <c r="B17" s="53">
        <v>30212</v>
      </c>
      <c r="C17" s="54" t="s">
        <v>207</v>
      </c>
      <c r="D17" s="55"/>
      <c r="E17" s="55"/>
      <c r="F17" s="52"/>
    </row>
    <row r="18" ht="20" customHeight="1" spans="1:6">
      <c r="A18" s="48">
        <v>13</v>
      </c>
      <c r="B18" s="53">
        <v>30213</v>
      </c>
      <c r="C18" s="54" t="s">
        <v>208</v>
      </c>
      <c r="D18" s="55"/>
      <c r="E18" s="55"/>
      <c r="F18" s="52"/>
    </row>
    <row r="19" ht="20" customHeight="1" spans="1:6">
      <c r="A19" s="48">
        <v>14</v>
      </c>
      <c r="B19" s="53">
        <v>30214</v>
      </c>
      <c r="C19" s="54" t="s">
        <v>209</v>
      </c>
      <c r="D19" s="55"/>
      <c r="E19" s="55"/>
      <c r="F19" s="52"/>
    </row>
    <row r="20" ht="20" customHeight="1" spans="1:6">
      <c r="A20" s="48">
        <v>15</v>
      </c>
      <c r="B20" s="53">
        <v>30215</v>
      </c>
      <c r="C20" s="54" t="s">
        <v>210</v>
      </c>
      <c r="D20" s="55"/>
      <c r="E20" s="55"/>
      <c r="F20" s="52"/>
    </row>
    <row r="21" ht="20" customHeight="1" spans="1:6">
      <c r="A21" s="48">
        <v>16</v>
      </c>
      <c r="B21" s="53">
        <v>30216</v>
      </c>
      <c r="C21" s="54" t="s">
        <v>211</v>
      </c>
      <c r="D21" s="55"/>
      <c r="E21" s="55"/>
      <c r="F21" s="52"/>
    </row>
    <row r="22" ht="20" customHeight="1" spans="1:6">
      <c r="A22" s="48">
        <v>17</v>
      </c>
      <c r="B22" s="53">
        <v>30217</v>
      </c>
      <c r="C22" s="54" t="s">
        <v>212</v>
      </c>
      <c r="D22" s="55"/>
      <c r="E22" s="55"/>
      <c r="F22" s="52"/>
    </row>
    <row r="23" ht="20" customHeight="1" spans="1:6">
      <c r="A23" s="48">
        <v>18</v>
      </c>
      <c r="B23" s="53">
        <v>30218</v>
      </c>
      <c r="C23" s="54" t="s">
        <v>213</v>
      </c>
      <c r="D23" s="55"/>
      <c r="E23" s="55"/>
      <c r="F23" s="52"/>
    </row>
    <row r="24" ht="20" customHeight="1" spans="1:6">
      <c r="A24" s="48">
        <v>19</v>
      </c>
      <c r="B24" s="53">
        <v>30224</v>
      </c>
      <c r="C24" s="54" t="s">
        <v>214</v>
      </c>
      <c r="D24" s="55"/>
      <c r="E24" s="55"/>
      <c r="F24" s="52"/>
    </row>
    <row r="25" ht="20" customHeight="1" spans="1:6">
      <c r="A25" s="48">
        <v>20</v>
      </c>
      <c r="B25" s="53">
        <v>30225</v>
      </c>
      <c r="C25" s="54" t="s">
        <v>215</v>
      </c>
      <c r="D25" s="55"/>
      <c r="E25" s="55"/>
      <c r="F25" s="52"/>
    </row>
    <row r="26" ht="20" customHeight="1" spans="1:6">
      <c r="A26" s="48">
        <v>21</v>
      </c>
      <c r="B26" s="53">
        <v>30226</v>
      </c>
      <c r="C26" s="54" t="s">
        <v>216</v>
      </c>
      <c r="D26" s="55">
        <v>5000</v>
      </c>
      <c r="E26" s="55">
        <v>5000</v>
      </c>
      <c r="F26" s="52"/>
    </row>
    <row r="27" ht="20" customHeight="1" spans="1:6">
      <c r="A27" s="48">
        <v>22</v>
      </c>
      <c r="B27" s="53">
        <v>30227</v>
      </c>
      <c r="C27" s="54" t="s">
        <v>217</v>
      </c>
      <c r="D27" s="55"/>
      <c r="E27" s="55"/>
      <c r="F27" s="52"/>
    </row>
    <row r="28" ht="20" customHeight="1" spans="1:6">
      <c r="A28" s="48">
        <v>23</v>
      </c>
      <c r="B28" s="53">
        <v>30228</v>
      </c>
      <c r="C28" s="54" t="s">
        <v>218</v>
      </c>
      <c r="D28" s="55">
        <v>11913.8</v>
      </c>
      <c r="E28" s="55">
        <v>11913.8</v>
      </c>
      <c r="F28" s="52"/>
    </row>
    <row r="29" ht="20" customHeight="1" spans="1:6">
      <c r="A29" s="48">
        <v>24</v>
      </c>
      <c r="B29" s="53">
        <v>30229</v>
      </c>
      <c r="C29" s="54" t="s">
        <v>219</v>
      </c>
      <c r="D29" s="55">
        <v>10173.92</v>
      </c>
      <c r="E29" s="55">
        <v>10173.92</v>
      </c>
      <c r="F29" s="52"/>
    </row>
    <row r="30" ht="20" customHeight="1" spans="1:6">
      <c r="A30" s="48">
        <v>25</v>
      </c>
      <c r="B30" s="53">
        <v>30231</v>
      </c>
      <c r="C30" s="54" t="s">
        <v>220</v>
      </c>
      <c r="D30" s="55"/>
      <c r="E30" s="55"/>
      <c r="F30" s="52"/>
    </row>
    <row r="31" ht="20" customHeight="1" spans="1:6">
      <c r="A31" s="48">
        <v>26</v>
      </c>
      <c r="B31" s="53">
        <v>30239</v>
      </c>
      <c r="C31" s="54" t="s">
        <v>221</v>
      </c>
      <c r="D31" s="55"/>
      <c r="E31" s="55"/>
      <c r="F31" s="52"/>
    </row>
    <row r="32" ht="20" customHeight="1" spans="1:6">
      <c r="A32" s="48">
        <v>27</v>
      </c>
      <c r="B32" s="53">
        <v>30239</v>
      </c>
      <c r="C32" s="54" t="s">
        <v>222</v>
      </c>
      <c r="D32" s="55">
        <v>50400</v>
      </c>
      <c r="E32" s="55">
        <v>50400</v>
      </c>
      <c r="F32" s="52"/>
    </row>
    <row r="33" ht="20" customHeight="1" spans="1:6">
      <c r="A33" s="48">
        <v>28</v>
      </c>
      <c r="B33" s="53">
        <v>30299</v>
      </c>
      <c r="C33" s="54" t="s">
        <v>223</v>
      </c>
      <c r="D33" s="55"/>
      <c r="E33" s="55"/>
      <c r="F33" s="5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2" customWidth="1"/>
    <col min="2" max="2" width="41.375" style="32" customWidth="1"/>
    <col min="3" max="3" width="29.375" style="32" customWidth="1"/>
    <col min="4" max="4" width="2.5" style="32" customWidth="1"/>
    <col min="5" max="16" width="8" style="32"/>
    <col min="17" max="16384" width="7.875" style="31"/>
  </cols>
  <sheetData>
    <row r="1" ht="15" customHeight="1" spans="1:16">
      <c r="A1" s="33"/>
      <c r="B1" s="33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ht="32.25" customHeight="1" spans="1:16">
      <c r="A2" s="34" t="s">
        <v>283</v>
      </c>
      <c r="B2" s="34"/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1"/>
      <c r="B3" s="31"/>
      <c r="C3" s="35" t="s">
        <v>30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25.5" customHeight="1" spans="1:16">
      <c r="A4" s="36" t="s">
        <v>284</v>
      </c>
      <c r="B4" s="36"/>
      <c r="C4" s="37" t="s">
        <v>34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ht="25.5" customHeight="1" spans="1:16">
      <c r="A5" s="36" t="s">
        <v>285</v>
      </c>
      <c r="B5" s="36" t="s">
        <v>286</v>
      </c>
      <c r="C5" s="37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="31" customFormat="1" ht="25.5" customHeight="1" spans="1:3">
      <c r="A6" s="36" t="s">
        <v>111</v>
      </c>
      <c r="B6" s="36"/>
      <c r="C6" s="37"/>
    </row>
    <row r="7" s="31" customFormat="1" ht="26.25" customHeight="1" spans="1:4">
      <c r="A7" s="38"/>
      <c r="B7" s="38"/>
      <c r="C7" s="39">
        <v>0</v>
      </c>
      <c r="D7" s="32"/>
    </row>
    <row r="8" ht="26.25" customHeight="1" spans="1:16">
      <c r="A8" s="38"/>
      <c r="B8" s="38"/>
      <c r="C8" s="3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ht="26.25" customHeight="1" spans="1:16">
      <c r="A9" s="38"/>
      <c r="B9" s="38"/>
      <c r="C9" s="39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ht="26.25" customHeight="1" spans="1:3">
      <c r="A10" s="38"/>
      <c r="B10" s="38"/>
      <c r="C10" s="39"/>
    </row>
    <row r="11" ht="26.25" customHeight="1" spans="1:3">
      <c r="A11" s="38"/>
      <c r="B11" s="38"/>
      <c r="C11" s="39"/>
    </row>
    <row r="12" ht="26.25" customHeight="1" spans="1:3">
      <c r="A12" s="38"/>
      <c r="B12" s="38"/>
      <c r="C12" s="3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1048576"/>
    </sheetView>
  </sheetViews>
  <sheetFormatPr defaultColWidth="10" defaultRowHeight="13.5" outlineLevelRow="4" outlineLevelCol="4"/>
  <cols>
    <col min="1" max="1" width="7.125" customWidth="1"/>
    <col min="2" max="2" width="18.2416666666667" customWidth="1"/>
    <col min="3" max="3" width="16.875" customWidth="1"/>
    <col min="4" max="4" width="24.2083333333333" customWidth="1"/>
    <col min="5" max="5" width="20.125" customWidth="1"/>
  </cols>
  <sheetData>
    <row r="1" ht="14.3" customHeight="1" spans="1:5">
      <c r="A1" s="24"/>
      <c r="B1" s="24"/>
      <c r="C1" s="24"/>
      <c r="D1" s="24"/>
      <c r="E1" s="24"/>
    </row>
    <row r="2" ht="39.85" customHeight="1" spans="1:5">
      <c r="A2" s="25" t="s">
        <v>287</v>
      </c>
      <c r="B2" s="25"/>
      <c r="C2" s="25"/>
      <c r="D2" s="25"/>
      <c r="E2" s="25"/>
    </row>
    <row r="3" ht="22.75" customHeight="1" spans="1:5">
      <c r="A3" s="26"/>
      <c r="B3" s="26"/>
      <c r="C3" s="26"/>
      <c r="D3" s="26"/>
      <c r="E3" s="27" t="s">
        <v>30</v>
      </c>
    </row>
    <row r="4" ht="22.75" customHeight="1" spans="1:5">
      <c r="A4" s="28" t="s">
        <v>167</v>
      </c>
      <c r="B4" s="28" t="s">
        <v>111</v>
      </c>
      <c r="C4" s="28" t="s">
        <v>288</v>
      </c>
      <c r="D4" s="28" t="s">
        <v>289</v>
      </c>
      <c r="E4" s="28" t="s">
        <v>290</v>
      </c>
    </row>
    <row r="5" ht="22.75" customHeight="1" spans="1:5">
      <c r="A5" s="29"/>
      <c r="B5" s="30"/>
      <c r="C5" s="30"/>
      <c r="D5" s="30"/>
      <c r="E5" s="3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6" t="s">
        <v>291</v>
      </c>
      <c r="B1" s="16"/>
    </row>
    <row r="2" customFormat="1" spans="1:1">
      <c r="A2" s="17" t="s">
        <v>292</v>
      </c>
    </row>
    <row r="3" ht="15" customHeight="1" spans="1:2">
      <c r="A3" s="18" t="s">
        <v>33</v>
      </c>
      <c r="B3" s="19" t="s">
        <v>34</v>
      </c>
    </row>
    <row r="4" spans="1:2">
      <c r="A4" s="18"/>
      <c r="B4" s="19"/>
    </row>
    <row r="5" spans="1:2">
      <c r="A5" s="13" t="s">
        <v>293</v>
      </c>
      <c r="B5" s="19">
        <v>1</v>
      </c>
    </row>
    <row r="6" spans="1:2">
      <c r="A6" s="20" t="s">
        <v>294</v>
      </c>
      <c r="B6" s="21"/>
    </row>
    <row r="7" spans="1:2">
      <c r="A7" s="22" t="s">
        <v>295</v>
      </c>
      <c r="B7" s="21"/>
    </row>
    <row r="8" spans="1:2">
      <c r="A8" s="22"/>
      <c r="B8" s="21"/>
    </row>
    <row r="9" spans="1:2">
      <c r="A9" s="22"/>
      <c r="B9" s="21"/>
    </row>
    <row r="10" spans="1:2">
      <c r="A10" s="22"/>
      <c r="B10" s="21"/>
    </row>
    <row r="11" spans="1:2">
      <c r="A11" s="22"/>
      <c r="B11" s="21"/>
    </row>
    <row r="12" spans="1:2">
      <c r="A12" s="22"/>
      <c r="B12" s="21"/>
    </row>
    <row r="13" spans="1:2">
      <c r="A13" s="22"/>
      <c r="B13" s="21"/>
    </row>
    <row r="14" spans="1:2">
      <c r="A14" s="22"/>
      <c r="B14" s="21"/>
    </row>
    <row r="15" spans="1:2">
      <c r="A15" s="22"/>
      <c r="B15" s="21"/>
    </row>
    <row r="16" customFormat="1" spans="1:1">
      <c r="A16" s="23" t="s">
        <v>296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A1" sqref="$A1:$XFD1048576"/>
    </sheetView>
  </sheetViews>
  <sheetFormatPr defaultColWidth="9" defaultRowHeight="13.5"/>
  <cols>
    <col min="4" max="16" width="5.75" customWidth="1"/>
  </cols>
  <sheetData>
    <row r="1" ht="18.75" spans="1:16">
      <c r="A1" s="1" t="s">
        <v>297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298</v>
      </c>
    </row>
    <row r="3" ht="33" customHeight="1" spans="1:16">
      <c r="A3" s="3" t="s">
        <v>299</v>
      </c>
      <c r="B3" s="9" t="s">
        <v>300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301</v>
      </c>
      <c r="B4" s="11" t="s">
        <v>302</v>
      </c>
      <c r="C4" s="5"/>
      <c r="D4" s="5"/>
      <c r="E4" s="5"/>
      <c r="F4" s="3" t="s">
        <v>303</v>
      </c>
      <c r="G4" s="3"/>
      <c r="H4" s="3"/>
      <c r="I4" s="3"/>
      <c r="J4" s="5">
        <v>6622124</v>
      </c>
      <c r="K4" s="5"/>
      <c r="L4" s="5"/>
      <c r="M4" s="5"/>
      <c r="N4" s="5"/>
      <c r="O4" s="5"/>
      <c r="P4" s="5"/>
    </row>
    <row r="5" ht="36" customHeight="1" spans="1:16">
      <c r="A5" s="3" t="s">
        <v>304</v>
      </c>
      <c r="B5" s="3" t="s">
        <v>305</v>
      </c>
      <c r="C5" s="3"/>
      <c r="D5" s="9" t="s">
        <v>306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307</v>
      </c>
      <c r="C6" s="3"/>
      <c r="D6" s="9" t="s">
        <v>308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309</v>
      </c>
      <c r="C7" s="3"/>
      <c r="D7" s="12" t="s">
        <v>310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311</v>
      </c>
      <c r="C8" s="3"/>
      <c r="D8" s="9" t="s">
        <v>312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313</v>
      </c>
      <c r="B9" s="3" t="s">
        <v>314</v>
      </c>
      <c r="C9" s="3"/>
      <c r="D9" s="12" t="s">
        <v>312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315</v>
      </c>
      <c r="C10" s="13"/>
      <c r="D10" s="9" t="s">
        <v>316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317</v>
      </c>
      <c r="C11" s="13"/>
      <c r="D11" s="3" t="s">
        <v>318</v>
      </c>
      <c r="E11" s="3"/>
      <c r="F11" s="3"/>
      <c r="G11" s="3"/>
      <c r="H11" s="3" t="s">
        <v>319</v>
      </c>
      <c r="I11" s="3"/>
      <c r="J11" s="3"/>
      <c r="K11" s="3"/>
      <c r="L11" s="3" t="s">
        <v>320</v>
      </c>
      <c r="M11" s="3"/>
      <c r="N11" s="3"/>
      <c r="O11" s="3"/>
      <c r="P11" s="3" t="s">
        <v>321</v>
      </c>
    </row>
    <row r="12" ht="36" customHeight="1" spans="1:16">
      <c r="A12" s="3"/>
      <c r="B12" s="14">
        <v>7</v>
      </c>
      <c r="C12" s="14"/>
      <c r="D12" s="4">
        <v>8</v>
      </c>
      <c r="E12" s="4"/>
      <c r="F12" s="4"/>
      <c r="G12" s="4"/>
      <c r="H12" s="4">
        <v>5</v>
      </c>
      <c r="I12" s="4"/>
      <c r="J12" s="4"/>
      <c r="K12" s="4"/>
      <c r="L12" s="4">
        <v>2</v>
      </c>
      <c r="M12" s="4"/>
      <c r="N12" s="4"/>
      <c r="O12" s="4"/>
      <c r="P12" s="4">
        <v>1</v>
      </c>
    </row>
    <row r="13" ht="36" customHeight="1" spans="1:16">
      <c r="A13" s="3" t="s">
        <v>322</v>
      </c>
      <c r="B13" s="9" t="s">
        <v>312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323</v>
      </c>
      <c r="B14" s="3" t="s">
        <v>324</v>
      </c>
      <c r="C14" s="3" t="s">
        <v>325</v>
      </c>
      <c r="D14" s="3"/>
      <c r="E14" s="3"/>
      <c r="F14" s="3"/>
      <c r="G14" s="3" t="s">
        <v>326</v>
      </c>
      <c r="H14" s="3"/>
      <c r="I14" s="3"/>
      <c r="J14" s="3"/>
      <c r="K14" s="3" t="s">
        <v>327</v>
      </c>
      <c r="L14" s="3"/>
      <c r="M14" s="3"/>
      <c r="N14" s="3"/>
      <c r="O14" s="3" t="s">
        <v>328</v>
      </c>
      <c r="P14" s="3"/>
    </row>
    <row r="15" ht="36" customHeight="1" spans="1:16">
      <c r="A15" s="3"/>
      <c r="B15" s="5">
        <v>77.98</v>
      </c>
      <c r="C15" s="5">
        <v>100.12</v>
      </c>
      <c r="D15" s="5"/>
      <c r="E15" s="5"/>
      <c r="F15" s="5"/>
      <c r="G15" s="5">
        <v>100.12</v>
      </c>
      <c r="H15" s="5"/>
      <c r="I15" s="5"/>
      <c r="J15" s="5"/>
      <c r="K15" s="15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329</v>
      </c>
      <c r="B16" s="3" t="s">
        <v>330</v>
      </c>
      <c r="C16" s="3"/>
      <c r="D16" s="3"/>
      <c r="E16" s="3"/>
      <c r="F16" s="3"/>
      <c r="G16" s="3"/>
      <c r="H16" s="3"/>
      <c r="I16" s="3" t="s">
        <v>331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332</v>
      </c>
      <c r="C17" s="3"/>
      <c r="D17" s="3"/>
      <c r="E17" s="5"/>
      <c r="F17" s="5"/>
      <c r="G17" s="5"/>
      <c r="H17" s="5"/>
      <c r="I17" s="3" t="s">
        <v>178</v>
      </c>
      <c r="J17" s="3"/>
      <c r="K17" s="3"/>
      <c r="L17" s="3"/>
      <c r="M17" s="3"/>
      <c r="N17" s="5">
        <v>91.45</v>
      </c>
      <c r="O17" s="5"/>
      <c r="P17" s="5"/>
    </row>
    <row r="18" ht="36" customHeight="1" spans="1:16">
      <c r="A18" s="3"/>
      <c r="B18" s="3" t="s">
        <v>333</v>
      </c>
      <c r="C18" s="3"/>
      <c r="D18" s="3"/>
      <c r="E18" s="5">
        <v>102.69</v>
      </c>
      <c r="F18" s="5"/>
      <c r="G18" s="5"/>
      <c r="H18" s="5"/>
      <c r="I18" s="3" t="s">
        <v>179</v>
      </c>
      <c r="J18" s="3"/>
      <c r="K18" s="3"/>
      <c r="L18" s="3"/>
      <c r="M18" s="3"/>
      <c r="N18" s="5">
        <v>11.24</v>
      </c>
      <c r="O18" s="5"/>
      <c r="P18" s="5"/>
    </row>
    <row r="19" ht="36" customHeight="1" spans="1:16">
      <c r="A19" s="3"/>
      <c r="B19" s="3" t="s">
        <v>334</v>
      </c>
      <c r="C19" s="3"/>
      <c r="D19" s="3"/>
      <c r="E19" s="5"/>
      <c r="F19" s="5"/>
      <c r="G19" s="5"/>
      <c r="H19" s="5"/>
      <c r="I19" s="3" t="s">
        <v>335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336</v>
      </c>
      <c r="C20" s="3"/>
      <c r="D20" s="3"/>
      <c r="E20" s="5">
        <v>102.69</v>
      </c>
      <c r="F20" s="5"/>
      <c r="G20" s="5"/>
      <c r="H20" s="5"/>
      <c r="I20" s="3" t="s">
        <v>337</v>
      </c>
      <c r="J20" s="3"/>
      <c r="K20" s="3"/>
      <c r="L20" s="3"/>
      <c r="M20" s="3"/>
      <c r="N20" s="5">
        <v>102.69</v>
      </c>
      <c r="O20" s="5"/>
      <c r="P20" s="5"/>
    </row>
    <row r="21" ht="36" customHeight="1" spans="1:16">
      <c r="A21" s="3" t="s">
        <v>338</v>
      </c>
      <c r="B21" s="9" t="s">
        <v>312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339</v>
      </c>
      <c r="B22" s="3" t="s">
        <v>340</v>
      </c>
      <c r="C22" s="3"/>
      <c r="D22" s="3" t="s">
        <v>341</v>
      </c>
      <c r="E22" s="3"/>
      <c r="F22" s="3"/>
      <c r="G22" s="3"/>
      <c r="H22" s="3"/>
      <c r="I22" s="3"/>
      <c r="J22" s="3"/>
      <c r="K22" s="3"/>
      <c r="L22" s="3"/>
      <c r="M22" s="3" t="s">
        <v>342</v>
      </c>
      <c r="N22" s="3"/>
      <c r="O22" s="3"/>
      <c r="P22" s="3"/>
    </row>
    <row r="23" ht="25" customHeight="1" spans="1:1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25" customHeight="1" spans="1:1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25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8"/>
      <c r="N25" s="8"/>
      <c r="O25" s="8"/>
      <c r="P25" s="8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$A1:$XFD1048576"/>
    </sheetView>
  </sheetViews>
  <sheetFormatPr defaultColWidth="9" defaultRowHeight="13.5"/>
  <sheetData>
    <row r="1" ht="18.75" spans="1:11">
      <c r="A1" s="1" t="s">
        <v>343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298</v>
      </c>
    </row>
    <row r="3" ht="46" customHeight="1" spans="1:11">
      <c r="A3" s="3" t="s">
        <v>344</v>
      </c>
      <c r="B3" s="4"/>
      <c r="C3" s="4"/>
      <c r="D3" s="4"/>
      <c r="E3" s="4"/>
      <c r="F3" s="3" t="s">
        <v>345</v>
      </c>
      <c r="G3" s="3"/>
      <c r="H3" s="5"/>
      <c r="I3" s="5"/>
      <c r="J3" s="5"/>
      <c r="K3" s="5"/>
    </row>
    <row r="4" ht="46" customHeight="1" spans="1:11">
      <c r="A4" s="3" t="s">
        <v>346</v>
      </c>
      <c r="B4" s="4"/>
      <c r="C4" s="4"/>
      <c r="D4" s="4"/>
      <c r="E4" s="4"/>
      <c r="F4" s="3" t="s">
        <v>347</v>
      </c>
      <c r="G4" s="3"/>
      <c r="H4" s="5"/>
      <c r="I4" s="5"/>
      <c r="J4" s="5"/>
      <c r="K4" s="5"/>
    </row>
    <row r="5" ht="46" customHeight="1" spans="1:11">
      <c r="A5" s="3" t="s">
        <v>348</v>
      </c>
      <c r="B5" s="4"/>
      <c r="C5" s="4"/>
      <c r="D5" s="4"/>
      <c r="E5" s="4"/>
      <c r="F5" s="3" t="s">
        <v>349</v>
      </c>
      <c r="G5" s="3"/>
      <c r="H5" s="5"/>
      <c r="I5" s="5"/>
      <c r="J5" s="5"/>
      <c r="K5" s="5"/>
    </row>
    <row r="6" ht="46" customHeight="1" spans="1:11">
      <c r="A6" s="3" t="s">
        <v>350</v>
      </c>
      <c r="B6" s="4"/>
      <c r="C6" s="4"/>
      <c r="D6" s="4"/>
      <c r="E6" s="4"/>
      <c r="F6" s="3" t="s">
        <v>351</v>
      </c>
      <c r="G6" s="3"/>
      <c r="H6" s="5"/>
      <c r="I6" s="5"/>
      <c r="J6" s="5"/>
      <c r="K6" s="5"/>
    </row>
    <row r="7" ht="46" customHeight="1" spans="1:11">
      <c r="A7" s="3" t="s">
        <v>352</v>
      </c>
      <c r="B7" s="6" t="s">
        <v>353</v>
      </c>
      <c r="C7" s="5"/>
      <c r="D7" s="5"/>
      <c r="E7" s="6" t="s">
        <v>354</v>
      </c>
      <c r="F7" s="6"/>
      <c r="G7" s="5"/>
      <c r="H7" s="5"/>
      <c r="I7" s="6" t="s">
        <v>355</v>
      </c>
      <c r="J7" s="6"/>
      <c r="K7" s="5"/>
    </row>
    <row r="8" ht="46" customHeight="1" spans="1:11">
      <c r="A8" s="3" t="s">
        <v>356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339</v>
      </c>
      <c r="B9" s="3" t="s">
        <v>340</v>
      </c>
      <c r="C9" s="3"/>
      <c r="D9" s="3" t="s">
        <v>341</v>
      </c>
      <c r="E9" s="3"/>
      <c r="F9" s="3"/>
      <c r="G9" s="3"/>
      <c r="H9" s="3"/>
      <c r="I9" s="3"/>
      <c r="J9" s="3" t="s">
        <v>357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2023-03-31T03:27:20Z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54C80BC5E32D4B2596A6365A6DA0E22A</vt:lpwstr>
  </property>
</Properties>
</file>