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540" activeTab="14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  <sheet name="表13" sheetId="17" r:id="rId15"/>
    <sheet name="表14" sheetId="18" r:id="rId16"/>
  </sheets>
  <definedNames>
    <definedName name="_xlnm.Print_Area" localSheetId="11">表10!$A$1:$C$12</definedName>
    <definedName name="_xlnm.Print_Area" localSheetId="3">表2!$A$1:$B$29</definedName>
    <definedName name="_xlnm.Print_Titles" localSheetId="11">表10!$1:$5</definedName>
    <definedName name="_xlnm.Print_Titles" localSheetId="3">表2!$1:$4</definedName>
  </definedNames>
  <calcPr calcId="125725"/>
</workbook>
</file>

<file path=xl/calcChain.xml><?xml version="1.0" encoding="utf-8"?>
<calcChain xmlns="http://schemas.openxmlformats.org/spreadsheetml/2006/main">
  <c r="D37" i="6"/>
  <c r="B37"/>
  <c r="B6"/>
  <c r="B23" i="15"/>
  <c r="B20"/>
  <c r="B19"/>
  <c r="B11"/>
  <c r="B8"/>
  <c r="B5"/>
  <c r="B29" s="1"/>
  <c r="D42" i="3"/>
  <c r="B42"/>
  <c r="D39"/>
  <c r="B39"/>
</calcChain>
</file>

<file path=xl/sharedStrings.xml><?xml version="1.0" encoding="utf-8"?>
<sst xmlns="http://schemas.openxmlformats.org/spreadsheetml/2006/main" count="363" uniqueCount="291">
  <si>
    <t>单位代码：</t>
  </si>
  <si>
    <t>单位名称：</t>
  </si>
  <si>
    <t>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</si>
  <si>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</si>
  <si>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</si>
  <si>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</si>
  <si>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</si>
  <si>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</si>
  <si>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</si>
  <si>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</si>
  <si>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</si>
  <si>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</si>
  <si>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</si>
  <si>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</si>
  <si>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</si>
  <si>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</si>
  <si>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</si>
  <si>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</si>
  <si>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</si>
  <si>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</si>
  <si>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</si>
  <si>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</si>
  <si>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</si>
  <si>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</si>
  <si>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</si>
  <si>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</si>
  <si>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</si>
  <si>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</si>
  <si>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</si>
  <si>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</si>
  <si>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</si>
  <si>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</si>
  <si>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</si>
  <si>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</si>
  <si>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</si>
  <si>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</si>
  <si>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</si>
  <si>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</si>
  <si>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</si>
  <si>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</si>
  <si>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</si>
  <si>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</si>
  <si>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</si>
  <si>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</si>
  <si>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</si>
  <si>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</si>
  <si>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</si>
  <si>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</si>
  <si>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</si>
  <si>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</si>
  <si>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</si>
  <si>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</si>
  <si>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</si>
  <si>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</si>
  <si>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</si>
  <si>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</si>
  <si>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</si>
  <si>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</si>
  <si>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</si>
  <si>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</si>
  <si>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</si>
  <si>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</si>
  <si>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</si>
  <si>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</si>
  <si>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</si>
  <si>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</si>
  <si>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</si>
  <si>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</si>
  <si>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</si>
  <si>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</si>
  <si>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</si>
  <si>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</si>
  <si>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</si>
  <si>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</si>
  <si>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</si>
  <si>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</si>
  <si>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</si>
  <si>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</si>
  <si>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</si>
  <si>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</si>
  <si>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</si>
  <si>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部门收入总体情况表</t>
  </si>
  <si>
    <t>一、财政拨款（政府预算资金）</t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</si>
  <si>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本级财力安排</t>
    </r>
  </si>
  <si>
    <t xml:space="preserve">    上级专项资金</t>
  </si>
  <si>
    <t>二、财政拨款（结转结余）</t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</si>
  <si>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本级结转结余</t>
    </r>
  </si>
  <si>
    <t xml:space="preserve">    上级专项结转结余</t>
  </si>
  <si>
    <t>三、事业收入</t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</si>
  <si>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教育专户收入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</si>
  <si>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医疗专户收入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</si>
  <si>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</si>
  <si>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</si>
  <si>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</si>
  <si>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</si>
  <si>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</si>
  <si>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</si>
  <si>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财政性单位结转结余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</si>
  <si>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财政性单位结转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</si>
  <si>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财政性单位结余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</si>
  <si>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非财政性单位结转结余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</si>
  <si>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非财政性单位结转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</si>
  <si>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非财政性单位结余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</si>
  <si>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教育专户结转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</si>
  <si>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</si>
  <si>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</si>
  <si>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</si>
  <si>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</si>
  <si>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</si>
  <si>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</si>
  <si>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</si>
  <si>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</si>
  <si>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</si>
  <si>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***</t>
  </si>
  <si>
    <t>*****</t>
  </si>
  <si>
    <t>******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</si>
  <si>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</si>
  <si>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</si>
  <si>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</si>
  <si>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</si>
  <si>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</si>
  <si>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</si>
  <si>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</si>
  <si>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</si>
  <si>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</si>
  <si>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</si>
  <si>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</si>
  <si>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</si>
  <si>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</si>
  <si>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</si>
  <si>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</si>
  <si>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</si>
  <si>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</si>
  <si>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</si>
  <si>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</si>
  <si>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</si>
  <si>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</si>
  <si>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</si>
  <si>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</si>
  <si>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</si>
  <si>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</si>
  <si>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</si>
  <si>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</si>
  <si>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</si>
  <si>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</si>
  <si>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</si>
  <si>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</si>
  <si>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</si>
  <si>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</si>
  <si>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</si>
  <si>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</si>
  <si>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</si>
  <si>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</si>
  <si>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</si>
  <si>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</si>
  <si>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</si>
  <si>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</si>
  <si>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</si>
  <si>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</si>
  <si>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</si>
  <si>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</si>
  <si>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</si>
  <si>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</si>
  <si>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</si>
  <si>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</si>
  <si>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</si>
  <si>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</si>
  <si>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</si>
  <si>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</si>
  <si>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</si>
  <si>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</si>
  <si>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</si>
  <si>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</si>
  <si>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</si>
  <si>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</si>
  <si>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</si>
  <si>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</si>
  <si>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</si>
  <si>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</si>
  <si>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</si>
  <si>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</si>
  <si>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</si>
  <si>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</si>
  <si>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302</t>
  </si>
  <si>
    <t>30201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</si>
  <si>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</si>
  <si>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</si>
  <si>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</si>
  <si>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</si>
  <si>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</si>
  <si>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</si>
  <si>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</si>
  <si>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</si>
  <si>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</si>
  <si>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</si>
  <si>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**</t>
  </si>
  <si>
    <t>总计</t>
  </si>
  <si>
    <t>……</t>
  </si>
  <si>
    <t>备注：无内容应公开空表并说明情况。</t>
  </si>
  <si>
    <t>部门（单位）整体支出绩效目标表</t>
  </si>
  <si>
    <t xml:space="preserve"> </t>
  </si>
  <si>
    <t>部门（单位）名称</t>
  </si>
  <si>
    <t>联系人</t>
  </si>
  <si>
    <t>联系电话</t>
  </si>
  <si>
    <t>部门（单位）职能</t>
  </si>
  <si>
    <t>依据</t>
  </si>
  <si>
    <t>职能概述</t>
  </si>
  <si>
    <t>近三年部门（单位）职能是否出现过重大变化</t>
  </si>
  <si>
    <t>否</t>
  </si>
  <si>
    <t>变化内容</t>
  </si>
  <si>
    <t>部门（单位）基本信息</t>
  </si>
  <si>
    <t>直属单位包括</t>
  </si>
  <si>
    <t>无</t>
  </si>
  <si>
    <t>内设职能部门</t>
  </si>
  <si>
    <t>编制人员数</t>
  </si>
  <si>
    <t>实有在职人数</t>
  </si>
  <si>
    <t>行政编制人数</t>
  </si>
  <si>
    <t>事业编制人数</t>
  </si>
  <si>
    <t>编外人数</t>
  </si>
  <si>
    <t>部门（单位）基本制度建设情况</t>
  </si>
  <si>
    <t>上年预算情况（万元）</t>
  </si>
  <si>
    <t>预算批复数</t>
  </si>
  <si>
    <t>预算调整数</t>
  </si>
  <si>
    <t>实际支出数</t>
  </si>
  <si>
    <t>执行率</t>
  </si>
  <si>
    <t>年末结转结余</t>
  </si>
  <si>
    <t>当年预算构成（万元）</t>
  </si>
  <si>
    <t>部门（单位）收入预算</t>
  </si>
  <si>
    <t>部门（单位）支出预算</t>
  </si>
  <si>
    <t>上级财政拨款</t>
  </si>
  <si>
    <t>本级财政安排</t>
  </si>
  <si>
    <t>其他资金</t>
  </si>
  <si>
    <t>项目经费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</si>
  <si>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</si>
  <si>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</si>
  <si>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</si>
  <si>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</si>
  <si>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</si>
  <si>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</si>
  <si>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指标值</t>
  </si>
  <si>
    <t>项目支出绩效目标表</t>
  </si>
  <si>
    <t>预算单位</t>
  </si>
  <si>
    <t>项目名称</t>
  </si>
  <si>
    <t>一级项目名称</t>
  </si>
  <si>
    <t>二级项目名称</t>
  </si>
  <si>
    <t>项目类型</t>
  </si>
  <si>
    <t>资金用途</t>
  </si>
  <si>
    <t>资金性质</t>
  </si>
  <si>
    <t>项目分类</t>
  </si>
  <si>
    <r>
      <t>项目资金</t>
    </r>
    <r>
      <rPr>
        <b/>
        <sz val="9"/>
        <color indexed="8"/>
        <rFont val="Calibri"/>
        <family val="2"/>
      </rPr>
      <t>(</t>
    </r>
    <r>
      <rPr>
        <b/>
        <sz val="9"/>
        <color indexed="8"/>
        <rFont val="宋体"/>
        <family val="3"/>
        <charset val="134"/>
      </rPr>
      <t>万元</t>
    </r>
    <r>
      <rPr>
        <b/>
        <sz val="9"/>
        <color indexed="8"/>
        <rFont val="Calibri"/>
        <family val="2"/>
      </rPr>
      <t>)</t>
    </r>
  </si>
  <si>
    <t>年度资金总额</t>
  </si>
  <si>
    <t>其中：中央补助安排</t>
  </si>
  <si>
    <t>省级财政安排</t>
  </si>
  <si>
    <t>年度绩效目标</t>
  </si>
  <si>
    <t>指标目标值</t>
  </si>
  <si>
    <t>张艳</t>
    <phoneticPr fontId="34" type="noConversion"/>
  </si>
  <si>
    <t>豆永宁</t>
    <phoneticPr fontId="34" type="noConversion"/>
  </si>
  <si>
    <t>宁县融媒体中心</t>
  </si>
  <si>
    <t>宁县融媒体中心</t>
    <phoneticPr fontId="34" type="noConversion"/>
  </si>
  <si>
    <t>207-文化旅游体育与传媒支出</t>
  </si>
  <si>
    <t xml:space="preserve">  08- 广播电视</t>
  </si>
  <si>
    <t xml:space="preserve">      99-其他广播电视支出</t>
  </si>
  <si>
    <t>207</t>
  </si>
  <si>
    <t>文化旅游体育与传媒支出</t>
  </si>
  <si>
    <t xml:space="preserve">     08</t>
  </si>
  <si>
    <t xml:space="preserve">   广播电视</t>
  </si>
  <si>
    <t xml:space="preserve">           99</t>
  </si>
  <si>
    <t xml:space="preserve">      其他广播电视支出</t>
  </si>
  <si>
    <t xml:space="preserve">  工资奖金津补贴</t>
  </si>
  <si>
    <t>商品和服务支出</t>
  </si>
  <si>
    <t xml:space="preserve">  办公费</t>
  </si>
  <si>
    <t>30205</t>
  </si>
  <si>
    <t>委托业务费</t>
  </si>
  <si>
    <t>509</t>
  </si>
  <si>
    <t>对个人和家庭的补助</t>
  </si>
  <si>
    <t>50901</t>
  </si>
  <si>
    <t xml:space="preserve">  社会福利和救助</t>
  </si>
  <si>
    <r>
      <rPr>
        <sz val="9"/>
        <color indexed="8"/>
        <rFont val="宋体"/>
        <family val="3"/>
        <charset val="134"/>
      </rPr>
      <t>宁财发〔</t>
    </r>
    <r>
      <rPr>
        <sz val="9"/>
        <color indexed="8"/>
        <rFont val="Calibri"/>
        <family val="2"/>
      </rPr>
      <t>2023</t>
    </r>
    <r>
      <rPr>
        <sz val="9"/>
        <color indexed="8"/>
        <rFont val="宋体"/>
        <family val="3"/>
        <charset val="134"/>
      </rPr>
      <t>〕</t>
    </r>
    <r>
      <rPr>
        <sz val="9"/>
        <color indexed="8"/>
        <rFont val="Calibri"/>
        <family val="2"/>
      </rPr>
      <t>1</t>
    </r>
    <r>
      <rPr>
        <sz val="9"/>
        <color indexed="8"/>
        <rFont val="宋体"/>
        <family val="3"/>
        <charset val="134"/>
      </rPr>
      <t>号</t>
    </r>
    <phoneticPr fontId="34" type="noConversion"/>
  </si>
  <si>
    <t>围绕县委、县政府重大决策、中心工作开展宣传。关注民生民情，加强舆论引导。负责全媒体的舆论宣传策划、采集、编辑、发布、播出及收集、归类、保存开发利用等工作。</t>
    <phoneticPr fontId="34" type="noConversion"/>
  </si>
  <si>
    <t>无</t>
    <phoneticPr fontId="34" type="noConversion"/>
  </si>
  <si>
    <t>综合部、全媒体记者中心、新闻生产中心</t>
    <phoneticPr fontId="34" type="noConversion"/>
  </si>
  <si>
    <r>
      <rPr>
        <sz val="9"/>
        <color indexed="8"/>
        <rFont val="宋体"/>
        <family val="3"/>
        <charset val="134"/>
      </rPr>
      <t>全力打造</t>
    </r>
    <r>
      <rPr>
        <sz val="9"/>
        <color indexed="8"/>
        <rFont val="Calibri"/>
        <family val="2"/>
      </rPr>
      <t>“</t>
    </r>
    <r>
      <rPr>
        <sz val="9"/>
        <color indexed="8"/>
        <rFont val="宋体"/>
        <family val="3"/>
        <charset val="134"/>
      </rPr>
      <t>媒体</t>
    </r>
    <r>
      <rPr>
        <sz val="9"/>
        <color indexed="8"/>
        <rFont val="Calibri"/>
        <family val="2"/>
      </rPr>
      <t>+</t>
    </r>
    <r>
      <rPr>
        <sz val="9"/>
        <color indexed="8"/>
        <rFont val="宋体"/>
        <family val="3"/>
        <charset val="134"/>
      </rPr>
      <t>政务</t>
    </r>
    <r>
      <rPr>
        <sz val="9"/>
        <color indexed="8"/>
        <rFont val="Calibri"/>
        <family val="2"/>
      </rPr>
      <t>+</t>
    </r>
    <r>
      <rPr>
        <sz val="9"/>
        <color indexed="8"/>
        <rFont val="宋体"/>
        <family val="3"/>
        <charset val="134"/>
      </rPr>
      <t>服务</t>
    </r>
    <r>
      <rPr>
        <sz val="9"/>
        <color indexed="8"/>
        <rFont val="Calibri"/>
        <family val="2"/>
      </rPr>
      <t>”</t>
    </r>
    <r>
      <rPr>
        <sz val="9"/>
        <color indexed="8"/>
        <rFont val="宋体"/>
        <family val="3"/>
        <charset val="134"/>
      </rPr>
      <t>于一体的融媒体平台，为群众提供信息服务、政务服务和便民服务，综合运用报纸（内部资料性出版物）、广播、电视、农村大喇叭、新闻网站、</t>
    </r>
    <r>
      <rPr>
        <sz val="9"/>
        <color indexed="8"/>
        <rFont val="Calibri"/>
        <family val="2"/>
      </rPr>
      <t>“</t>
    </r>
    <r>
      <rPr>
        <sz val="9"/>
        <color indexed="8"/>
        <rFont val="宋体"/>
        <family val="3"/>
        <charset val="134"/>
      </rPr>
      <t>两微一端</t>
    </r>
    <r>
      <rPr>
        <sz val="9"/>
        <color indexed="8"/>
        <rFont val="Calibri"/>
        <family val="2"/>
      </rPr>
      <t>”</t>
    </r>
    <r>
      <rPr>
        <sz val="9"/>
        <color indexed="8"/>
        <rFont val="宋体"/>
        <family val="3"/>
        <charset val="134"/>
      </rPr>
      <t xml:space="preserve">、手机报、户外大屏等多个终端，扩大传播效果，引导服务群众。负责省级移动新媒体平台县级客户端内容生产、审核、分发及运营维护。严格执行广播电视、互联网行业法规，转播中央和省市广播电视节目与网络视听节目。开办具有地方特色的广播、电视和互联网视听节目，拍摄制作宣传、推荐宁县的视听节目。
</t>
    </r>
    <phoneticPr fontId="34" type="noConversion"/>
  </si>
  <si>
    <t>成本指标（50）</t>
  </si>
  <si>
    <t>经济成本指标</t>
  </si>
  <si>
    <r>
      <rPr>
        <b/>
        <sz val="9"/>
        <color rgb="FF000000"/>
        <rFont val="宋体"/>
        <family val="3"/>
        <charset val="134"/>
      </rPr>
      <t>指标</t>
    </r>
    <r>
      <rPr>
        <b/>
        <sz val="9"/>
        <color rgb="FF000000"/>
        <rFont val="Calibri"/>
        <family val="2"/>
      </rPr>
      <t>1</t>
    </r>
    <r>
      <rPr>
        <b/>
        <sz val="9"/>
        <color rgb="FF000000"/>
        <rFont val="宋体"/>
        <family val="3"/>
        <charset val="134"/>
      </rPr>
      <t>：节约用水、用电，减少能耗，节约成本</t>
    </r>
  </si>
  <si>
    <t>效益指标（30）</t>
  </si>
  <si>
    <t>社会效益指标</t>
  </si>
  <si>
    <t>满意度指标（20）</t>
  </si>
  <si>
    <t>服务对象满意度指标</t>
  </si>
  <si>
    <r>
      <t>指标</t>
    </r>
    <r>
      <rPr>
        <b/>
        <sz val="9"/>
        <color rgb="FF000000"/>
        <rFont val="Calibri"/>
        <family val="2"/>
      </rPr>
      <t>1</t>
    </r>
    <r>
      <rPr>
        <b/>
        <sz val="9"/>
        <color rgb="FF000000"/>
        <rFont val="宋体"/>
        <family val="3"/>
        <charset val="134"/>
      </rPr>
      <t>：保障新闻宣传到位；指标</t>
    </r>
    <r>
      <rPr>
        <b/>
        <sz val="9"/>
        <color rgb="FF000000"/>
        <rFont val="Calibri"/>
        <family val="2"/>
      </rPr>
      <t>2</t>
    </r>
    <r>
      <rPr>
        <b/>
        <sz val="9"/>
        <color rgb="FF000000"/>
        <rFont val="宋体"/>
        <family val="3"/>
        <charset val="134"/>
      </rPr>
      <t>：保障了单位日常运转， 职工工作正常开展；指标3：保障了单位各项维修，维护；日常维修维护；指标4：维护单位绿化环境。</t>
    </r>
    <phoneticPr fontId="34" type="noConversion"/>
  </si>
  <si>
    <r>
      <t xml:space="preserve"> </t>
    </r>
    <r>
      <rPr>
        <b/>
        <sz val="9"/>
        <color rgb="FF000000"/>
        <rFont val="宋体"/>
        <family val="3"/>
        <charset val="134"/>
      </rPr>
      <t>指标</t>
    </r>
    <r>
      <rPr>
        <b/>
        <sz val="9"/>
        <color rgb="FF000000"/>
        <rFont val="Calibri"/>
        <family val="2"/>
      </rPr>
      <t>1</t>
    </r>
    <r>
      <rPr>
        <b/>
        <sz val="9"/>
        <color rgb="FF000000"/>
        <rFont val="宋体"/>
        <family val="3"/>
        <charset val="134"/>
      </rPr>
      <t>：对新闻选厂工作满意率为</t>
    </r>
    <r>
      <rPr>
        <b/>
        <sz val="9"/>
        <color rgb="FF000000"/>
        <rFont val="Calibri"/>
        <family val="2"/>
      </rPr>
      <t>98%</t>
    </r>
    <r>
      <rPr>
        <b/>
        <sz val="9"/>
        <color rgb="FF000000"/>
        <rFont val="宋体"/>
        <family val="3"/>
        <charset val="134"/>
      </rPr>
      <t>；</t>
    </r>
    <r>
      <rPr>
        <b/>
        <sz val="9"/>
        <color rgb="FF000000"/>
        <rFont val="Calibri"/>
        <family val="2"/>
      </rPr>
      <t xml:space="preserve"> </t>
    </r>
    <r>
      <rPr>
        <b/>
        <sz val="9"/>
        <color rgb="FF000000"/>
        <rFont val="宋体"/>
        <family val="3"/>
        <charset val="134"/>
      </rPr>
      <t>指标</t>
    </r>
    <r>
      <rPr>
        <b/>
        <sz val="9"/>
        <color rgb="FF000000"/>
        <rFont val="Calibri"/>
        <family val="2"/>
      </rPr>
      <t>2</t>
    </r>
    <r>
      <rPr>
        <b/>
        <sz val="9"/>
        <color rgb="FF000000"/>
        <rFont val="宋体"/>
        <family val="3"/>
        <charset val="134"/>
      </rPr>
      <t>：对单位设备及办公设备及时更新维护服务满意度为</t>
    </r>
    <r>
      <rPr>
        <b/>
        <sz val="9"/>
        <color rgb="FF000000"/>
        <rFont val="Calibri"/>
        <family val="2"/>
      </rPr>
      <t>100%</t>
    </r>
    <phoneticPr fontId="34" type="noConversion"/>
  </si>
</sst>
</file>

<file path=xl/styles.xml><?xml version="1.0" encoding="utf-8"?>
<styleSheet xmlns="http://schemas.openxmlformats.org/spreadsheetml/2006/main">
  <numFmts count="69">
    <numFmt numFmtId="41" formatCode="_ * #,##0_ ;_ * \-#,##0_ ;_ * &quot;-&quot;_ ;_ @_ "/>
    <numFmt numFmtId="43" formatCode="_ * #,##0.00_ ;_ * \-#,##0.00_ ;_ * &quot;-&quot;??_ ;_ @_ "/>
    <numFmt numFmtId="24" formatCode="\$#,##0_);[Red]\(\$#,##0\)"/>
    <numFmt numFmtId="25" formatCode="\$#,##0.00_);\(\$#,##0.00\)"/>
    <numFmt numFmtId="176" formatCode="#,##0.00_ "/>
    <numFmt numFmtId="177" formatCode="#0.00"/>
    <numFmt numFmtId="178" formatCode="#,##0.00_ ;[Red]\-#,##0.00\ "/>
    <numFmt numFmtId="179" formatCode="yyyy\-mm\-dd"/>
    <numFmt numFmtId="180" formatCode="0.00_ "/>
    <numFmt numFmtId="181" formatCode="_-#,##0_-;\(#,##0\);_-\ \ &quot;-&quot;_-;_-@_-"/>
    <numFmt numFmtId="182" formatCode="_-#0&quot;.&quot;0000_-;\(#0&quot;.&quot;0000\);_-\ \ &quot;-&quot;_-;_-@_-"/>
    <numFmt numFmtId="183" formatCode="&quot;$&quot;#,##0;\-&quot;$&quot;#,##0"/>
    <numFmt numFmtId="184" formatCode="[Red]0.0%;[Red]\(0.0%\)"/>
    <numFmt numFmtId="185" formatCode="mmm/yyyy;_-\ &quot;N/A&quot;_-;_-\ &quot;-&quot;_-"/>
    <numFmt numFmtId="186" formatCode="0.0%"/>
    <numFmt numFmtId="187" formatCode="_-* #,##0.00_-;\-* #,##0.00_-;_-* &quot;-&quot;??_-;_-@_-"/>
    <numFmt numFmtId="188" formatCode="#,##0.000000"/>
    <numFmt numFmtId="189" formatCode="&quot;\&quot;#,##0;&quot;\&quot;\-#,##0"/>
    <numFmt numFmtId="190" formatCode="_(&quot;$&quot;* #,##0_);_(&quot;$&quot;* \(#,##0\);_(&quot;$&quot;* &quot;-&quot;_);_(@_)"/>
    <numFmt numFmtId="191" formatCode="_-#0&quot;.&quot;0,_-;\(#0&quot;.&quot;0,\);_-\ \ &quot;-&quot;_-;_-@_-"/>
    <numFmt numFmtId="192" formatCode="_-#,##0.00_-;\(#,##0.00\);_-\ \ &quot;-&quot;_-;_-@_-"/>
    <numFmt numFmtId="193" formatCode="_-* #,##0_-;\-* #,##0_-;_-* &quot;-&quot;??_-;_-@_-"/>
    <numFmt numFmtId="194" formatCode="\(#,##0\)\ "/>
    <numFmt numFmtId="195" formatCode="_-&quot;$&quot;* #,##0_-;\-&quot;$&quot;* #,##0_-;_-&quot;$&quot;* &quot;-&quot;_-;_-@_-"/>
    <numFmt numFmtId="196" formatCode="[Blue]#,##0_);[Blue]\(#,##0\)"/>
    <numFmt numFmtId="197" formatCode="_-* #,##0&quot;$&quot;_-;\-* #,##0&quot;$&quot;_-;_-* &quot;-&quot;&quot;$&quot;_-;_-@_-"/>
    <numFmt numFmtId="198" formatCode="&quot;\&quot;#,##0;[Red]&quot;\&quot;&quot;\&quot;&quot;\&quot;&quot;\&quot;&quot;\&quot;&quot;\&quot;&quot;\&quot;\-#,##0"/>
    <numFmt numFmtId="199" formatCode="_-* #,##0_-;\-* #,##0_-;_-* &quot;-&quot;_-;_-@_-"/>
    <numFmt numFmtId="200" formatCode="&quot;$&quot;#,##0.00_);[Red]\(&quot;$&quot;#,##0.00\)"/>
    <numFmt numFmtId="201" formatCode="_-* #,##0.0000000000_-;\-* #,##0.0000000000_-;_-* &quot;-&quot;??_-;_-@_-"/>
    <numFmt numFmtId="202" formatCode="#,##0_);[Blue]\(#,##0\)"/>
    <numFmt numFmtId="203" formatCode="#,##0\ &quot; &quot;;\(#,##0\)\ ;&quot;—&quot;&quot; &quot;&quot; &quot;&quot; &quot;&quot; &quot;"/>
    <numFmt numFmtId="204" formatCode="0.0%;\(0.0%\)"/>
    <numFmt numFmtId="205" formatCode="yy\.mm\.dd"/>
    <numFmt numFmtId="206" formatCode="&quot;\&quot;#,##0.00;[Red]&quot;\&quot;\-#,##0.00"/>
    <numFmt numFmtId="207" formatCode="_-#,###.00,_-;\(#,###.00,\);_-\ \ &quot;-&quot;_-;_-@_-"/>
    <numFmt numFmtId="208" formatCode="#,##0.00\¥;\-#,##0.00\¥"/>
    <numFmt numFmtId="209" formatCode="&quot;$&quot;\ #,##0_-;[Red]&quot;$&quot;\ #,##0\-"/>
    <numFmt numFmtId="210" formatCode="_-* #,##0.00_$_-;\-* #,##0.00_$_-;_-* &quot;-&quot;??_$_-;_-@_-"/>
    <numFmt numFmtId="211" formatCode="_-&quot;$&quot;* #,##0.00_-;\-&quot;$&quot;* #,##0.00_-;_-&quot;$&quot;* &quot;-&quot;??_-;_-@_-"/>
    <numFmt numFmtId="212" formatCode="[Blue]0.0%;[Blue]\(0.0%\)"/>
    <numFmt numFmtId="213" formatCode="_(&quot;$&quot;* #,##0.00_);_(&quot;$&quot;* \(#,##0.00\);_(&quot;$&quot;* &quot;-&quot;??_);_(@_)"/>
    <numFmt numFmtId="214" formatCode="#,##0;\-#,##0;&quot;-&quot;"/>
    <numFmt numFmtId="215" formatCode="#,##0;\(#,##0\)"/>
    <numFmt numFmtId="216" formatCode="_-* #,##0.00&quot;$&quot;_-;\-* #,##0.00&quot;$&quot;_-;_-* &quot;-&quot;??&quot;$&quot;_-;_-@_-"/>
    <numFmt numFmtId="217" formatCode="_-&quot;$&quot;\ * #,##0_-;_-&quot;$&quot;\ * #,##0\-;_-&quot;$&quot;\ * &quot;-&quot;_-;_-@_-"/>
    <numFmt numFmtId="218" formatCode="_-#,###,_-;\(#,###,\);_-\ \ &quot;-&quot;_-;_-@_-"/>
    <numFmt numFmtId="219" formatCode="\$#,##0.00;\(\$#,##0.00\)"/>
    <numFmt numFmtId="220" formatCode="#,##0_);\(#,##0_)"/>
    <numFmt numFmtId="221" formatCode="_([$€-2]* #,##0.00_);_([$€-2]* \(#,##0.00\);_([$€-2]* &quot;-&quot;??_)"/>
    <numFmt numFmtId="222" formatCode="0%;\(0%\)"/>
    <numFmt numFmtId="223" formatCode="&quot;$&quot;#,##0_);[Red]\(&quot;$&quot;#,##0\)"/>
    <numFmt numFmtId="224" formatCode="mmm/dd/yyyy;_-\ &quot;N/A&quot;_-;_-\ &quot;-&quot;_-"/>
    <numFmt numFmtId="225" formatCode="&quot;$&quot;#,##0.00_);\(&quot;$&quot;#,##0.00\)"/>
    <numFmt numFmtId="226" formatCode="&quot;$&quot;\ #,##0.00_-;[Red]&quot;$&quot;\ #,##0.00\-"/>
    <numFmt numFmtId="227" formatCode="_-#,##0%_-;\(#,##0%\);_-\ &quot;-&quot;_-"/>
    <numFmt numFmtId="228" formatCode="_-* #,##0\¥_-;\-* #,##0\¥_-;_-* &quot;-&quot;\¥_-;_-@_-"/>
    <numFmt numFmtId="229" formatCode="#,##0.0"/>
    <numFmt numFmtId="230" formatCode="\$#,##0;\(\$#,##0\)"/>
    <numFmt numFmtId="231" formatCode="#,##0.0_);\(#,##0.0\)"/>
    <numFmt numFmtId="232" formatCode="_-* #,##0_$_-;\-* #,##0_$_-;_-* &quot;-&quot;_$_-;_-@_-"/>
    <numFmt numFmtId="233" formatCode="&quot;$&quot;#,##0_);\(&quot;$&quot;#,##0\)"/>
    <numFmt numFmtId="234" formatCode="#,##0.00\¥;[Red]\-#,##0.00\¥"/>
    <numFmt numFmtId="235" formatCode="\ \ @"/>
    <numFmt numFmtId="236" formatCode="_(* #,##0.0,_);_(* \(#,##0.0,\);_(* &quot;-&quot;_);_(@_)"/>
    <numFmt numFmtId="237" formatCode="0.0"/>
    <numFmt numFmtId="238" formatCode="&quot;$&quot;#,##0.00_);[Red]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(&quot;$&quot;#,##0.00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)"/>
    <numFmt numFmtId="239" formatCode="_ &quot;\&quot;* #,##0_ ;_ &quot;\&quot;* \-#,##0_ ;_ &quot;\&quot;* &quot;-&quot;_ ;_ @_ "/>
    <numFmt numFmtId="240" formatCode="_ &quot;\&quot;* #,##0.00_ ;_ &quot;\&quot;* \-#,##0.00_ ;_ &quot;\&quot;* &quot;-&quot;??_ ;_ @_ "/>
  </numFmts>
  <fonts count="153">
    <font>
      <sz val="11"/>
      <color indexed="8"/>
      <name val="宋体"/>
      <charset val="1"/>
      <scheme val="minor"/>
    </font>
    <font>
      <b/>
      <sz val="14"/>
      <color indexed="8"/>
      <name val="仿宋_GB2312"/>
      <family val="1"/>
      <charset val="134"/>
    </font>
    <font>
      <sz val="10.5"/>
      <color indexed="8"/>
      <name val="Calibri"/>
      <family val="2"/>
    </font>
    <font>
      <b/>
      <sz val="9"/>
      <color indexed="8"/>
      <name val="宋体"/>
      <family val="3"/>
      <charset val="134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宋体"/>
      <family val="3"/>
      <charset val="134"/>
      <scheme val="minor"/>
    </font>
    <font>
      <b/>
      <sz val="9"/>
      <color rgb="FF000000"/>
      <name val="宋体"/>
      <family val="3"/>
      <charset val="134"/>
      <scheme val="minor"/>
    </font>
    <font>
      <sz val="9"/>
      <color rgb="FF000000"/>
      <name val="Calibri"/>
      <family val="2"/>
    </font>
    <font>
      <sz val="16"/>
      <color indexed="8"/>
      <name val="仿宋_GB2312"/>
      <family val="1"/>
      <charset val="134"/>
    </font>
    <font>
      <sz val="9"/>
      <color rgb="FF000000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sz val="9"/>
      <color indexed="8"/>
      <name val="仿宋_GB2312"/>
      <family val="1"/>
      <charset val="134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family val="2"/>
    </font>
    <font>
      <sz val="11"/>
      <color indexed="8"/>
      <name val="Calibri"/>
      <family val="2"/>
    </font>
    <font>
      <u/>
      <sz val="10"/>
      <color indexed="12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u/>
      <sz val="9"/>
      <color indexed="12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9"/>
      <name val="SimSun"/>
      <charset val="134"/>
    </font>
    <font>
      <b/>
      <sz val="10"/>
      <name val="SimSun"/>
      <charset val="134"/>
    </font>
    <font>
      <sz val="10"/>
      <name val="Hiragino Sans GB"/>
      <family val="1"/>
    </font>
    <font>
      <sz val="9"/>
      <name val="宋体"/>
      <family val="3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2"/>
      <color indexed="8"/>
      <name val="楷体_GB2312"/>
      <charset val="134"/>
    </font>
    <font>
      <sz val="12"/>
      <color indexed="17"/>
      <name val="宋体"/>
      <family val="3"/>
      <charset val="134"/>
    </font>
    <font>
      <sz val="11"/>
      <color indexed="17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2"/>
      <color indexed="17"/>
      <name val="楷体_GB2312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b/>
      <sz val="12"/>
      <name val="Helv"/>
      <family val="2"/>
    </font>
    <font>
      <sz val="11"/>
      <color indexed="12"/>
      <name val="Times New Roman"/>
      <family val="1"/>
    </font>
    <font>
      <u/>
      <sz val="10"/>
      <color indexed="12"/>
      <name val="Arial"/>
      <family val="2"/>
    </font>
    <font>
      <sz val="11"/>
      <color indexed="20"/>
      <name val="宋体"/>
      <family val="3"/>
      <charset val="134"/>
    </font>
    <font>
      <sz val="12"/>
      <color indexed="8"/>
      <name val="宋体"/>
      <family val="3"/>
      <charset val="134"/>
    </font>
    <font>
      <sz val="8"/>
      <name val="Times New Roman"/>
      <family val="1"/>
    </font>
    <font>
      <sz val="12"/>
      <name val="Times New Roman"/>
      <family val="1"/>
    </font>
    <font>
      <sz val="10"/>
      <name val="MS Sans Serif"/>
      <family val="1"/>
    </font>
    <font>
      <sz val="8"/>
      <name val="Arial"/>
      <family val="2"/>
    </font>
    <font>
      <sz val="10"/>
      <name val="Helv"/>
      <family val="2"/>
    </font>
    <font>
      <b/>
      <sz val="12"/>
      <color indexed="52"/>
      <name val="楷体_GB2312"/>
      <charset val="134"/>
    </font>
    <font>
      <sz val="12"/>
      <color indexed="52"/>
      <name val="楷体_GB2312"/>
      <charset val="134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9"/>
      <name val="楷体_GB2312"/>
      <charset val="134"/>
    </font>
    <font>
      <sz val="9"/>
      <name val="Times New Roman"/>
      <family val="1"/>
    </font>
    <font>
      <u/>
      <sz val="12"/>
      <color indexed="36"/>
      <name val="宋体"/>
      <family val="3"/>
      <charset val="134"/>
    </font>
    <font>
      <sz val="12"/>
      <name val="官帕眉"/>
      <charset val="134"/>
    </font>
    <font>
      <sz val="11"/>
      <color indexed="9"/>
      <name val="宋体"/>
      <family val="3"/>
      <charset val="134"/>
    </font>
    <font>
      <sz val="10"/>
      <color indexed="17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2"/>
      <color indexed="20"/>
      <name val="楷体_GB2312"/>
      <charset val="134"/>
    </font>
    <font>
      <sz val="10"/>
      <name val="Geneva"/>
      <family val="1"/>
    </font>
    <font>
      <sz val="12"/>
      <name val="????"/>
      <family val="1"/>
    </font>
    <font>
      <b/>
      <sz val="11"/>
      <color indexed="56"/>
      <name val="宋体"/>
      <family val="3"/>
      <charset val="134"/>
    </font>
    <font>
      <sz val="10"/>
      <color indexed="16"/>
      <name val="MS Serif"/>
      <family val="1"/>
    </font>
    <font>
      <sz val="12"/>
      <name val="MS Sans Serif"/>
      <family val="2"/>
    </font>
    <font>
      <b/>
      <sz val="12"/>
      <color indexed="63"/>
      <name val="楷体_GB2312"/>
      <charset val="134"/>
    </font>
    <font>
      <b/>
      <sz val="9"/>
      <name val="Arial"/>
      <family val="2"/>
    </font>
    <font>
      <b/>
      <sz val="12"/>
      <name val="Arial"/>
      <family val="2"/>
    </font>
    <font>
      <b/>
      <sz val="12"/>
      <color indexed="8"/>
      <name val="宋体"/>
      <family val="3"/>
      <charset val="134"/>
    </font>
    <font>
      <b/>
      <sz val="10"/>
      <name val="Helv"/>
      <family val="2"/>
    </font>
    <font>
      <sz val="10.5"/>
      <color indexed="20"/>
      <name val="宋体"/>
      <family val="3"/>
      <charset val="134"/>
    </font>
    <font>
      <b/>
      <sz val="13"/>
      <name val="Times New Roman"/>
      <family val="1"/>
    </font>
    <font>
      <sz val="10"/>
      <name val="ＭＳ Ｐゴシック"/>
      <charset val="134"/>
    </font>
    <font>
      <b/>
      <sz val="10"/>
      <name val="Tms Rmn"/>
      <family val="1"/>
    </font>
    <font>
      <sz val="12"/>
      <color indexed="20"/>
      <name val="宋体"/>
      <family val="3"/>
      <charset val="134"/>
    </font>
    <font>
      <b/>
      <sz val="14"/>
      <color indexed="9"/>
      <name val="Times New Roman"/>
      <family val="1"/>
    </font>
    <font>
      <sz val="10"/>
      <color indexed="8"/>
      <name val="Arial"/>
      <family val="2"/>
    </font>
    <font>
      <b/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name val="MS P????"/>
      <family val="1"/>
    </font>
    <font>
      <i/>
      <sz val="12"/>
      <color indexed="23"/>
      <name val="楷体_GB2312"/>
      <charset val="134"/>
    </font>
    <font>
      <sz val="12"/>
      <color indexed="60"/>
      <name val="楷体_GB2312"/>
      <charset val="134"/>
    </font>
    <font>
      <sz val="11"/>
      <name val="Times New Roman"/>
      <family val="1"/>
    </font>
    <font>
      <u/>
      <sz val="10"/>
      <color indexed="36"/>
      <name val="Arial"/>
      <family val="2"/>
    </font>
    <font>
      <sz val="11"/>
      <color indexed="52"/>
      <name val="宋体"/>
      <family val="3"/>
      <charset val="134"/>
    </font>
    <font>
      <sz val="13"/>
      <name val="Tms Rmn"/>
      <family val="1"/>
    </font>
    <font>
      <b/>
      <sz val="11"/>
      <color indexed="16"/>
      <name val="Times New Roman"/>
      <family val="1"/>
    </font>
    <font>
      <sz val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0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0.5"/>
      <color indexed="17"/>
      <name val="宋体"/>
      <family val="3"/>
      <charset val="134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10"/>
      <name val="楷体"/>
      <family val="3"/>
      <charset val="134"/>
    </font>
    <font>
      <b/>
      <i/>
      <sz val="12"/>
      <name val="Times New Roman"/>
      <family val="1"/>
    </font>
    <font>
      <sz val="12"/>
      <color indexed="10"/>
      <name val="楷体_GB2312"/>
      <charset val="134"/>
    </font>
    <font>
      <sz val="12"/>
      <name val="Arial"/>
      <family val="2"/>
    </font>
    <font>
      <b/>
      <sz val="18"/>
      <color indexed="56"/>
      <name val="宋体"/>
      <family val="3"/>
      <charset val="134"/>
    </font>
    <font>
      <b/>
      <sz val="12"/>
      <name val="MS Sans Serif"/>
      <family val="2"/>
    </font>
    <font>
      <b/>
      <sz val="15"/>
      <color indexed="56"/>
      <name val="宋体"/>
      <family val="3"/>
      <charset val="134"/>
    </font>
    <font>
      <b/>
      <sz val="8"/>
      <name val="Arial"/>
      <family val="2"/>
    </font>
    <font>
      <b/>
      <sz val="13"/>
      <color indexed="56"/>
      <name val="楷体_GB2312"/>
      <charset val="134"/>
    </font>
    <font>
      <sz val="12"/>
      <color indexed="16"/>
      <name val="宋体"/>
      <family val="3"/>
      <charset val="134"/>
    </font>
    <font>
      <b/>
      <sz val="8"/>
      <color indexed="8"/>
      <name val="Helv"/>
      <family val="2"/>
    </font>
    <font>
      <b/>
      <i/>
      <sz val="10"/>
      <name val="Times New Roman"/>
      <family val="1"/>
    </font>
    <font>
      <b/>
      <sz val="12"/>
      <color indexed="8"/>
      <name val="楷体_GB2312"/>
      <charset val="134"/>
    </font>
    <font>
      <sz val="11"/>
      <name val="明朝"/>
      <charset val="134"/>
    </font>
    <font>
      <b/>
      <sz val="12"/>
      <color indexed="9"/>
      <name val="楷体_GB2312"/>
      <charset val="134"/>
    </font>
    <font>
      <b/>
      <sz val="14"/>
      <name val="楷体"/>
      <family val="3"/>
      <charset val="134"/>
    </font>
    <font>
      <b/>
      <sz val="13"/>
      <color indexed="56"/>
      <name val="宋体"/>
      <family val="3"/>
      <charset val="134"/>
    </font>
    <font>
      <sz val="18"/>
      <name val="Times New Roman"/>
      <family val="1"/>
    </font>
    <font>
      <b/>
      <sz val="13"/>
      <name val="Tms Rmn"/>
      <family val="1"/>
    </font>
    <font>
      <sz val="12"/>
      <color indexed="62"/>
      <name val="楷体_GB2312"/>
      <charset val="134"/>
    </font>
    <font>
      <sz val="8"/>
      <color indexed="16"/>
      <name val="Century Schoolbook"/>
      <family val="1"/>
    </font>
    <font>
      <b/>
      <sz val="11"/>
      <color indexed="63"/>
      <name val="宋体"/>
      <family val="3"/>
      <charset val="134"/>
    </font>
    <font>
      <u val="singleAccounting"/>
      <vertAlign val="subscript"/>
      <sz val="10"/>
      <name val="Times New Roman"/>
      <family val="1"/>
    </font>
    <font>
      <b/>
      <sz val="11"/>
      <name val="Helv"/>
      <family val="2"/>
    </font>
    <font>
      <sz val="11"/>
      <color indexed="10"/>
      <name val="宋体"/>
      <family val="3"/>
      <charset val="134"/>
    </font>
    <font>
      <sz val="10"/>
      <name val="MS Serif"/>
      <family val="1"/>
    </font>
    <font>
      <i/>
      <sz val="9"/>
      <name val="Times New Roman"/>
      <family val="1"/>
    </font>
    <font>
      <sz val="10"/>
      <name val="Tms Rmn"/>
      <family val="1"/>
    </font>
    <font>
      <b/>
      <sz val="18"/>
      <name val="Arial"/>
      <family val="2"/>
    </font>
    <font>
      <sz val="12"/>
      <name val="돋움체"/>
      <charset val="134"/>
    </font>
    <font>
      <i/>
      <sz val="12"/>
      <name val="Times New Roman"/>
      <family val="1"/>
    </font>
    <font>
      <sz val="7"/>
      <name val="Small Fonts"/>
      <charset val="134"/>
    </font>
    <font>
      <sz val="12"/>
      <name val="Helv"/>
      <family val="2"/>
    </font>
    <font>
      <b/>
      <sz val="11"/>
      <color indexed="8"/>
      <name val="宋体"/>
      <family val="3"/>
      <charset val="134"/>
    </font>
    <font>
      <b/>
      <sz val="15"/>
      <color indexed="56"/>
      <name val="楷体_GB2312"/>
      <charset val="134"/>
    </font>
    <font>
      <sz val="10"/>
      <name val="Courier"/>
      <family val="3"/>
    </font>
    <font>
      <sz val="12"/>
      <color indexed="9"/>
      <name val="Helv"/>
      <family val="2"/>
    </font>
    <font>
      <sz val="11"/>
      <color indexed="8"/>
      <name val="Times New Roman"/>
      <family val="1"/>
    </font>
    <font>
      <b/>
      <sz val="10"/>
      <name val="MS Sans Serif"/>
      <family val="2"/>
    </font>
    <font>
      <b/>
      <sz val="11"/>
      <color indexed="56"/>
      <name val="楷体_GB2312"/>
      <charset val="134"/>
    </font>
    <font>
      <sz val="12"/>
      <name val="Courier"/>
      <family val="3"/>
    </font>
    <font>
      <sz val="11"/>
      <name val="宋体"/>
      <family val="3"/>
      <charset val="134"/>
    </font>
    <font>
      <sz val="11"/>
      <name val="돋움"/>
      <charset val="134"/>
    </font>
    <font>
      <sz val="10"/>
      <color indexed="8"/>
      <name val="Tahoma"/>
      <family val="2"/>
    </font>
    <font>
      <b/>
      <sz val="10"/>
      <name val="宋体"/>
      <family val="3"/>
      <charset val="134"/>
    </font>
    <font>
      <sz val="12"/>
      <name val="MS Sans Serif"/>
      <family val="1"/>
    </font>
    <font>
      <sz val="7"/>
      <name val="Small Fonts"/>
      <family val="2"/>
    </font>
    <font>
      <sz val="10"/>
      <name val="MS Sans Serif"/>
      <family val="2"/>
    </font>
    <font>
      <b/>
      <sz val="11"/>
      <color indexed="8"/>
      <name val="宋体"/>
      <family val="3"/>
      <charset val="134"/>
      <scheme val="minor"/>
    </font>
    <font>
      <b/>
      <sz val="9"/>
      <color rgb="FF000000"/>
      <name val="宋体"/>
      <family val="3"/>
      <charset val="134"/>
    </font>
    <font>
      <b/>
      <sz val="9"/>
      <color rgb="FF000000"/>
      <name val="Calibri"/>
      <family val="2"/>
    </font>
  </fonts>
  <fills count="5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gray06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55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6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5"/>
        <bgColor indexed="45"/>
      </patternFill>
    </fill>
    <fill>
      <patternFill patternType="solid">
        <fgColor indexed="31"/>
        <bgColor indexed="31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1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lightUp">
        <fgColor indexed="9"/>
        <bgColor indexed="22"/>
      </patternFill>
    </fill>
    <fill>
      <patternFill patternType="solid">
        <fgColor indexed="25"/>
        <bgColor indexed="25"/>
      </patternFill>
    </fill>
    <fill>
      <patternFill patternType="solid">
        <fgColor indexed="44"/>
        <bgColor indexed="64"/>
      </patternFill>
    </fill>
    <fill>
      <patternFill patternType="solid">
        <fgColor indexed="56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55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26">
    <xf numFmtId="0" fontId="0" fillId="0" borderId="0">
      <alignment vertical="center"/>
    </xf>
    <xf numFmtId="0" fontId="16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 applyNumberFormat="0" applyFill="0"/>
    <xf numFmtId="187" fontId="16" fillId="0" borderId="0" applyFont="0" applyFill="0" applyBorder="0" applyAlignment="0" applyProtection="0"/>
    <xf numFmtId="0" fontId="37" fillId="6" borderId="0" applyNumberFormat="0" applyBorder="0" applyAlignment="0" applyProtection="0">
      <alignment vertical="center"/>
    </xf>
    <xf numFmtId="0" fontId="48" fillId="0" borderId="0">
      <alignment horizontal="center" wrapText="1"/>
      <protection locked="0"/>
    </xf>
    <xf numFmtId="43" fontId="16" fillId="0" borderId="0" applyFont="0" applyFill="0" applyBorder="0" applyAlignment="0" applyProtection="0"/>
    <xf numFmtId="0" fontId="56" fillId="0" borderId="0"/>
    <xf numFmtId="0" fontId="47" fillId="11" borderId="0" applyNumberFormat="0" applyBorder="0" applyAlignment="0" applyProtection="0"/>
    <xf numFmtId="0" fontId="49" fillId="0" borderId="0">
      <protection locked="0"/>
    </xf>
    <xf numFmtId="199" fontId="16" fillId="0" borderId="0" applyFont="0" applyFill="0" applyBorder="0" applyAlignment="0" applyProtection="0"/>
    <xf numFmtId="204" fontId="16" fillId="0" borderId="0" applyFill="0" applyBorder="0" applyAlignment="0"/>
    <xf numFmtId="0" fontId="53" fillId="10" borderId="5" applyNumberFormat="0" applyAlignment="0" applyProtection="0">
      <alignment vertical="center"/>
    </xf>
    <xf numFmtId="0" fontId="42" fillId="0" borderId="0"/>
    <xf numFmtId="0" fontId="57" fillId="14" borderId="0" applyNumberFormat="0" applyBorder="0" applyAlignment="0" applyProtection="0"/>
    <xf numFmtId="205" fontId="16" fillId="0" borderId="7" applyFill="0" applyProtection="0">
      <alignment horizontal="right"/>
    </xf>
    <xf numFmtId="0" fontId="46" fillId="8" borderId="0" applyNumberFormat="0" applyBorder="0" applyAlignment="0" applyProtection="0">
      <alignment vertical="center"/>
    </xf>
    <xf numFmtId="9" fontId="44" fillId="0" borderId="0" applyNumberFormat="0" applyFill="0" applyBorder="0" applyAlignment="0">
      <protection locked="0"/>
    </xf>
    <xf numFmtId="0" fontId="46" fillId="8" borderId="0" applyNumberFormat="0" applyBorder="0" applyAlignment="0" applyProtection="0">
      <alignment vertical="center"/>
    </xf>
    <xf numFmtId="0" fontId="69" fillId="0" borderId="0"/>
    <xf numFmtId="199" fontId="42" fillId="0" borderId="0" applyFont="0" applyFill="0" applyBorder="0" applyAlignment="0" applyProtection="0"/>
    <xf numFmtId="0" fontId="69" fillId="0" borderId="0"/>
    <xf numFmtId="0" fontId="49" fillId="0" borderId="0"/>
    <xf numFmtId="0" fontId="58" fillId="0" borderId="0">
      <alignment vertical="center"/>
    </xf>
    <xf numFmtId="0" fontId="63" fillId="15" borderId="0" applyNumberFormat="0" applyBorder="0" applyAlignment="0" applyProtection="0">
      <alignment vertical="center"/>
    </xf>
    <xf numFmtId="0" fontId="60" fillId="0" borderId="0">
      <alignment horizontal="left"/>
    </xf>
    <xf numFmtId="0" fontId="71" fillId="0" borderId="0" applyNumberFormat="0" applyAlignment="0">
      <alignment horizontal="left"/>
    </xf>
    <xf numFmtId="202" fontId="16" fillId="0" borderId="0" applyFill="0" applyBorder="0" applyAlignment="0"/>
    <xf numFmtId="0" fontId="67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47" fillId="0" borderId="0">
      <alignment vertical="center"/>
    </xf>
    <xf numFmtId="196" fontId="16" fillId="0" borderId="0" applyFill="0" applyBorder="0" applyAlignment="0"/>
    <xf numFmtId="0" fontId="46" fillId="8" borderId="0" applyNumberFormat="0" applyBorder="0" applyAlignment="0" applyProtection="0">
      <alignment vertical="center"/>
    </xf>
    <xf numFmtId="24" fontId="80" fillId="0" borderId="0" applyFont="0" applyFill="0" applyBorder="0" applyAlignment="0" applyProtection="0"/>
    <xf numFmtId="0" fontId="42" fillId="9" borderId="4">
      <protection locked="0"/>
    </xf>
    <xf numFmtId="0" fontId="52" fillId="0" borderId="0"/>
    <xf numFmtId="9" fontId="42" fillId="0" borderId="0" applyFont="0" applyFill="0" applyBorder="0" applyAlignment="0" applyProtection="0">
      <alignment vertical="center"/>
    </xf>
    <xf numFmtId="0" fontId="42" fillId="0" borderId="0"/>
    <xf numFmtId="0" fontId="49" fillId="0" borderId="0"/>
    <xf numFmtId="201" fontId="42" fillId="0" borderId="0" applyFont="0" applyFill="0" applyBorder="0" applyAlignment="0" applyProtection="0"/>
    <xf numFmtId="9" fontId="58" fillId="0" borderId="0" applyFont="0" applyFill="0" applyBorder="0" applyAlignment="0" applyProtection="0">
      <alignment vertical="center"/>
    </xf>
    <xf numFmtId="0" fontId="42" fillId="20" borderId="0" applyNumberFormat="0" applyBorder="0" applyAlignment="0" applyProtection="0"/>
    <xf numFmtId="41" fontId="16" fillId="0" borderId="0" applyFont="0" applyFill="0" applyBorder="0" applyAlignment="0" applyProtection="0"/>
    <xf numFmtId="9" fontId="58" fillId="0" borderId="0" applyFont="0" applyFill="0" applyBorder="0" applyAlignment="0" applyProtection="0">
      <alignment vertical="center"/>
    </xf>
    <xf numFmtId="0" fontId="49" fillId="0" borderId="0"/>
    <xf numFmtId="0" fontId="38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/>
    <xf numFmtId="0" fontId="86" fillId="24" borderId="5" applyNumberFormat="0" applyAlignment="0" applyProtection="0">
      <alignment vertical="center"/>
    </xf>
    <xf numFmtId="0" fontId="49" fillId="0" borderId="0"/>
    <xf numFmtId="0" fontId="36" fillId="17" borderId="0" applyNumberFormat="0" applyBorder="0" applyAlignment="0" applyProtection="0">
      <alignment vertical="center"/>
    </xf>
    <xf numFmtId="202" fontId="16" fillId="0" borderId="0" applyFill="0" applyBorder="0" applyAlignment="0"/>
    <xf numFmtId="0" fontId="46" fillId="8" borderId="0" applyNumberFormat="0" applyBorder="0" applyAlignment="0" applyProtection="0">
      <alignment vertical="center"/>
    </xf>
    <xf numFmtId="0" fontId="16" fillId="0" borderId="0">
      <protection locked="0"/>
    </xf>
    <xf numFmtId="0" fontId="42" fillId="26" borderId="0" applyNumberFormat="0" applyBorder="0" applyAlignment="0" applyProtection="0"/>
    <xf numFmtId="0" fontId="16" fillId="0" borderId="0">
      <protection locked="0"/>
    </xf>
    <xf numFmtId="0" fontId="38" fillId="5" borderId="0" applyNumberFormat="0" applyBorder="0" applyAlignment="0" applyProtection="0">
      <alignment vertical="center"/>
    </xf>
    <xf numFmtId="195" fontId="16" fillId="0" borderId="0" applyFont="0" applyFill="0" applyBorder="0" applyAlignment="0" applyProtection="0"/>
    <xf numFmtId="0" fontId="49" fillId="0" borderId="0"/>
    <xf numFmtId="0" fontId="46" fillId="8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196" fontId="16" fillId="0" borderId="0" applyFill="0" applyBorder="0" applyAlignment="0"/>
    <xf numFmtId="0" fontId="70" fillId="0" borderId="8" applyNumberFormat="0" applyFill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42" fillId="0" borderId="0">
      <alignment vertical="center"/>
    </xf>
    <xf numFmtId="0" fontId="92" fillId="0" borderId="6" applyNumberFormat="0" applyFill="0" applyAlignment="0" applyProtection="0">
      <alignment vertical="center"/>
    </xf>
    <xf numFmtId="196" fontId="16" fillId="0" borderId="0" applyFill="0" applyBorder="0" applyAlignment="0"/>
    <xf numFmtId="0" fontId="84" fillId="0" borderId="0">
      <alignment vertical="top"/>
    </xf>
    <xf numFmtId="186" fontId="93" fillId="0" borderId="0" applyFont="0" applyFill="0" applyBorder="0" applyAlignment="0" applyProtection="0"/>
    <xf numFmtId="0" fontId="73" fillId="10" borderId="9" applyNumberFormat="0" applyAlignment="0" applyProtection="0">
      <alignment vertical="center"/>
    </xf>
    <xf numFmtId="0" fontId="94" fillId="4" borderId="12"/>
    <xf numFmtId="0" fontId="16" fillId="0" borderId="0"/>
    <xf numFmtId="0" fontId="50" fillId="0" borderId="0" applyNumberFormat="0" applyFont="0" applyFill="0" applyBorder="0" applyAlignment="0" applyProtection="0">
      <alignment horizontal="left"/>
    </xf>
    <xf numFmtId="0" fontId="16" fillId="0" borderId="0"/>
    <xf numFmtId="0" fontId="16" fillId="0" borderId="0"/>
    <xf numFmtId="0" fontId="42" fillId="0" borderId="0"/>
    <xf numFmtId="0" fontId="42" fillId="0" borderId="0"/>
    <xf numFmtId="0" fontId="96" fillId="10" borderId="5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88" fontId="16" fillId="0" borderId="0">
      <protection locked="0"/>
    </xf>
    <xf numFmtId="0" fontId="78" fillId="17" borderId="0" applyNumberFormat="0" applyBorder="0" applyAlignment="0" applyProtection="0">
      <alignment vertical="center"/>
    </xf>
    <xf numFmtId="0" fontId="52" fillId="0" borderId="0"/>
    <xf numFmtId="199" fontId="49" fillId="0" borderId="0" applyFont="0" applyFill="0" applyBorder="0" applyAlignment="0" applyProtection="0"/>
    <xf numFmtId="0" fontId="97" fillId="17" borderId="0" applyNumberFormat="0" applyBorder="0" applyAlignment="0" applyProtection="0">
      <alignment vertical="center"/>
    </xf>
    <xf numFmtId="188" fontId="16" fillId="0" borderId="0">
      <protection locked="0"/>
    </xf>
    <xf numFmtId="0" fontId="89" fillId="27" borderId="0" applyNumberFormat="0" applyBorder="0" applyAlignment="0" applyProtection="0">
      <alignment vertical="center"/>
    </xf>
    <xf numFmtId="0" fontId="42" fillId="0" borderId="0" applyNumberFormat="0" applyFont="0" applyFill="0" applyBorder="0" applyAlignment="0">
      <alignment horizontal="center"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38" fontId="87" fillId="0" borderId="0" applyFont="0" applyFill="0" applyBorder="0" applyAlignment="0" applyProtection="0"/>
    <xf numFmtId="0" fontId="38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212" fontId="16" fillId="0" borderId="0" applyFill="0" applyBorder="0" applyAlignment="0"/>
    <xf numFmtId="0" fontId="16" fillId="0" borderId="0"/>
    <xf numFmtId="0" fontId="16" fillId="0" borderId="0"/>
    <xf numFmtId="206" fontId="87" fillId="0" borderId="0" applyFont="0" applyFill="0" applyBorder="0" applyAlignment="0" applyProtection="0"/>
    <xf numFmtId="198" fontId="16" fillId="0" borderId="0"/>
    <xf numFmtId="0" fontId="42" fillId="0" borderId="0"/>
    <xf numFmtId="0" fontId="42" fillId="9" borderId="4">
      <protection locked="0"/>
    </xf>
    <xf numFmtId="0" fontId="42" fillId="8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0" borderId="0"/>
    <xf numFmtId="0" fontId="46" fillId="8" borderId="0" applyNumberFormat="0" applyBorder="0" applyAlignment="0" applyProtection="0">
      <alignment vertical="center"/>
    </xf>
    <xf numFmtId="0" fontId="42" fillId="0" borderId="0"/>
    <xf numFmtId="0" fontId="98" fillId="27" borderId="0" applyNumberFormat="0" applyBorder="0" applyAlignment="0" applyProtection="0">
      <alignment vertical="center"/>
    </xf>
    <xf numFmtId="0" fontId="49" fillId="0" borderId="0"/>
    <xf numFmtId="0" fontId="42" fillId="0" borderId="0"/>
    <xf numFmtId="0" fontId="42" fillId="0" borderId="0" applyFont="0" applyFill="0" applyBorder="0" applyAlignment="0" applyProtection="0"/>
    <xf numFmtId="0" fontId="42" fillId="0" borderId="0">
      <alignment vertical="center"/>
    </xf>
    <xf numFmtId="0" fontId="42" fillId="0" borderId="0" applyFont="0" applyFill="0" applyBorder="0" applyAlignment="0" applyProtection="0"/>
    <xf numFmtId="0" fontId="57" fillId="11" borderId="0" applyNumberFormat="0" applyBorder="0" applyAlignment="0" applyProtection="0"/>
    <xf numFmtId="213" fontId="16" fillId="0" borderId="0" applyFont="0" applyFill="0" applyBorder="0" applyAlignment="0" applyProtection="0"/>
    <xf numFmtId="0" fontId="58" fillId="0" borderId="0">
      <alignment vertical="center"/>
    </xf>
    <xf numFmtId="216" fontId="49" fillId="0" borderId="0" applyFont="0" applyFill="0" applyBorder="0" applyAlignment="0" applyProtection="0"/>
    <xf numFmtId="10" fontId="80" fillId="0" borderId="0" applyFont="0" applyFill="0" applyBorder="0" applyAlignment="0" applyProtection="0"/>
    <xf numFmtId="40" fontId="87" fillId="0" borderId="0" applyFont="0" applyFill="0" applyBorder="0" applyAlignment="0" applyProtection="0"/>
    <xf numFmtId="0" fontId="72" fillId="0" borderId="0" applyNumberFormat="0" applyFill="0">
      <alignment horizontal="left" vertical="center"/>
    </xf>
    <xf numFmtId="0" fontId="63" fillId="29" borderId="0" applyNumberFormat="0" applyBorder="0" applyAlignment="0" applyProtection="0">
      <alignment vertical="center"/>
    </xf>
    <xf numFmtId="195" fontId="49" fillId="0" borderId="0" applyFont="0" applyFill="0" applyBorder="0" applyAlignment="0" applyProtection="0"/>
    <xf numFmtId="0" fontId="42" fillId="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58" fillId="0" borderId="0">
      <alignment vertical="center"/>
    </xf>
    <xf numFmtId="0" fontId="100" fillId="0" borderId="0" applyNumberFormat="0" applyFill="0" applyBorder="0" applyAlignment="0" applyProtection="0"/>
    <xf numFmtId="0" fontId="42" fillId="0" borderId="0" applyFill="0" applyBorder="0" applyAlignment="0"/>
    <xf numFmtId="0" fontId="16" fillId="0" borderId="0">
      <protection locked="0"/>
    </xf>
    <xf numFmtId="0" fontId="46" fillId="8" borderId="0" applyNumberFormat="0" applyBorder="0" applyAlignment="0" applyProtection="0">
      <alignment vertical="center"/>
    </xf>
    <xf numFmtId="49" fontId="55" fillId="0" borderId="0" applyProtection="0">
      <alignment horizontal="left"/>
    </xf>
    <xf numFmtId="0" fontId="101" fillId="0" borderId="0" applyNumberFormat="0" applyFill="0" applyBorder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75" fillId="0" borderId="13">
      <alignment horizontal="left" vertical="center"/>
    </xf>
    <xf numFmtId="0" fontId="58" fillId="15" borderId="0" applyNumberFormat="0" applyBorder="0" applyAlignment="0" applyProtection="0">
      <alignment vertical="center"/>
    </xf>
    <xf numFmtId="0" fontId="69" fillId="0" borderId="0"/>
    <xf numFmtId="0" fontId="57" fillId="11" borderId="0" applyNumberFormat="0" applyBorder="0" applyAlignment="0" applyProtection="0"/>
    <xf numFmtId="0" fontId="38" fillId="5" borderId="0" applyNumberFormat="0" applyBorder="0" applyAlignment="0" applyProtection="0">
      <alignment vertical="center"/>
    </xf>
    <xf numFmtId="0" fontId="42" fillId="0" borderId="0"/>
    <xf numFmtId="0" fontId="16" fillId="0" borderId="0"/>
    <xf numFmtId="0" fontId="42" fillId="0" borderId="0"/>
    <xf numFmtId="0" fontId="91" fillId="0" borderId="0" applyNumberFormat="0" applyFill="0" applyBorder="0" applyAlignment="0" applyProtection="0">
      <alignment vertical="top"/>
      <protection locked="0"/>
    </xf>
    <xf numFmtId="0" fontId="49" fillId="0" borderId="0"/>
    <xf numFmtId="0" fontId="16" fillId="0" borderId="0">
      <protection locked="0"/>
    </xf>
    <xf numFmtId="187" fontId="42" fillId="0" borderId="0" applyFont="0" applyFill="0" applyBorder="0" applyAlignment="0" applyProtection="0"/>
    <xf numFmtId="0" fontId="16" fillId="0" borderId="0"/>
    <xf numFmtId="0" fontId="42" fillId="0" borderId="0">
      <alignment vertical="center"/>
    </xf>
    <xf numFmtId="0" fontId="52" fillId="0" borderId="0"/>
    <xf numFmtId="0" fontId="69" fillId="0" borderId="0"/>
    <xf numFmtId="38" fontId="103" fillId="0" borderId="0"/>
    <xf numFmtId="0" fontId="69" fillId="0" borderId="0"/>
    <xf numFmtId="0" fontId="69" fillId="0" borderId="0"/>
    <xf numFmtId="196" fontId="16" fillId="0" borderId="0" applyFill="0" applyBorder="0" applyAlignment="0"/>
    <xf numFmtId="0" fontId="52" fillId="0" borderId="0"/>
    <xf numFmtId="9" fontId="42" fillId="0" borderId="0" applyFont="0" applyFill="0" applyBorder="0" applyAlignment="0" applyProtection="0">
      <alignment vertical="center"/>
    </xf>
    <xf numFmtId="0" fontId="16" fillId="0" borderId="0"/>
    <xf numFmtId="194" fontId="16" fillId="0" borderId="0" applyFill="0" applyBorder="0" applyAlignment="0"/>
    <xf numFmtId="0" fontId="16" fillId="0" borderId="0"/>
    <xf numFmtId="0" fontId="46" fillId="8" borderId="0" applyNumberFormat="0" applyBorder="0" applyAlignment="0" applyProtection="0">
      <alignment vertical="center"/>
    </xf>
    <xf numFmtId="40" fontId="50" fillId="0" borderId="0" applyFont="0" applyFill="0" applyBorder="0" applyAlignment="0" applyProtection="0"/>
    <xf numFmtId="0" fontId="69" fillId="0" borderId="0"/>
    <xf numFmtId="0" fontId="52" fillId="0" borderId="0"/>
    <xf numFmtId="0" fontId="99" fillId="6" borderId="0" applyNumberFormat="0" applyBorder="0" applyAlignment="0" applyProtection="0">
      <alignment vertical="center"/>
    </xf>
    <xf numFmtId="0" fontId="69" fillId="0" borderId="0"/>
    <xf numFmtId="0" fontId="42" fillId="0" borderId="0">
      <alignment vertical="center"/>
    </xf>
    <xf numFmtId="0" fontId="42" fillId="0" borderId="0">
      <alignment vertical="center"/>
    </xf>
    <xf numFmtId="0" fontId="107" fillId="0" borderId="1">
      <alignment horizontal="center"/>
    </xf>
    <xf numFmtId="0" fontId="69" fillId="0" borderId="0"/>
    <xf numFmtId="0" fontId="16" fillId="0" borderId="0"/>
    <xf numFmtId="198" fontId="16" fillId="0" borderId="0"/>
    <xf numFmtId="0" fontId="69" fillId="0" borderId="0"/>
    <xf numFmtId="0" fontId="69" fillId="0" borderId="0"/>
    <xf numFmtId="0" fontId="42" fillId="0" borderId="0"/>
    <xf numFmtId="0" fontId="16" fillId="0" borderId="0"/>
    <xf numFmtId="0" fontId="67" fillId="8" borderId="0" applyNumberFormat="0" applyBorder="0" applyAlignment="0" applyProtection="0">
      <alignment vertical="center"/>
    </xf>
    <xf numFmtId="0" fontId="69" fillId="0" borderId="0"/>
    <xf numFmtId="0" fontId="49" fillId="0" borderId="0"/>
    <xf numFmtId="0" fontId="38" fillId="5" borderId="0" applyNumberFormat="0" applyBorder="0" applyAlignment="0" applyProtection="0">
      <alignment vertical="center"/>
    </xf>
    <xf numFmtId="0" fontId="16" fillId="0" borderId="0"/>
    <xf numFmtId="0" fontId="77" fillId="0" borderId="0"/>
    <xf numFmtId="0" fontId="49" fillId="0" borderId="0"/>
    <xf numFmtId="198" fontId="16" fillId="0" borderId="0"/>
    <xf numFmtId="0" fontId="16" fillId="0" borderId="0">
      <protection locked="0"/>
    </xf>
    <xf numFmtId="0" fontId="16" fillId="0" borderId="0"/>
    <xf numFmtId="0" fontId="52" fillId="0" borderId="0"/>
    <xf numFmtId="0" fontId="16" fillId="0" borderId="0"/>
    <xf numFmtId="0" fontId="58" fillId="8" borderId="0" applyNumberFormat="0" applyBorder="0" applyAlignment="0" applyProtection="0">
      <alignment vertical="center"/>
    </xf>
    <xf numFmtId="0" fontId="69" fillId="0" borderId="0"/>
    <xf numFmtId="0" fontId="42" fillId="0" borderId="0">
      <alignment vertical="center"/>
    </xf>
    <xf numFmtId="211" fontId="49" fillId="0" borderId="0" applyFont="0" applyFill="0" applyBorder="0" applyAlignment="0" applyProtection="0"/>
    <xf numFmtId="0" fontId="16" fillId="0" borderId="0">
      <protection locked="0"/>
    </xf>
    <xf numFmtId="0" fontId="46" fillId="8" borderId="0" applyNumberFormat="0" applyBorder="0" applyAlignment="0" applyProtection="0">
      <alignment vertical="center"/>
    </xf>
    <xf numFmtId="0" fontId="69" fillId="0" borderId="0"/>
    <xf numFmtId="10" fontId="93" fillId="0" borderId="0" applyFont="0" applyFill="0" applyBorder="0" applyAlignment="0" applyProtection="0"/>
    <xf numFmtId="0" fontId="69" fillId="0" borderId="0"/>
    <xf numFmtId="9" fontId="42" fillId="0" borderId="0" applyFont="0" applyFill="0" applyBorder="0" applyAlignment="0" applyProtection="0">
      <alignment vertical="center"/>
    </xf>
    <xf numFmtId="0" fontId="109" fillId="0" borderId="15">
      <alignment horizontal="center"/>
    </xf>
    <xf numFmtId="0" fontId="110" fillId="0" borderId="17" applyNumberFormat="0" applyFill="0" applyAlignment="0" applyProtection="0">
      <alignment vertical="center"/>
    </xf>
    <xf numFmtId="0" fontId="49" fillId="0" borderId="0">
      <protection locked="0"/>
    </xf>
    <xf numFmtId="38" fontId="51" fillId="10" borderId="0" applyNumberFormat="0" applyBorder="0" applyAlignment="0" applyProtection="0"/>
    <xf numFmtId="0" fontId="69" fillId="0" borderId="0"/>
    <xf numFmtId="0" fontId="16" fillId="0" borderId="0"/>
    <xf numFmtId="0" fontId="16" fillId="0" borderId="0"/>
    <xf numFmtId="0" fontId="16" fillId="0" borderId="0"/>
    <xf numFmtId="0" fontId="42" fillId="0" borderId="0" applyNumberFormat="0" applyFill="0" applyBorder="0" applyAlignment="0" applyProtection="0"/>
    <xf numFmtId="0" fontId="111" fillId="33" borderId="0" applyNumberFormat="0" applyBorder="0" applyAlignment="0" applyProtection="0"/>
    <xf numFmtId="0" fontId="69" fillId="0" borderId="0"/>
    <xf numFmtId="0" fontId="49" fillId="0" borderId="0"/>
    <xf numFmtId="0" fontId="40" fillId="5" borderId="0" applyNumberFormat="0" applyBorder="0" applyAlignment="0" applyProtection="0">
      <alignment vertical="center"/>
    </xf>
    <xf numFmtId="0" fontId="84" fillId="0" borderId="0">
      <alignment vertical="top"/>
    </xf>
    <xf numFmtId="0" fontId="16" fillId="0" borderId="0">
      <protection locked="0"/>
    </xf>
    <xf numFmtId="0" fontId="16" fillId="0" borderId="0"/>
    <xf numFmtId="0" fontId="97" fillId="8" borderId="0" applyNumberFormat="0" applyBorder="0" applyAlignment="0" applyProtection="0">
      <alignment vertical="center"/>
    </xf>
    <xf numFmtId="0" fontId="16" fillId="0" borderId="0">
      <protection locked="0"/>
    </xf>
    <xf numFmtId="0" fontId="59" fillId="3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49" fillId="0" borderId="0"/>
    <xf numFmtId="0" fontId="42" fillId="9" borderId="4">
      <protection locked="0"/>
    </xf>
    <xf numFmtId="0" fontId="49" fillId="0" borderId="0"/>
    <xf numFmtId="40" fontId="112" fillId="0" borderId="0" applyBorder="0">
      <alignment horizontal="right"/>
    </xf>
    <xf numFmtId="0" fontId="16" fillId="0" borderId="0"/>
    <xf numFmtId="0" fontId="16" fillId="0" borderId="0"/>
    <xf numFmtId="0" fontId="82" fillId="8" borderId="0" applyNumberFormat="0" applyBorder="0" applyAlignment="0" applyProtection="0">
      <alignment vertical="center"/>
    </xf>
    <xf numFmtId="0" fontId="58" fillId="0" borderId="0">
      <alignment vertical="center"/>
    </xf>
    <xf numFmtId="0" fontId="16" fillId="0" borderId="0">
      <protection locked="0"/>
    </xf>
    <xf numFmtId="0" fontId="37" fillId="13" borderId="0" applyNumberFormat="0" applyBorder="0" applyAlignment="0" applyProtection="0"/>
    <xf numFmtId="0" fontId="52" fillId="0" borderId="0"/>
    <xf numFmtId="188" fontId="16" fillId="0" borderId="0">
      <protection locked="0"/>
    </xf>
    <xf numFmtId="184" fontId="16" fillId="0" borderId="0" applyFill="0" applyBorder="0" applyAlignment="0"/>
    <xf numFmtId="0" fontId="16" fillId="0" borderId="0">
      <protection locked="0"/>
    </xf>
    <xf numFmtId="0" fontId="84" fillId="0" borderId="0">
      <alignment vertical="top"/>
    </xf>
    <xf numFmtId="0" fontId="42" fillId="0" borderId="0"/>
    <xf numFmtId="0" fontId="52" fillId="0" borderId="0"/>
    <xf numFmtId="0" fontId="68" fillId="0" borderId="0" applyNumberFormat="0" applyFont="0" applyFill="0" applyBorder="0" applyProtection="0">
      <alignment horizontal="center" vertical="center" wrapText="1"/>
    </xf>
    <xf numFmtId="0" fontId="42" fillId="0" borderId="0"/>
    <xf numFmtId="0" fontId="16" fillId="0" borderId="0"/>
    <xf numFmtId="43" fontId="16" fillId="0" borderId="0" applyFont="0" applyFill="0" applyBorder="0" applyAlignment="0" applyProtection="0"/>
    <xf numFmtId="0" fontId="42" fillId="0" borderId="0"/>
    <xf numFmtId="0" fontId="40" fillId="5" borderId="0" applyNumberFormat="0" applyBorder="0" applyAlignment="0" applyProtection="0">
      <alignment vertical="center"/>
    </xf>
    <xf numFmtId="0" fontId="114" fillId="0" borderId="18" applyNumberFormat="0" applyFill="0" applyAlignment="0" applyProtection="0">
      <alignment vertical="center"/>
    </xf>
    <xf numFmtId="198" fontId="16" fillId="0" borderId="0"/>
    <xf numFmtId="188" fontId="16" fillId="0" borderId="0">
      <protection locked="0"/>
    </xf>
    <xf numFmtId="0" fontId="52" fillId="0" borderId="0"/>
    <xf numFmtId="49" fontId="42" fillId="0" borderId="0" applyFont="0" applyFill="0" applyBorder="0" applyAlignment="0" applyProtection="0"/>
    <xf numFmtId="0" fontId="47" fillId="16" borderId="0" applyNumberFormat="0" applyBorder="0" applyAlignment="0" applyProtection="0"/>
    <xf numFmtId="0" fontId="58" fillId="0" borderId="0">
      <alignment vertical="center"/>
    </xf>
    <xf numFmtId="0" fontId="16" fillId="0" borderId="0"/>
    <xf numFmtId="192" fontId="55" fillId="0" borderId="0" applyFill="0" applyBorder="0" applyProtection="0">
      <alignment horizontal="right"/>
    </xf>
    <xf numFmtId="0" fontId="52" fillId="0" borderId="0"/>
    <xf numFmtId="0" fontId="42" fillId="6" borderId="0" applyNumberFormat="0" applyBorder="0" applyAlignment="0" applyProtection="0">
      <alignment vertical="center"/>
    </xf>
    <xf numFmtId="0" fontId="116" fillId="23" borderId="10" applyNumberFormat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189" fontId="80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49" fillId="0" borderId="0">
      <protection locked="0"/>
    </xf>
    <xf numFmtId="0" fontId="42" fillId="0" borderId="0">
      <alignment vertical="center"/>
    </xf>
    <xf numFmtId="0" fontId="16" fillId="0" borderId="0"/>
    <xf numFmtId="39" fontId="80" fillId="0" borderId="0" applyFont="0" applyFill="0" applyBorder="0" applyAlignment="0" applyProtection="0"/>
    <xf numFmtId="0" fontId="49" fillId="0" borderId="0">
      <protection locked="0"/>
    </xf>
    <xf numFmtId="0" fontId="49" fillId="0" borderId="0">
      <protection locked="0"/>
    </xf>
    <xf numFmtId="0" fontId="42" fillId="0" borderId="0"/>
    <xf numFmtId="0" fontId="58" fillId="5" borderId="0" applyNumberFormat="0" applyBorder="0" applyAlignment="0" applyProtection="0">
      <alignment vertical="center"/>
    </xf>
    <xf numFmtId="0" fontId="52" fillId="0" borderId="0"/>
    <xf numFmtId="0" fontId="37" fillId="5" borderId="0" applyNumberFormat="0" applyBorder="0" applyAlignment="0" applyProtection="0">
      <alignment vertical="center"/>
    </xf>
    <xf numFmtId="0" fontId="81" fillId="9" borderId="4">
      <protection locked="0"/>
    </xf>
    <xf numFmtId="0" fontId="90" fillId="0" borderId="0"/>
    <xf numFmtId="188" fontId="16" fillId="0" borderId="0">
      <protection locked="0"/>
    </xf>
    <xf numFmtId="0" fontId="68" fillId="0" borderId="0"/>
    <xf numFmtId="0" fontId="58" fillId="0" borderId="0">
      <alignment vertical="center"/>
    </xf>
    <xf numFmtId="0" fontId="108" fillId="0" borderId="14" applyNumberFormat="0" applyFill="0" applyAlignment="0" applyProtection="0">
      <alignment vertical="center"/>
    </xf>
    <xf numFmtId="49" fontId="42" fillId="0" borderId="0" applyFont="0" applyFill="0" applyBorder="0" applyAlignment="0" applyProtection="0"/>
    <xf numFmtId="0" fontId="16" fillId="0" borderId="0"/>
    <xf numFmtId="0" fontId="16" fillId="0" borderId="0"/>
    <xf numFmtId="0" fontId="47" fillId="34" borderId="0" applyNumberFormat="0" applyBorder="0" applyAlignment="0" applyProtection="0"/>
    <xf numFmtId="0" fontId="58" fillId="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68" fillId="0" borderId="0"/>
    <xf numFmtId="49" fontId="42" fillId="0" borderId="0" applyFont="0" applyFill="0" applyBorder="0" applyAlignment="0" applyProtection="0"/>
    <xf numFmtId="49" fontId="42" fillId="0" borderId="0" applyFont="0" applyFill="0" applyBorder="0" applyAlignment="0" applyProtection="0"/>
    <xf numFmtId="0" fontId="118" fillId="0" borderId="17" applyNumberFormat="0" applyFill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188" fontId="16" fillId="0" borderId="0">
      <protection locked="0"/>
    </xf>
    <xf numFmtId="4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49" fillId="0" borderId="0"/>
    <xf numFmtId="0" fontId="52" fillId="0" borderId="0"/>
    <xf numFmtId="0" fontId="52" fillId="0" borderId="0"/>
    <xf numFmtId="0" fontId="42" fillId="9" borderId="4">
      <protection locked="0"/>
    </xf>
    <xf numFmtId="0" fontId="16" fillId="0" borderId="0"/>
    <xf numFmtId="0" fontId="49" fillId="0" borderId="0"/>
    <xf numFmtId="0" fontId="16" fillId="0" borderId="0"/>
    <xf numFmtId="0" fontId="107" fillId="0" borderId="0">
      <alignment horizontal="center" vertical="center"/>
    </xf>
    <xf numFmtId="0" fontId="49" fillId="0" borderId="0" applyNumberFormat="0" applyFill="0" applyBorder="0" applyAlignment="0" applyProtection="0"/>
    <xf numFmtId="0" fontId="58" fillId="0" borderId="0"/>
    <xf numFmtId="0" fontId="49" fillId="0" borderId="0"/>
    <xf numFmtId="0" fontId="16" fillId="0" borderId="0"/>
    <xf numFmtId="0" fontId="37" fillId="13" borderId="0" applyNumberFormat="0" applyBorder="0" applyAlignment="0" applyProtection="0"/>
    <xf numFmtId="0" fontId="49" fillId="0" borderId="0"/>
    <xf numFmtId="0" fontId="42" fillId="0" borderId="0"/>
    <xf numFmtId="194" fontId="16" fillId="0" borderId="0" applyFill="0" applyBorder="0" applyAlignment="0"/>
    <xf numFmtId="0" fontId="49" fillId="0" borderId="0"/>
    <xf numFmtId="0" fontId="42" fillId="0" borderId="0"/>
    <xf numFmtId="0" fontId="97" fillId="8" borderId="0" applyNumberFormat="0" applyBorder="0" applyAlignment="0" applyProtection="0">
      <alignment vertical="center"/>
    </xf>
    <xf numFmtId="0" fontId="47" fillId="34" borderId="0" applyNumberFormat="0" applyBorder="0" applyAlignment="0" applyProtection="0"/>
    <xf numFmtId="0" fontId="78" fillId="17" borderId="0" applyNumberFormat="0" applyBorder="0" applyAlignment="0" applyProtection="0">
      <alignment vertical="center"/>
    </xf>
    <xf numFmtId="0" fontId="47" fillId="32" borderId="0" applyNumberFormat="0" applyBorder="0" applyAlignment="0" applyProtection="0"/>
    <xf numFmtId="0" fontId="68" fillId="0" borderId="0"/>
    <xf numFmtId="0" fontId="42" fillId="0" borderId="0" applyFont="0" applyFill="0" applyBorder="0" applyAlignment="0" applyProtection="0"/>
    <xf numFmtId="0" fontId="38" fillId="6" borderId="0" applyNumberFormat="0" applyBorder="0" applyAlignment="0" applyProtection="0">
      <alignment vertical="center"/>
    </xf>
    <xf numFmtId="0" fontId="84" fillId="0" borderId="0">
      <alignment vertical="top"/>
    </xf>
    <xf numFmtId="0" fontId="36" fillId="29" borderId="0" applyNumberFormat="0" applyBorder="0" applyAlignment="0" applyProtection="0">
      <alignment vertical="center"/>
    </xf>
    <xf numFmtId="0" fontId="68" fillId="0" borderId="0"/>
    <xf numFmtId="0" fontId="16" fillId="0" borderId="0"/>
    <xf numFmtId="0" fontId="52" fillId="0" borderId="0"/>
    <xf numFmtId="0" fontId="49" fillId="0" borderId="0"/>
    <xf numFmtId="0" fontId="49" fillId="0" borderId="0"/>
    <xf numFmtId="0" fontId="36" fillId="24" borderId="0" applyNumberFormat="0" applyBorder="0" applyAlignment="0" applyProtection="0">
      <alignment vertical="center"/>
    </xf>
    <xf numFmtId="0" fontId="49" fillId="0" borderId="0"/>
    <xf numFmtId="0" fontId="16" fillId="0" borderId="0"/>
    <xf numFmtId="0" fontId="49" fillId="0" borderId="0"/>
    <xf numFmtId="0" fontId="59" fillId="35" borderId="0" applyNumberFormat="0" applyBorder="0" applyAlignment="0" applyProtection="0">
      <alignment vertical="center"/>
    </xf>
    <xf numFmtId="0" fontId="49" fillId="0" borderId="0"/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9" fontId="55" fillId="0" borderId="0" applyFont="0" applyFill="0" applyBorder="0" applyAlignment="0" applyProtection="0"/>
    <xf numFmtId="0" fontId="49" fillId="0" borderId="0"/>
    <xf numFmtId="0" fontId="16" fillId="0" borderId="0"/>
    <xf numFmtId="217" fontId="16" fillId="0" borderId="0" applyFont="0" applyFill="0" applyBorder="0" applyAlignment="0" applyProtection="0"/>
    <xf numFmtId="0" fontId="36" fillId="17" borderId="0" applyNumberFormat="0" applyBorder="0" applyAlignment="0" applyProtection="0">
      <alignment vertical="center"/>
    </xf>
    <xf numFmtId="0" fontId="49" fillId="0" borderId="0"/>
    <xf numFmtId="213" fontId="16" fillId="0" borderId="0" applyFont="0" applyFill="0" applyBorder="0" applyAlignment="0" applyProtection="0"/>
    <xf numFmtId="4" fontId="122" fillId="0" borderId="0">
      <alignment horizontal="right"/>
    </xf>
    <xf numFmtId="0" fontId="16" fillId="0" borderId="0"/>
    <xf numFmtId="0" fontId="16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42" fillId="21" borderId="0" applyNumberFormat="0" applyBorder="0" applyAlignment="0" applyProtection="0"/>
    <xf numFmtId="0" fontId="16" fillId="0" borderId="0">
      <protection locked="0"/>
    </xf>
    <xf numFmtId="0" fontId="16" fillId="0" borderId="0"/>
    <xf numFmtId="0" fontId="16" fillId="0" borderId="0">
      <protection locked="0"/>
    </xf>
    <xf numFmtId="0" fontId="42" fillId="0" borderId="0">
      <alignment vertical="center"/>
    </xf>
    <xf numFmtId="0" fontId="16" fillId="0" borderId="0">
      <protection locked="0"/>
    </xf>
    <xf numFmtId="219" fontId="55" fillId="0" borderId="0"/>
    <xf numFmtId="188" fontId="16" fillId="0" borderId="0">
      <protection locked="0"/>
    </xf>
    <xf numFmtId="0" fontId="16" fillId="0" borderId="0">
      <protection locked="0"/>
    </xf>
    <xf numFmtId="207" fontId="55" fillId="0" borderId="0" applyFill="0" applyBorder="0" applyProtection="0">
      <alignment horizontal="right"/>
    </xf>
    <xf numFmtId="0" fontId="98" fillId="27" borderId="0" applyNumberFormat="0" applyBorder="0" applyAlignment="0" applyProtection="0">
      <alignment vertical="center"/>
    </xf>
    <xf numFmtId="0" fontId="16" fillId="0" borderId="0">
      <protection locked="0"/>
    </xf>
    <xf numFmtId="0" fontId="16" fillId="0" borderId="0"/>
    <xf numFmtId="0" fontId="16" fillId="0" borderId="0">
      <protection locked="0"/>
    </xf>
    <xf numFmtId="0" fontId="46" fillId="8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16" fillId="0" borderId="0"/>
    <xf numFmtId="0" fontId="16" fillId="0" borderId="0"/>
    <xf numFmtId="197" fontId="49" fillId="0" borderId="0" applyFont="0" applyFill="0" applyBorder="0" applyAlignment="0" applyProtection="0"/>
    <xf numFmtId="0" fontId="67" fillId="8" borderId="0" applyNumberFormat="0" applyBorder="0" applyAlignment="0" applyProtection="0">
      <alignment vertical="center"/>
    </xf>
    <xf numFmtId="223" fontId="50" fillId="0" borderId="0" applyFont="0" applyFill="0" applyBorder="0" applyAlignment="0" applyProtection="0"/>
    <xf numFmtId="194" fontId="16" fillId="0" borderId="0" applyFont="0" applyFill="0" applyBorder="0" applyAlignment="0" applyProtection="0"/>
    <xf numFmtId="0" fontId="42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58" fillId="15" borderId="0" applyNumberFormat="0" applyBorder="0" applyAlignment="0" applyProtection="0">
      <alignment vertical="center"/>
    </xf>
    <xf numFmtId="0" fontId="16" fillId="0" borderId="0"/>
    <xf numFmtId="0" fontId="51" fillId="37" borderId="1"/>
    <xf numFmtId="0" fontId="40" fillId="5" borderId="0" applyNumberFormat="0" applyBorder="0" applyAlignment="0" applyProtection="0">
      <alignment vertical="center"/>
    </xf>
    <xf numFmtId="0" fontId="16" fillId="0" borderId="0"/>
    <xf numFmtId="0" fontId="58" fillId="8" borderId="0" applyNumberFormat="0" applyBorder="0" applyAlignment="0" applyProtection="0">
      <alignment vertical="center"/>
    </xf>
    <xf numFmtId="0" fontId="16" fillId="0" borderId="0"/>
    <xf numFmtId="43" fontId="58" fillId="0" borderId="0" applyFont="0" applyFill="0" applyBorder="0" applyAlignment="0" applyProtection="0">
      <alignment vertical="center"/>
    </xf>
    <xf numFmtId="0" fontId="37" fillId="13" borderId="0" applyNumberFormat="0" applyBorder="0" applyAlignment="0" applyProtection="0"/>
    <xf numFmtId="0" fontId="16" fillId="0" borderId="0"/>
    <xf numFmtId="0" fontId="16" fillId="0" borderId="0">
      <protection locked="0"/>
    </xf>
    <xf numFmtId="13" fontId="16" fillId="0" borderId="0" applyFont="0" applyFill="0" applyProtection="0"/>
    <xf numFmtId="0" fontId="16" fillId="0" borderId="0">
      <protection locked="0"/>
    </xf>
    <xf numFmtId="0" fontId="16" fillId="0" borderId="0">
      <protection locked="0"/>
    </xf>
    <xf numFmtId="0" fontId="46" fillId="8" borderId="0" applyNumberFormat="0" applyBorder="0" applyAlignment="0" applyProtection="0">
      <alignment vertical="center"/>
    </xf>
    <xf numFmtId="0" fontId="52" fillId="0" borderId="0"/>
    <xf numFmtId="0" fontId="49" fillId="0" borderId="0"/>
    <xf numFmtId="0" fontId="16" fillId="0" borderId="0"/>
    <xf numFmtId="0" fontId="16" fillId="0" borderId="0"/>
    <xf numFmtId="0" fontId="49" fillId="0" borderId="0"/>
    <xf numFmtId="0" fontId="16" fillId="0" borderId="0">
      <protection locked="0"/>
    </xf>
    <xf numFmtId="0" fontId="52" fillId="0" borderId="0"/>
    <xf numFmtId="0" fontId="16" fillId="0" borderId="0">
      <protection locked="0"/>
    </xf>
    <xf numFmtId="208" fontId="42" fillId="40" borderId="0"/>
    <xf numFmtId="0" fontId="49" fillId="0" borderId="0"/>
    <xf numFmtId="0" fontId="16" fillId="0" borderId="0"/>
    <xf numFmtId="0" fontId="83" fillId="21" borderId="0" applyNumberFormat="0"/>
    <xf numFmtId="0" fontId="69" fillId="0" borderId="0"/>
    <xf numFmtId="0" fontId="46" fillId="8" borderId="0" applyNumberFormat="0" applyBorder="0" applyAlignment="0" applyProtection="0">
      <alignment vertical="center"/>
    </xf>
    <xf numFmtId="0" fontId="16" fillId="0" borderId="0">
      <protection locked="0"/>
    </xf>
    <xf numFmtId="0" fontId="69" fillId="0" borderId="0"/>
    <xf numFmtId="0" fontId="16" fillId="0" borderId="0">
      <protection locked="0"/>
    </xf>
    <xf numFmtId="0" fontId="58" fillId="0" borderId="0">
      <alignment vertical="center"/>
    </xf>
    <xf numFmtId="0" fontId="16" fillId="0" borderId="0"/>
    <xf numFmtId="0" fontId="49" fillId="0" borderId="0"/>
    <xf numFmtId="0" fontId="59" fillId="41" borderId="0" applyNumberFormat="0" applyBorder="0" applyAlignment="0" applyProtection="0">
      <alignment vertical="center"/>
    </xf>
    <xf numFmtId="0" fontId="16" fillId="0" borderId="0">
      <protection locked="0"/>
    </xf>
    <xf numFmtId="0" fontId="63" fillId="15" borderId="0" applyNumberFormat="0" applyBorder="0" applyAlignment="0" applyProtection="0">
      <alignment vertical="center"/>
    </xf>
    <xf numFmtId="0" fontId="52" fillId="0" borderId="0"/>
    <xf numFmtId="0" fontId="76" fillId="44" borderId="0" applyNumberFormat="0" applyBorder="0" applyAlignment="0" applyProtection="0"/>
    <xf numFmtId="0" fontId="49" fillId="0" borderId="0"/>
    <xf numFmtId="0" fontId="16" fillId="0" borderId="0"/>
    <xf numFmtId="0" fontId="69" fillId="0" borderId="0"/>
    <xf numFmtId="0" fontId="16" fillId="0" borderId="0"/>
    <xf numFmtId="0" fontId="49" fillId="0" borderId="0"/>
    <xf numFmtId="0" fontId="16" fillId="0" borderId="0"/>
    <xf numFmtId="0" fontId="57" fillId="43" borderId="0" applyNumberFormat="0" applyBorder="0" applyAlignment="0" applyProtection="0"/>
    <xf numFmtId="0" fontId="58" fillId="6" borderId="0" applyNumberFormat="0" applyBorder="0" applyAlignment="0" applyProtection="0">
      <alignment vertical="center"/>
    </xf>
    <xf numFmtId="0" fontId="16" fillId="0" borderId="0"/>
    <xf numFmtId="186" fontId="42" fillId="0" borderId="0" applyFont="0" applyFill="0" applyBorder="0" applyAlignment="0" applyProtection="0"/>
    <xf numFmtId="0" fontId="16" fillId="0" borderId="0"/>
    <xf numFmtId="0" fontId="16" fillId="0" borderId="0">
      <protection locked="0"/>
    </xf>
    <xf numFmtId="0" fontId="42" fillId="5" borderId="0" applyNumberFormat="0" applyBorder="0" applyAlignment="0" applyProtection="0">
      <alignment vertical="center"/>
    </xf>
    <xf numFmtId="0" fontId="52" fillId="0" borderId="0"/>
    <xf numFmtId="0" fontId="84" fillId="0" borderId="0">
      <alignment vertical="top"/>
    </xf>
    <xf numFmtId="183" fontId="129" fillId="0" borderId="0"/>
    <xf numFmtId="0" fontId="49" fillId="0" borderId="0"/>
    <xf numFmtId="0" fontId="16" fillId="0" borderId="0"/>
    <xf numFmtId="0" fontId="57" fillId="39" borderId="0" applyNumberFormat="0" applyBorder="0" applyAlignment="0" applyProtection="0"/>
    <xf numFmtId="0" fontId="69" fillId="0" borderId="0"/>
    <xf numFmtId="0" fontId="42" fillId="0" borderId="0">
      <alignment vertical="center"/>
    </xf>
    <xf numFmtId="0" fontId="49" fillId="0" borderId="0"/>
    <xf numFmtId="0" fontId="16" fillId="0" borderId="0"/>
    <xf numFmtId="0" fontId="52" fillId="0" borderId="0"/>
    <xf numFmtId="0" fontId="49" fillId="0" borderId="0"/>
    <xf numFmtId="0" fontId="42" fillId="0" borderId="0">
      <alignment vertical="center"/>
      <protection locked="0"/>
    </xf>
    <xf numFmtId="0" fontId="49" fillId="0" borderId="0"/>
    <xf numFmtId="0" fontId="57" fillId="14" borderId="0" applyNumberFormat="0" applyBorder="0" applyAlignment="0" applyProtection="0"/>
    <xf numFmtId="0" fontId="46" fillId="8" borderId="0" applyNumberFormat="0" applyBorder="0" applyAlignment="0" applyProtection="0">
      <alignment vertical="center"/>
    </xf>
    <xf numFmtId="0" fontId="51" fillId="10" borderId="1"/>
    <xf numFmtId="0" fontId="16" fillId="0" borderId="0"/>
    <xf numFmtId="0" fontId="16" fillId="0" borderId="0"/>
    <xf numFmtId="0" fontId="59" fillId="20" borderId="0" applyNumberFormat="0" applyBorder="0" applyAlignment="0" applyProtection="0">
      <alignment vertical="center"/>
    </xf>
    <xf numFmtId="0" fontId="16" fillId="0" borderId="0"/>
    <xf numFmtId="0" fontId="16" fillId="0" borderId="0">
      <protection locked="0"/>
    </xf>
    <xf numFmtId="0" fontId="49" fillId="0" borderId="0"/>
    <xf numFmtId="4" fontId="60" fillId="0" borderId="0">
      <alignment horizontal="right"/>
    </xf>
    <xf numFmtId="0" fontId="76" fillId="18" borderId="0" applyNumberFormat="0" applyBorder="0" applyAlignment="0" applyProtection="0"/>
    <xf numFmtId="187" fontId="16" fillId="0" borderId="0" applyFont="0" applyFill="0" applyBorder="0" applyAlignment="0" applyProtection="0"/>
    <xf numFmtId="0" fontId="63" fillId="31" borderId="0" applyNumberFormat="0" applyBorder="0" applyAlignment="0" applyProtection="0">
      <alignment vertical="center"/>
    </xf>
    <xf numFmtId="0" fontId="16" fillId="0" borderId="0"/>
    <xf numFmtId="181" fontId="55" fillId="0" borderId="0" applyFill="0" applyBorder="0" applyProtection="0">
      <alignment horizontal="right"/>
    </xf>
    <xf numFmtId="192" fontId="55" fillId="0" borderId="0" applyFill="0" applyBorder="0" applyProtection="0">
      <alignment horizontal="right"/>
    </xf>
    <xf numFmtId="0" fontId="46" fillId="8" borderId="0" applyNumberFormat="0" applyBorder="0" applyAlignment="0" applyProtection="0">
      <alignment vertical="center"/>
    </xf>
    <xf numFmtId="224" fontId="124" fillId="0" borderId="0" applyFill="0" applyBorder="0" applyProtection="0">
      <alignment horizontal="center"/>
    </xf>
    <xf numFmtId="218" fontId="55" fillId="0" borderId="0" applyFill="0" applyBorder="0" applyProtection="0">
      <alignment horizontal="right"/>
    </xf>
    <xf numFmtId="0" fontId="16" fillId="0" borderId="0"/>
    <xf numFmtId="3" fontId="50" fillId="0" borderId="0" applyFont="0" applyFill="0" applyBorder="0" applyAlignment="0" applyProtection="0"/>
    <xf numFmtId="14" fontId="48" fillId="0" borderId="0">
      <alignment horizontal="center" wrapText="1"/>
      <protection locked="0"/>
    </xf>
    <xf numFmtId="0" fontId="63" fillId="38" borderId="0" applyNumberFormat="0" applyBorder="0" applyAlignment="0" applyProtection="0">
      <alignment vertical="center"/>
    </xf>
    <xf numFmtId="185" fontId="124" fillId="0" borderId="0" applyFill="0" applyBorder="0" applyProtection="0">
      <alignment horizontal="center"/>
    </xf>
    <xf numFmtId="227" fontId="128" fillId="0" borderId="0" applyFill="0" applyBorder="0" applyProtection="0">
      <alignment horizontal="right"/>
    </xf>
    <xf numFmtId="191" fontId="55" fillId="0" borderId="0" applyFill="0" applyBorder="0" applyProtection="0">
      <alignment horizontal="right"/>
    </xf>
    <xf numFmtId="0" fontId="46" fillId="8" borderId="0" applyNumberFormat="0" applyBorder="0" applyAlignment="0" applyProtection="0">
      <alignment vertical="center"/>
    </xf>
    <xf numFmtId="182" fontId="55" fillId="0" borderId="0" applyFill="0" applyBorder="0" applyProtection="0">
      <alignment horizontal="right"/>
    </xf>
    <xf numFmtId="0" fontId="56" fillId="0" borderId="0"/>
    <xf numFmtId="0" fontId="42" fillId="0" borderId="0"/>
    <xf numFmtId="0" fontId="58" fillId="17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81" fillId="9" borderId="4">
      <protection locked="0"/>
    </xf>
    <xf numFmtId="0" fontId="58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228" fontId="42" fillId="0" borderId="0" applyFont="0" applyFill="0" applyBorder="0" applyAlignment="0" applyProtection="0"/>
    <xf numFmtId="0" fontId="42" fillId="0" borderId="0">
      <alignment vertical="center"/>
    </xf>
    <xf numFmtId="0" fontId="36" fillId="6" borderId="0" applyNumberFormat="0" applyBorder="0" applyAlignment="0" applyProtection="0">
      <alignment vertical="center"/>
    </xf>
    <xf numFmtId="208" fontId="42" fillId="40" borderId="0"/>
    <xf numFmtId="0" fontId="58" fillId="6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209" fontId="16" fillId="0" borderId="0"/>
    <xf numFmtId="0" fontId="58" fillId="17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42" fillId="0" borderId="0">
      <alignment vertical="center"/>
    </xf>
    <xf numFmtId="0" fontId="57" fillId="43" borderId="0" applyNumberFormat="0" applyBorder="0" applyAlignment="0" applyProtection="0"/>
    <xf numFmtId="0" fontId="36" fillId="15" borderId="0" applyNumberFormat="0" applyBorder="0" applyAlignment="0" applyProtection="0">
      <alignment vertical="center"/>
    </xf>
    <xf numFmtId="37" fontId="93" fillId="0" borderId="0" applyFont="0" applyFill="0" applyBorder="0" applyAlignment="0" applyProtection="0"/>
    <xf numFmtId="0" fontId="58" fillId="29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1" fillId="9" borderId="4">
      <protection locked="0"/>
    </xf>
    <xf numFmtId="0" fontId="59" fillId="31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6" fillId="0" borderId="19" applyNumberFormat="0" applyFill="0" applyProtection="0">
      <alignment horizontal="left"/>
    </xf>
    <xf numFmtId="0" fontId="63" fillId="31" borderId="0" applyNumberFormat="0" applyBorder="0" applyAlignment="0" applyProtection="0">
      <alignment vertical="center"/>
    </xf>
    <xf numFmtId="41" fontId="131" fillId="0" borderId="0" applyFont="0" applyFill="0" applyBorder="0" applyAlignment="0" applyProtection="0"/>
    <xf numFmtId="0" fontId="42" fillId="41" borderId="0" applyNumberFormat="0" applyBorder="0" applyAlignment="0" applyProtection="0"/>
    <xf numFmtId="0" fontId="58" fillId="0" borderId="0">
      <alignment vertical="center"/>
    </xf>
    <xf numFmtId="0" fontId="59" fillId="15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98" fillId="27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225" fontId="93" fillId="0" borderId="0" applyFont="0" applyFill="0" applyBorder="0" applyAlignment="0" applyProtection="0"/>
    <xf numFmtId="0" fontId="63" fillId="36" borderId="0" applyNumberFormat="0" applyBorder="0" applyAlignment="0" applyProtection="0">
      <alignment vertical="center"/>
    </xf>
    <xf numFmtId="0" fontId="52" fillId="0" borderId="0">
      <protection locked="0"/>
    </xf>
    <xf numFmtId="208" fontId="42" fillId="19" borderId="0"/>
    <xf numFmtId="0" fontId="38" fillId="5" borderId="0" applyNumberFormat="0" applyBorder="0" applyAlignment="0" applyProtection="0">
      <alignment vertical="center"/>
    </xf>
    <xf numFmtId="0" fontId="57" fillId="39" borderId="0" applyNumberFormat="0" applyBorder="0" applyAlignment="0" applyProtection="0"/>
    <xf numFmtId="0" fontId="42" fillId="47" borderId="0" applyNumberFormat="0" applyBorder="0" applyAlignment="0" applyProtection="0"/>
    <xf numFmtId="0" fontId="99" fillId="6" borderId="0" applyNumberFormat="0" applyBorder="0" applyAlignment="0" applyProtection="0">
      <alignment vertical="center"/>
    </xf>
    <xf numFmtId="0" fontId="16" fillId="0" borderId="0" applyFont="0" applyFill="0" applyBorder="0" applyAlignment="0" applyProtection="0"/>
    <xf numFmtId="0" fontId="47" fillId="16" borderId="0" applyNumberFormat="0" applyBorder="0" applyAlignment="0" applyProtection="0"/>
    <xf numFmtId="198" fontId="16" fillId="0" borderId="0"/>
    <xf numFmtId="0" fontId="57" fillId="45" borderId="0" applyNumberFormat="0" applyBorder="0" applyAlignment="0" applyProtection="0"/>
    <xf numFmtId="0" fontId="42" fillId="28" borderId="0" applyNumberFormat="0" applyBorder="0" applyAlignment="0" applyProtection="0"/>
    <xf numFmtId="0" fontId="47" fillId="13" borderId="0" applyNumberFormat="0" applyBorder="0" applyAlignment="0" applyProtection="0"/>
    <xf numFmtId="226" fontId="16" fillId="0" borderId="0" applyFont="0" applyFill="0" applyBorder="0" applyAlignment="0" applyProtection="0"/>
    <xf numFmtId="0" fontId="37" fillId="6" borderId="0" applyNumberFormat="0" applyBorder="0" applyAlignment="0" applyProtection="0">
      <alignment vertical="center"/>
    </xf>
    <xf numFmtId="0" fontId="47" fillId="34" borderId="0" applyNumberFormat="0" applyBorder="0" applyAlignment="0" applyProtection="0"/>
    <xf numFmtId="0" fontId="47" fillId="11" borderId="0" applyNumberFormat="0" applyBorder="0" applyAlignment="0" applyProtection="0"/>
    <xf numFmtId="9" fontId="42" fillId="0" borderId="0" applyFont="0" applyFill="0" applyBorder="0" applyAlignment="0" applyProtection="0">
      <alignment vertical="center"/>
    </xf>
    <xf numFmtId="194" fontId="16" fillId="0" borderId="0" applyFill="0" applyBorder="0" applyAlignment="0"/>
    <xf numFmtId="0" fontId="57" fillId="22" borderId="0" applyNumberFormat="0" applyBorder="0" applyAlignment="0" applyProtection="0"/>
    <xf numFmtId="0" fontId="38" fillId="5" borderId="0" applyNumberFormat="0" applyBorder="0" applyAlignment="0" applyProtection="0">
      <alignment vertical="center"/>
    </xf>
    <xf numFmtId="0" fontId="47" fillId="34" borderId="0" applyNumberFormat="0" applyBorder="0" applyAlignment="0" applyProtection="0"/>
    <xf numFmtId="41" fontId="55" fillId="0" borderId="0" applyFont="0" applyFill="0" applyBorder="0" applyAlignment="0" applyProtection="0"/>
    <xf numFmtId="0" fontId="57" fillId="42" borderId="0" applyNumberFormat="0" applyBorder="0" applyAlignment="0" applyProtection="0"/>
    <xf numFmtId="0" fontId="99" fillId="6" borderId="0" applyNumberFormat="0" applyBorder="0" applyAlignment="0" applyProtection="0">
      <alignment vertical="center"/>
    </xf>
    <xf numFmtId="0" fontId="47" fillId="16" borderId="0" applyNumberFormat="0" applyBorder="0" applyAlignment="0" applyProtection="0"/>
    <xf numFmtId="0" fontId="47" fillId="30" borderId="0" applyNumberFormat="0" applyBorder="0" applyAlignment="0" applyProtection="0"/>
    <xf numFmtId="0" fontId="57" fillId="30" borderId="0" applyNumberFormat="0" applyBorder="0" applyAlignment="0" applyProtection="0"/>
    <xf numFmtId="0" fontId="46" fillId="8" borderId="0" applyNumberFormat="0" applyBorder="0" applyAlignment="0" applyProtection="0">
      <alignment vertical="center"/>
    </xf>
    <xf numFmtId="214" fontId="84" fillId="0" borderId="0" applyFill="0" applyBorder="0" applyAlignment="0"/>
    <xf numFmtId="193" fontId="49" fillId="0" borderId="0" applyFill="0" applyBorder="0" applyAlignment="0"/>
    <xf numFmtId="194" fontId="16" fillId="0" borderId="0" applyFill="0" applyBorder="0" applyAlignment="0"/>
    <xf numFmtId="202" fontId="16" fillId="0" borderId="0" applyFill="0" applyBorder="0" applyAlignment="0"/>
    <xf numFmtId="194" fontId="16" fillId="0" borderId="0" applyFill="0" applyBorder="0" applyAlignment="0"/>
    <xf numFmtId="9" fontId="52" fillId="0" borderId="0" applyFont="0" applyFill="0" applyBorder="0" applyAlignment="0" applyProtection="0"/>
    <xf numFmtId="9" fontId="80" fillId="0" borderId="0" applyFont="0" applyFill="0" applyBorder="0" applyAlignment="0" applyProtection="0"/>
    <xf numFmtId="25" fontId="80" fillId="0" borderId="0" applyFont="0" applyFill="0" applyBorder="0" applyAlignment="0" applyProtection="0"/>
    <xf numFmtId="0" fontId="96" fillId="10" borderId="5" applyNumberFormat="0" applyAlignment="0" applyProtection="0">
      <alignment vertical="center"/>
    </xf>
    <xf numFmtId="0" fontId="85" fillId="23" borderId="10" applyNumberFormat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20" fillId="0" borderId="21" applyNumberFormat="0" applyFill="0" applyProtection="0">
      <alignment horizontal="center"/>
    </xf>
    <xf numFmtId="0" fontId="132" fillId="0" borderId="0" applyFill="0" applyBorder="0">
      <alignment horizontal="right"/>
    </xf>
    <xf numFmtId="0" fontId="46" fillId="8" borderId="0" applyNumberFormat="0" applyBorder="0" applyAlignment="0" applyProtection="0">
      <alignment vertical="center"/>
    </xf>
    <xf numFmtId="0" fontId="125" fillId="0" borderId="22"/>
    <xf numFmtId="0" fontId="49" fillId="0" borderId="0" applyFill="0" applyBorder="0">
      <alignment horizontal="right"/>
    </xf>
    <xf numFmtId="198" fontId="16" fillId="0" borderId="0"/>
    <xf numFmtId="198" fontId="16" fillId="0" borderId="0"/>
    <xf numFmtId="0" fontId="135" fillId="0" borderId="18" applyNumberFormat="0" applyFill="0" applyAlignment="0" applyProtection="0">
      <alignment vertical="center"/>
    </xf>
    <xf numFmtId="198" fontId="16" fillId="0" borderId="0"/>
    <xf numFmtId="41" fontId="16" fillId="0" borderId="0" applyFont="0" applyFill="0" applyBorder="0" applyAlignment="0" applyProtection="0"/>
    <xf numFmtId="0" fontId="16" fillId="0" borderId="0"/>
    <xf numFmtId="196" fontId="16" fillId="0" borderId="0" applyFont="0" applyFill="0" applyBorder="0" applyAlignment="0" applyProtection="0"/>
    <xf numFmtId="0" fontId="69" fillId="0" borderId="0"/>
    <xf numFmtId="215" fontId="55" fillId="0" borderId="0"/>
    <xf numFmtId="196" fontId="16" fillId="0" borderId="0" applyFill="0" applyBorder="0" applyAlignment="0"/>
    <xf numFmtId="231" fontId="93" fillId="0" borderId="0" applyFont="0" applyFill="0" applyBorder="0" applyAlignment="0" applyProtection="0"/>
    <xf numFmtId="39" fontId="93" fillId="0" borderId="0" applyFont="0" applyFill="0" applyBorder="0" applyAlignment="0" applyProtection="0"/>
    <xf numFmtId="0" fontId="46" fillId="8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37" fontId="80" fillId="0" borderId="0" applyFont="0" applyFill="0" applyBorder="0" applyAlignment="0" applyProtection="0"/>
    <xf numFmtId="0" fontId="67" fillId="8" borderId="0" applyNumberFormat="0" applyBorder="0" applyAlignment="0" applyProtection="0">
      <alignment vertical="center"/>
    </xf>
    <xf numFmtId="0" fontId="16" fillId="0" borderId="0" applyFont="0" applyFill="0" applyBorder="0" applyAlignment="0" applyProtection="0"/>
    <xf numFmtId="0" fontId="40" fillId="5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105" fillId="0" borderId="0" applyProtection="0"/>
    <xf numFmtId="232" fontId="49" fillId="0" borderId="0" applyFont="0" applyFill="0" applyBorder="0" applyAlignment="0" applyProtection="0"/>
    <xf numFmtId="0" fontId="38" fillId="5" borderId="0" applyNumberFormat="0" applyBorder="0" applyAlignment="0" applyProtection="0">
      <alignment vertical="center"/>
    </xf>
    <xf numFmtId="196" fontId="16" fillId="0" borderId="0" applyFill="0" applyBorder="0" applyAlignment="0"/>
    <xf numFmtId="229" fontId="55" fillId="0" borderId="0"/>
    <xf numFmtId="0" fontId="46" fillId="8" borderId="0" applyNumberFormat="0" applyBorder="0" applyAlignment="0" applyProtection="0">
      <alignment vertical="center"/>
    </xf>
    <xf numFmtId="0" fontId="127" fillId="0" borderId="0" applyNumberFormat="0" applyAlignment="0">
      <alignment horizontal="left"/>
    </xf>
    <xf numFmtId="9" fontId="42" fillId="0" borderId="0" applyFont="0" applyFill="0" applyBorder="0" applyAlignment="0" applyProtection="0">
      <alignment vertical="center"/>
    </xf>
    <xf numFmtId="0" fontId="137" fillId="0" borderId="0" applyNumberFormat="0" applyAlignment="0"/>
    <xf numFmtId="233" fontId="93" fillId="0" borderId="0" applyFont="0" applyFill="0" applyBorder="0" applyAlignment="0" applyProtection="0"/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6" fillId="0" borderId="0" applyFont="0" applyFill="0" applyBorder="0" applyAlignment="0" applyProtection="0"/>
    <xf numFmtId="14" fontId="84" fillId="0" borderId="0" applyFill="0" applyBorder="0" applyAlignment="0"/>
    <xf numFmtId="0" fontId="90" fillId="0" borderId="0"/>
    <xf numFmtId="0" fontId="38" fillId="6" borderId="0" applyNumberFormat="0" applyBorder="0" applyAlignment="0" applyProtection="0">
      <alignment vertical="center"/>
    </xf>
    <xf numFmtId="15" fontId="50" fillId="0" borderId="0"/>
    <xf numFmtId="230" fontId="55" fillId="0" borderId="0"/>
    <xf numFmtId="202" fontId="16" fillId="0" borderId="0" applyFill="0" applyBorder="0" applyAlignment="0"/>
    <xf numFmtId="194" fontId="16" fillId="0" borderId="0" applyFill="0" applyBorder="0" applyAlignment="0"/>
    <xf numFmtId="0" fontId="82" fillId="17" borderId="0" applyNumberFormat="0" applyBorder="0" applyAlignment="0" applyProtection="0">
      <alignment vertical="center"/>
    </xf>
    <xf numFmtId="221" fontId="42" fillId="0" borderId="0" applyFont="0" applyFill="0" applyBorder="0" applyAlignment="0" applyProtection="0"/>
    <xf numFmtId="0" fontId="59" fillId="12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2" fontId="105" fillId="0" borderId="0" applyProtection="0"/>
    <xf numFmtId="203" fontId="90" fillId="0" borderId="0">
      <alignment horizontal="right"/>
    </xf>
    <xf numFmtId="43" fontId="42" fillId="0" borderId="0" applyFont="0" applyFill="0" applyBorder="0" applyAlignment="0" applyProtection="0">
      <alignment vertical="center"/>
    </xf>
    <xf numFmtId="0" fontId="16" fillId="0" borderId="0"/>
    <xf numFmtId="0" fontId="42" fillId="0" borderId="0">
      <alignment vertical="center"/>
    </xf>
    <xf numFmtId="0" fontId="38" fillId="5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43" fontId="55" fillId="0" borderId="0" applyFont="0" applyFill="0" applyBorder="0" applyAlignment="0" applyProtection="0"/>
    <xf numFmtId="0" fontId="43" fillId="0" borderId="0">
      <alignment horizontal="left"/>
    </xf>
    <xf numFmtId="0" fontId="75" fillId="0" borderId="20" applyNumberFormat="0" applyAlignment="0" applyProtection="0">
      <alignment horizontal="left" vertical="center"/>
    </xf>
    <xf numFmtId="0" fontId="130" fillId="0" borderId="0" applyProtection="0"/>
    <xf numFmtId="0" fontId="46" fillId="8" borderId="0" applyNumberFormat="0" applyBorder="0" applyAlignment="0" applyProtection="0">
      <alignment vertical="center"/>
    </xf>
    <xf numFmtId="0" fontId="75" fillId="0" borderId="0" applyProtection="0"/>
    <xf numFmtId="38" fontId="79" fillId="0" borderId="0"/>
    <xf numFmtId="0" fontId="46" fillId="1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10" fontId="51" fillId="25" borderId="1" applyNumberFormat="0" applyBorder="0" applyAlignment="0" applyProtection="0"/>
    <xf numFmtId="0" fontId="63" fillId="35" borderId="0" applyNumberFormat="0" applyBorder="0" applyAlignment="0" applyProtection="0">
      <alignment vertical="center"/>
    </xf>
    <xf numFmtId="0" fontId="16" fillId="0" borderId="0"/>
    <xf numFmtId="231" fontId="134" fillId="40" borderId="0"/>
    <xf numFmtId="0" fontId="42" fillId="27" borderId="5" applyNumberFormat="0" applyAlignment="0" applyProtection="0"/>
    <xf numFmtId="0" fontId="16" fillId="0" borderId="0"/>
    <xf numFmtId="0" fontId="38" fillId="6" borderId="0" applyNumberFormat="0" applyBorder="0" applyAlignment="0" applyProtection="0">
      <alignment vertical="center"/>
    </xf>
    <xf numFmtId="0" fontId="58" fillId="25" borderId="11" applyNumberFormat="0" applyFont="0" applyAlignment="0" applyProtection="0">
      <alignment vertical="center"/>
    </xf>
    <xf numFmtId="0" fontId="42" fillId="7" borderId="0" applyNumberFormat="0" applyFont="0" applyBorder="0" applyAlignment="0" applyProtection="0">
      <alignment horizontal="right"/>
    </xf>
    <xf numFmtId="38" fontId="119" fillId="0" borderId="0"/>
    <xf numFmtId="0" fontId="38" fillId="5" borderId="0" applyNumberFormat="0" applyBorder="0" applyAlignment="0" applyProtection="0">
      <alignment vertical="center"/>
    </xf>
    <xf numFmtId="38" fontId="132" fillId="0" borderId="0"/>
    <xf numFmtId="0" fontId="38" fillId="6" borderId="0" applyNumberFormat="0" applyBorder="0" applyAlignment="0" applyProtection="0">
      <alignment vertical="center"/>
    </xf>
    <xf numFmtId="0" fontId="42" fillId="4" borderId="9" applyNumberFormat="0" applyAlignment="0" applyProtection="0"/>
    <xf numFmtId="0" fontId="55" fillId="0" borderId="0" applyNumberFormat="0" applyFont="0" applyFill="0" applyBorder="0" applyProtection="0">
      <alignment horizontal="left" vertical="center"/>
    </xf>
    <xf numFmtId="0" fontId="42" fillId="0" borderId="0" applyFont="0" applyFill="0">
      <alignment horizontal="fill"/>
    </xf>
    <xf numFmtId="0" fontId="105" fillId="0" borderId="16" applyProtection="0"/>
    <xf numFmtId="194" fontId="16" fillId="0" borderId="0" applyFill="0" applyBorder="0" applyAlignment="0"/>
    <xf numFmtId="231" fontId="138" fillId="19" borderId="0"/>
    <xf numFmtId="0" fontId="99" fillId="5" borderId="0" applyNumberFormat="0" applyBorder="0" applyAlignment="0" applyProtection="0">
      <alignment vertical="center"/>
    </xf>
    <xf numFmtId="0" fontId="42" fillId="0" borderId="0">
      <alignment vertical="center"/>
    </xf>
    <xf numFmtId="208" fontId="42" fillId="19" borderId="0"/>
    <xf numFmtId="38" fontId="50" fillId="0" borderId="0" applyFont="0" applyFill="0" applyBorder="0" applyAlignment="0" applyProtection="0"/>
    <xf numFmtId="217" fontId="16" fillId="0" borderId="0" applyFont="0" applyFill="0" applyBorder="0" applyAlignment="0" applyProtection="0"/>
    <xf numFmtId="200" fontId="50" fillId="0" borderId="0" applyFont="0" applyFill="0" applyBorder="0" applyAlignment="0" applyProtection="0"/>
    <xf numFmtId="0" fontId="55" fillId="0" borderId="0"/>
    <xf numFmtId="37" fontId="133" fillId="0" borderId="0"/>
    <xf numFmtId="0" fontId="134" fillId="0" borderId="0"/>
    <xf numFmtId="0" fontId="58" fillId="25" borderId="11" applyNumberFormat="0" applyFont="0" applyAlignment="0" applyProtection="0">
      <alignment vertical="center"/>
    </xf>
    <xf numFmtId="0" fontId="123" fillId="10" borderId="9" applyNumberFormat="0" applyAlignment="0" applyProtection="0">
      <alignment vertical="center"/>
    </xf>
    <xf numFmtId="40" fontId="139" fillId="4" borderId="0">
      <alignment horizontal="right"/>
    </xf>
    <xf numFmtId="10" fontId="55" fillId="0" borderId="0" applyFont="0" applyFill="0" applyBorder="0" applyAlignment="0" applyProtection="0"/>
    <xf numFmtId="184" fontId="16" fillId="0" borderId="0" applyFont="0" applyFill="0" applyBorder="0" applyAlignment="0" applyProtection="0"/>
    <xf numFmtId="0" fontId="106" fillId="0" borderId="0" applyNumberFormat="0" applyFill="0" applyBorder="0" applyAlignment="0" applyProtection="0">
      <alignment vertical="center"/>
    </xf>
    <xf numFmtId="222" fontId="16" fillId="0" borderId="0" applyFont="0" applyFill="0" applyBorder="0" applyAlignment="0" applyProtection="0"/>
    <xf numFmtId="0" fontId="16" fillId="0" borderId="0"/>
    <xf numFmtId="10" fontId="16" fillId="0" borderId="0" applyFont="0" applyFill="0" applyBorder="0" applyAlignment="0" applyProtection="0"/>
    <xf numFmtId="0" fontId="38" fillId="6" borderId="0" applyNumberFormat="0" applyBorder="0" applyAlignment="0" applyProtection="0">
      <alignment vertical="center"/>
    </xf>
    <xf numFmtId="0" fontId="76" fillId="49" borderId="0" applyNumberFormat="0" applyBorder="0" applyAlignment="0" applyProtection="0"/>
    <xf numFmtId="196" fontId="16" fillId="0" borderId="0" applyFill="0" applyBorder="0" applyAlignment="0"/>
    <xf numFmtId="194" fontId="16" fillId="0" borderId="0" applyFill="0" applyBorder="0" applyAlignment="0"/>
    <xf numFmtId="15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0" fontId="140" fillId="0" borderId="22">
      <alignment horizontal="center"/>
    </xf>
    <xf numFmtId="0" fontId="111" fillId="33" borderId="0" applyNumberFormat="0" applyBorder="0" applyAlignment="0" applyProtection="0"/>
    <xf numFmtId="0" fontId="50" fillId="48" borderId="0" applyNumberFormat="0" applyFont="0" applyBorder="0" applyAlignment="0" applyProtection="0"/>
    <xf numFmtId="0" fontId="42" fillId="0" borderId="0" applyNumberFormat="0" applyFill="0" applyBorder="0" applyAlignment="0" applyProtection="0">
      <alignment horizontal="left"/>
    </xf>
    <xf numFmtId="234" fontId="42" fillId="0" borderId="0" applyNumberFormat="0" applyFill="0" applyBorder="0" applyAlignment="0" applyProtection="0">
      <alignment horizontal="left"/>
    </xf>
    <xf numFmtId="0" fontId="67" fillId="8" borderId="0" applyNumberFormat="0" applyBorder="0" applyAlignment="0" applyProtection="0">
      <alignment vertical="center"/>
    </xf>
    <xf numFmtId="0" fontId="140" fillId="0" borderId="0" applyNumberFormat="0" applyFill="0" applyBorder="0" applyAlignment="0" applyProtection="0"/>
    <xf numFmtId="0" fontId="113" fillId="0" borderId="0">
      <alignment horizontal="left"/>
    </xf>
    <xf numFmtId="43" fontId="51" fillId="0" borderId="23"/>
    <xf numFmtId="0" fontId="125" fillId="0" borderId="0"/>
    <xf numFmtId="0" fontId="134" fillId="0" borderId="0"/>
    <xf numFmtId="0" fontId="42" fillId="9" borderId="4">
      <protection locked="0"/>
    </xf>
    <xf numFmtId="0" fontId="42" fillId="0" borderId="0">
      <alignment vertical="center"/>
    </xf>
    <xf numFmtId="0" fontId="81" fillId="9" borderId="4">
      <protection locked="0"/>
    </xf>
    <xf numFmtId="0" fontId="81" fillId="9" borderId="4">
      <protection locked="0"/>
    </xf>
    <xf numFmtId="0" fontId="42" fillId="9" borderId="4">
      <protection locked="0"/>
    </xf>
    <xf numFmtId="0" fontId="42" fillId="9" borderId="4">
      <protection locked="0"/>
    </xf>
    <xf numFmtId="0" fontId="42" fillId="9" borderId="4">
      <protection locked="0"/>
    </xf>
    <xf numFmtId="0" fontId="74" fillId="0" borderId="0" applyNumberFormat="0" applyFill="0" applyBorder="0" applyAlignment="0" applyProtection="0"/>
    <xf numFmtId="49" fontId="84" fillId="0" borderId="0" applyFill="0" applyBorder="0" applyAlignment="0"/>
    <xf numFmtId="0" fontId="82" fillId="17" borderId="0" applyNumberFormat="0" applyBorder="0" applyAlignment="0" applyProtection="0">
      <alignment vertical="center"/>
    </xf>
    <xf numFmtId="235" fontId="84" fillId="0" borderId="0" applyFill="0" applyBorder="0" applyAlignment="0"/>
    <xf numFmtId="220" fontId="16" fillId="0" borderId="0" applyFill="0" applyBorder="0" applyAlignment="0"/>
    <xf numFmtId="210" fontId="49" fillId="0" borderId="0" applyFont="0" applyFill="0" applyBorder="0" applyAlignment="0" applyProtection="0"/>
    <xf numFmtId="0" fontId="38" fillId="5" borderId="0" applyNumberFormat="0" applyBorder="0" applyAlignment="0" applyProtection="0">
      <alignment vertical="center"/>
    </xf>
    <xf numFmtId="236" fontId="16" fillId="0" borderId="0" applyFont="0" applyFill="0" applyBorder="0" applyAlignment="0" applyProtection="0"/>
    <xf numFmtId="0" fontId="58" fillId="0" borderId="0">
      <alignment vertical="center"/>
    </xf>
    <xf numFmtId="0" fontId="58" fillId="0" borderId="0">
      <alignment vertical="center"/>
    </xf>
    <xf numFmtId="0" fontId="106" fillId="0" borderId="0" applyNumberFormat="0" applyFill="0" applyBorder="0" applyAlignment="0" applyProtection="0">
      <alignment vertical="center"/>
    </xf>
    <xf numFmtId="0" fontId="37" fillId="13" borderId="0" applyNumberFormat="0" applyBorder="0" applyAlignment="0" applyProtection="0"/>
    <xf numFmtId="0" fontId="126" fillId="0" borderId="0" applyNumberFormat="0" applyFill="0" applyBorder="0" applyAlignment="0" applyProtection="0">
      <alignment vertical="center"/>
    </xf>
    <xf numFmtId="9" fontId="115" fillId="0" borderId="0" applyFont="0" applyFill="0" applyBorder="0" applyAlignment="0" applyProtection="0"/>
    <xf numFmtId="0" fontId="38" fillId="5" borderId="0" applyNumberFormat="0" applyBorder="0" applyAlignment="0" applyProtection="0">
      <alignment vertical="center"/>
    </xf>
    <xf numFmtId="0" fontId="49" fillId="0" borderId="0"/>
    <xf numFmtId="0" fontId="16" fillId="0" borderId="0"/>
    <xf numFmtId="187" fontId="49" fillId="0" borderId="0" applyFont="0" applyFill="0" applyBorder="0" applyAlignment="0" applyProtection="0"/>
    <xf numFmtId="41" fontId="16" fillId="0" borderId="0" applyFont="0" applyFill="0" applyBorder="0" applyAlignment="0" applyProtection="0"/>
    <xf numFmtId="199" fontId="16" fillId="0" borderId="0" applyFont="0" applyFill="0" applyBorder="0" applyAlignment="0" applyProtection="0"/>
    <xf numFmtId="9" fontId="58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/>
    <xf numFmtId="9" fontId="58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0" fontId="136" fillId="0" borderId="14" applyNumberFormat="0" applyFill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141" fillId="0" borderId="8" applyNumberFormat="0" applyFill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190" fontId="16" fillId="0" borderId="0" applyFont="0" applyFill="0" applyBorder="0" applyAlignment="0" applyProtection="0"/>
    <xf numFmtId="0" fontId="142" fillId="0" borderId="0"/>
    <xf numFmtId="0" fontId="16" fillId="0" borderId="19" applyNumberFormat="0" applyFill="0" applyProtection="0">
      <alignment horizontal="right"/>
    </xf>
    <xf numFmtId="0" fontId="108" fillId="0" borderId="14" applyNumberFormat="0" applyFill="0" applyAlignment="0" applyProtection="0">
      <alignment vertical="center"/>
    </xf>
    <xf numFmtId="0" fontId="118" fillId="0" borderId="17" applyNumberFormat="0" applyFill="0" applyAlignment="0" applyProtection="0">
      <alignment vertical="center"/>
    </xf>
    <xf numFmtId="0" fontId="42" fillId="0" borderId="0" applyFont="0" applyBorder="0" applyAlignment="0">
      <alignment vertical="center"/>
    </xf>
    <xf numFmtId="0" fontId="70" fillId="0" borderId="8" applyNumberFormat="0" applyFill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43" fontId="58" fillId="0" borderId="0" applyFont="0" applyFill="0" applyBorder="0" applyAlignment="0" applyProtection="0">
      <alignment vertical="center"/>
    </xf>
    <xf numFmtId="0" fontId="141" fillId="0" borderId="0" applyNumberFormat="0" applyFill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17" fillId="0" borderId="19" applyNumberFormat="0" applyFill="0" applyProtection="0">
      <alignment horizontal="center"/>
    </xf>
    <xf numFmtId="4" fontId="68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16" fillId="0" borderId="0"/>
    <xf numFmtId="0" fontId="102" fillId="0" borderId="7" applyNumberFormat="0" applyFill="0" applyProtection="0">
      <alignment horizontal="center"/>
    </xf>
    <xf numFmtId="0" fontId="82" fillId="17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42" fillId="0" borderId="0">
      <alignment vertical="center"/>
    </xf>
    <xf numFmtId="0" fontId="82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16" fillId="0" borderId="0"/>
    <xf numFmtId="0" fontId="46" fillId="8" borderId="0" applyNumberFormat="0" applyBorder="0" applyAlignment="0" applyProtection="0">
      <alignment vertical="center"/>
    </xf>
    <xf numFmtId="0" fontId="42" fillId="0" borderId="0"/>
    <xf numFmtId="0" fontId="46" fillId="8" borderId="0" applyNumberFormat="0" applyBorder="0" applyAlignment="0" applyProtection="0">
      <alignment vertical="center"/>
    </xf>
    <xf numFmtId="0" fontId="42" fillId="0" borderId="0"/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111" fillId="33" borderId="0" applyNumberFormat="0" applyBorder="0" applyAlignment="0" applyProtection="0"/>
    <xf numFmtId="0" fontId="111" fillId="33" borderId="0" applyNumberFormat="0" applyBorder="0" applyAlignment="0" applyProtection="0"/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43" fontId="131" fillId="0" borderId="0" applyFont="0" applyFill="0" applyBorder="0" applyAlignment="0" applyProtection="0"/>
    <xf numFmtId="0" fontId="97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42" fillId="0" borderId="0">
      <alignment vertical="center"/>
    </xf>
    <xf numFmtId="0" fontId="78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" fontId="143" fillId="0" borderId="1">
      <alignment vertical="center"/>
      <protection locked="0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144" fillId="0" borderId="0"/>
    <xf numFmtId="0" fontId="42" fillId="0" borderId="0">
      <alignment vertical="center"/>
    </xf>
    <xf numFmtId="0" fontId="16" fillId="0" borderId="0"/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95" fillId="0" borderId="0" applyFill="0" applyBorder="0" applyAlignment="0"/>
    <xf numFmtId="0" fontId="67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2" fillId="0" borderId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8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45" fillId="0" borderId="0"/>
    <xf numFmtId="0" fontId="42" fillId="0" borderId="0">
      <alignment vertical="center"/>
    </xf>
    <xf numFmtId="0" fontId="42" fillId="0" borderId="0">
      <alignment vertical="center"/>
    </xf>
    <xf numFmtId="0" fontId="58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6" fillId="0" borderId="0"/>
    <xf numFmtId="0" fontId="64" fillId="5" borderId="0" applyNumberFormat="0" applyBorder="0" applyAlignment="0" applyProtection="0">
      <alignment vertical="center"/>
    </xf>
    <xf numFmtId="0" fontId="58" fillId="0" borderId="0">
      <alignment vertical="center"/>
    </xf>
    <xf numFmtId="0" fontId="42" fillId="0" borderId="0">
      <alignment vertical="center"/>
    </xf>
    <xf numFmtId="0" fontId="16" fillId="0" borderId="0"/>
    <xf numFmtId="0" fontId="42" fillId="0" borderId="0">
      <alignment horizontal="left" wrapText="1"/>
    </xf>
    <xf numFmtId="0" fontId="42" fillId="0" borderId="0"/>
    <xf numFmtId="0" fontId="42" fillId="0" borderId="0"/>
    <xf numFmtId="0" fontId="42" fillId="0" borderId="0">
      <alignment horizontal="left" wrapText="1"/>
    </xf>
    <xf numFmtId="0" fontId="42" fillId="0" borderId="0"/>
    <xf numFmtId="0" fontId="42" fillId="0" borderId="0"/>
    <xf numFmtId="0" fontId="42" fillId="0" borderId="0">
      <alignment horizontal="left" wrapText="1"/>
    </xf>
    <xf numFmtId="0" fontId="42" fillId="0" borderId="0"/>
    <xf numFmtId="0" fontId="16" fillId="0" borderId="0"/>
    <xf numFmtId="0" fontId="16" fillId="0" borderId="0"/>
    <xf numFmtId="0" fontId="121" fillId="24" borderId="5" applyNumberFormat="0" applyAlignment="0" applyProtection="0">
      <alignment vertical="center"/>
    </xf>
    <xf numFmtId="0" fontId="16" fillId="0" borderId="0"/>
    <xf numFmtId="0" fontId="64" fillId="6" borderId="0" applyNumberFormat="0" applyBorder="0" applyAlignment="0" applyProtection="0">
      <alignment vertical="center"/>
    </xf>
    <xf numFmtId="0" fontId="58" fillId="0" borderId="0">
      <alignment vertical="center"/>
    </xf>
    <xf numFmtId="0" fontId="86" fillId="24" borderId="5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58" fillId="0" borderId="0">
      <alignment vertical="center"/>
    </xf>
    <xf numFmtId="0" fontId="16" fillId="0" borderId="0"/>
    <xf numFmtId="0" fontId="58" fillId="0" borderId="0">
      <alignment vertical="center"/>
    </xf>
    <xf numFmtId="0" fontId="16" fillId="0" borderId="0"/>
    <xf numFmtId="0" fontId="58" fillId="0" borderId="0">
      <alignment vertical="center"/>
    </xf>
    <xf numFmtId="0" fontId="40" fillId="5" borderId="0" applyNumberFormat="0" applyBorder="0" applyAlignment="0" applyProtection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7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25" borderId="11" applyNumberFormat="0" applyFont="0" applyAlignment="0" applyProtection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16" fillId="0" borderId="0" applyNumberFormat="0" applyFont="0" applyFill="0" applyBorder="0" applyAlignment="0" applyProtection="0"/>
    <xf numFmtId="0" fontId="42" fillId="0" borderId="0">
      <alignment vertical="center"/>
    </xf>
    <xf numFmtId="0" fontId="42" fillId="0" borderId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42" fillId="5" borderId="0" applyNumberFormat="0" applyBorder="0" applyAlignment="0" applyProtection="0">
      <alignment vertical="center"/>
    </xf>
    <xf numFmtId="0" fontId="95" fillId="0" borderId="0" applyFill="0" applyBorder="0" applyAlignment="0"/>
    <xf numFmtId="0" fontId="38" fillId="5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55" fillId="0" borderId="0"/>
    <xf numFmtId="0" fontId="37" fillId="5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85" fillId="23" borderId="10" applyNumberFormat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02" fillId="0" borderId="7" applyNumberFormat="0" applyFill="0" applyProtection="0">
      <alignment horizontal="left"/>
    </xf>
    <xf numFmtId="0" fontId="54" fillId="0" borderId="6" applyNumberFormat="0" applyFill="0" applyAlignment="0" applyProtection="0">
      <alignment vertical="center"/>
    </xf>
    <xf numFmtId="41" fontId="16" fillId="0" borderId="0" applyFont="0" applyFill="0" applyBorder="0" applyAlignment="0" applyProtection="0"/>
    <xf numFmtId="43" fontId="58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0" fontId="62" fillId="0" borderId="0"/>
    <xf numFmtId="0" fontId="63" fillId="12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123" fillId="10" borderId="9" applyNumberFormat="0" applyAlignment="0" applyProtection="0">
      <alignment vertical="center"/>
    </xf>
    <xf numFmtId="1" fontId="16" fillId="0" borderId="7" applyFill="0" applyProtection="0">
      <alignment horizontal="center"/>
    </xf>
    <xf numFmtId="238" fontId="68" fillId="0" borderId="0" applyFont="0" applyFill="0" applyBorder="0" applyAlignment="0" applyProtection="0"/>
    <xf numFmtId="0" fontId="42" fillId="0" borderId="6" applyNumberFormat="0" applyFill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237" fontId="143" fillId="0" borderId="1">
      <alignment vertical="center"/>
      <protection locked="0"/>
    </xf>
    <xf numFmtId="0" fontId="69" fillId="0" borderId="0"/>
    <xf numFmtId="0" fontId="50" fillId="0" borderId="0"/>
    <xf numFmtId="41" fontId="16" fillId="0" borderId="0" applyFont="0" applyFill="0" applyBorder="0" applyAlignment="0" applyProtection="0"/>
    <xf numFmtId="0" fontId="16" fillId="0" borderId="1" applyNumberFormat="0"/>
    <xf numFmtId="239" fontId="131" fillId="0" borderId="0" applyFont="0" applyFill="0" applyBorder="0" applyAlignment="0" applyProtection="0"/>
    <xf numFmtId="240" fontId="131" fillId="0" borderId="0" applyFont="0" applyFill="0" applyBorder="0" applyAlignment="0" applyProtection="0"/>
    <xf numFmtId="0" fontId="16" fillId="0" borderId="0"/>
    <xf numFmtId="0" fontId="63" fillId="15" borderId="0" applyNumberFormat="0" applyBorder="0" applyAlignment="0" applyProtection="0">
      <alignment vertical="center"/>
    </xf>
    <xf numFmtId="0" fontId="16" fillId="0" borderId="0"/>
    <xf numFmtId="0" fontId="42" fillId="0" borderId="0">
      <alignment vertical="center"/>
    </xf>
    <xf numFmtId="0" fontId="58" fillId="29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37" fontId="148" fillId="0" borderId="0"/>
    <xf numFmtId="0" fontId="58" fillId="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107" fillId="0" borderId="24">
      <alignment horizontal="center"/>
    </xf>
    <xf numFmtId="0" fontId="58" fillId="17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37" fontId="148" fillId="0" borderId="0"/>
    <xf numFmtId="10" fontId="51" fillId="25" borderId="24" applyNumberFormat="0" applyBorder="0" applyAlignment="0" applyProtection="0"/>
    <xf numFmtId="0" fontId="149" fillId="0" borderId="0" applyNumberFormat="0" applyFont="0" applyFill="0" applyBorder="0" applyAlignment="0" applyProtection="0">
      <alignment horizontal="left"/>
    </xf>
    <xf numFmtId="15" fontId="149" fillId="0" borderId="0" applyFont="0" applyFill="0" applyBorder="0" applyAlignment="0" applyProtection="0"/>
    <xf numFmtId="4" fontId="149" fillId="0" borderId="0" applyFont="0" applyFill="0" applyBorder="0" applyAlignment="0" applyProtection="0"/>
    <xf numFmtId="3" fontId="149" fillId="0" borderId="0" applyFont="0" applyFill="0" applyBorder="0" applyAlignment="0" applyProtection="0"/>
    <xf numFmtId="0" fontId="149" fillId="48" borderId="0" applyNumberFormat="0" applyFont="0" applyBorder="0" applyAlignment="0" applyProtection="0"/>
    <xf numFmtId="0" fontId="147" fillId="0" borderId="0" applyNumberFormat="0" applyFill="0">
      <alignment horizontal="left" vertical="center"/>
    </xf>
    <xf numFmtId="0" fontId="63" fillId="41" borderId="0" applyNumberFormat="0" applyBorder="0" applyAlignment="0" applyProtection="0">
      <alignment vertical="center"/>
    </xf>
    <xf numFmtId="0" fontId="51" fillId="10" borderId="24"/>
    <xf numFmtId="0" fontId="16" fillId="0" borderId="0"/>
    <xf numFmtId="0" fontId="51" fillId="37" borderId="24"/>
    <xf numFmtId="0" fontId="42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0" borderId="0">
      <alignment vertical="center"/>
    </xf>
    <xf numFmtId="0" fontId="42" fillId="0" borderId="0">
      <alignment vertical="center"/>
    </xf>
    <xf numFmtId="0" fontId="63" fillId="28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1" fontId="143" fillId="0" borderId="24">
      <alignment vertical="center"/>
      <protection locked="0"/>
    </xf>
    <xf numFmtId="237" fontId="143" fillId="0" borderId="24">
      <alignment vertical="center"/>
      <protection locked="0"/>
    </xf>
    <xf numFmtId="0" fontId="16" fillId="0" borderId="24" applyNumberFormat="0"/>
    <xf numFmtId="0" fontId="58" fillId="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1" fillId="10" borderId="1"/>
    <xf numFmtId="0" fontId="16" fillId="0" borderId="1" applyNumberFormat="0"/>
    <xf numFmtId="1" fontId="143" fillId="0" borderId="1">
      <alignment vertical="center"/>
      <protection locked="0"/>
    </xf>
    <xf numFmtId="0" fontId="107" fillId="0" borderId="1">
      <alignment horizontal="center"/>
    </xf>
    <xf numFmtId="10" fontId="51" fillId="25" borderId="1" applyNumberFormat="0" applyBorder="0" applyAlignment="0" applyProtection="0"/>
    <xf numFmtId="0" fontId="35" fillId="0" borderId="0">
      <alignment vertical="center"/>
    </xf>
    <xf numFmtId="237" fontId="143" fillId="0" borderId="1">
      <alignment vertical="center"/>
      <protection locked="0"/>
    </xf>
    <xf numFmtId="0" fontId="35" fillId="0" borderId="0">
      <alignment vertical="center"/>
    </xf>
    <xf numFmtId="0" fontId="35" fillId="0" borderId="0">
      <alignment vertical="center"/>
    </xf>
    <xf numFmtId="0" fontId="51" fillId="37" borderId="1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154">
    <xf numFmtId="0" fontId="0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indent="2"/>
    </xf>
    <xf numFmtId="0" fontId="13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right" vertical="center" wrapText="1"/>
    </xf>
    <xf numFmtId="0" fontId="16" fillId="0" borderId="0" xfId="0" applyFont="1" applyFill="1" applyAlignment="1"/>
    <xf numFmtId="0" fontId="17" fillId="0" borderId="0" xfId="0" applyFont="1" applyFill="1" applyBorder="1" applyAlignment="1" applyProtection="1"/>
    <xf numFmtId="0" fontId="18" fillId="0" borderId="0" xfId="0" applyFont="1" applyFill="1" applyBorder="1" applyAlignment="1" applyProtection="1">
      <alignment vertical="center" wrapText="1"/>
    </xf>
    <xf numFmtId="0" fontId="20" fillId="0" borderId="0" xfId="0" applyFont="1" applyFill="1" applyBorder="1" applyAlignment="1" applyProtection="1">
      <alignment horizontal="right" vertical="center"/>
    </xf>
    <xf numFmtId="0" fontId="21" fillId="0" borderId="1" xfId="0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 applyProtection="1">
      <alignment horizontal="center" vertical="center" wrapText="1"/>
    </xf>
    <xf numFmtId="49" fontId="22" fillId="0" borderId="1" xfId="0" applyNumberFormat="1" applyFont="1" applyFill="1" applyBorder="1" applyAlignment="1" applyProtection="1">
      <alignment horizontal="left" vertical="center"/>
    </xf>
    <xf numFmtId="176" fontId="22" fillId="0" borderId="1" xfId="0" applyNumberFormat="1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vertical="center" wrapText="1"/>
    </xf>
    <xf numFmtId="0" fontId="23" fillId="0" borderId="0" xfId="0" applyFont="1" applyFill="1" applyBorder="1" applyAlignment="1" applyProtection="1"/>
    <xf numFmtId="0" fontId="15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0" fillId="0" borderId="1" xfId="0" applyFont="1" applyBorder="1">
      <alignment vertical="center"/>
    </xf>
    <xf numFmtId="49" fontId="20" fillId="0" borderId="1" xfId="0" applyNumberFormat="1" applyFont="1" applyFill="1" applyBorder="1" applyAlignment="1" applyProtection="1">
      <alignment horizontal="left" vertical="center" wrapText="1"/>
    </xf>
    <xf numFmtId="49" fontId="20" fillId="0" borderId="1" xfId="0" applyNumberFormat="1" applyFont="1" applyFill="1" applyBorder="1" applyAlignment="1" applyProtection="1">
      <alignment horizontal="left" vertical="center"/>
    </xf>
    <xf numFmtId="0" fontId="13" fillId="0" borderId="1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26" fillId="0" borderId="2" xfId="0" applyFont="1" applyBorder="1" applyAlignment="1">
      <alignment vertical="center" wrapText="1"/>
    </xf>
    <xf numFmtId="0" fontId="26" fillId="0" borderId="2" xfId="0" applyFont="1" applyBorder="1" applyAlignment="1">
      <alignment horizontal="right" vertical="center" wrapText="1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4" fontId="26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right" vertical="center" wrapText="1"/>
    </xf>
    <xf numFmtId="0" fontId="26" fillId="0" borderId="2" xfId="0" applyFont="1" applyBorder="1" applyAlignment="1">
      <alignment horizontal="center" vertical="center" wrapText="1"/>
    </xf>
    <xf numFmtId="4" fontId="26" fillId="0" borderId="2" xfId="0" applyNumberFormat="1" applyFont="1" applyBorder="1" applyAlignment="1">
      <alignment horizontal="right" vertical="center" wrapText="1"/>
    </xf>
    <xf numFmtId="4" fontId="26" fillId="0" borderId="2" xfId="0" applyNumberFormat="1" applyFont="1" applyBorder="1" applyAlignment="1">
      <alignment vertical="center" wrapText="1"/>
    </xf>
    <xf numFmtId="0" fontId="15" fillId="0" borderId="2" xfId="0" applyFont="1" applyBorder="1" applyAlignment="1">
      <alignment horizontal="left" vertical="center" wrapText="1"/>
    </xf>
    <xf numFmtId="4" fontId="15" fillId="0" borderId="2" xfId="0" applyNumberFormat="1" applyFont="1" applyBorder="1" applyAlignment="1">
      <alignment horizontal="right" vertical="center" wrapText="1"/>
    </xf>
    <xf numFmtId="177" fontId="15" fillId="0" borderId="2" xfId="0" applyNumberFormat="1" applyFont="1" applyBorder="1" applyAlignment="1">
      <alignment horizontal="right" vertical="center" wrapText="1"/>
    </xf>
    <xf numFmtId="177" fontId="27" fillId="0" borderId="2" xfId="0" applyNumberFormat="1" applyFont="1" applyBorder="1" applyAlignment="1">
      <alignment horizontal="right" vertical="center" wrapText="1"/>
    </xf>
    <xf numFmtId="4" fontId="15" fillId="0" borderId="2" xfId="0" applyNumberFormat="1" applyFont="1" applyBorder="1" applyAlignment="1">
      <alignment vertical="center" wrapText="1"/>
    </xf>
    <xf numFmtId="177" fontId="26" fillId="0" borderId="2" xfId="0" applyNumberFormat="1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20" fillId="0" borderId="0" xfId="0" applyFont="1" applyFill="1" applyBorder="1" applyAlignment="1" applyProtection="1">
      <alignment vertical="center"/>
    </xf>
    <xf numFmtId="0" fontId="20" fillId="0" borderId="1" xfId="1" applyFont="1" applyFill="1" applyBorder="1" applyAlignment="1" applyProtection="1">
      <alignment vertical="center"/>
    </xf>
    <xf numFmtId="178" fontId="20" fillId="0" borderId="1" xfId="0" applyNumberFormat="1" applyFont="1" applyFill="1" applyBorder="1" applyAlignment="1" applyProtection="1">
      <alignment horizontal="right" vertical="center"/>
    </xf>
    <xf numFmtId="178" fontId="28" fillId="0" borderId="1" xfId="0" applyNumberFormat="1" applyFont="1" applyFill="1" applyBorder="1" applyAlignment="1">
      <alignment horizontal="right" vertical="center"/>
    </xf>
    <xf numFmtId="0" fontId="20" fillId="0" borderId="1" xfId="1" applyFont="1" applyBorder="1" applyAlignment="1" applyProtection="1">
      <alignment vertical="center"/>
    </xf>
    <xf numFmtId="0" fontId="24" fillId="0" borderId="1" xfId="1" applyFont="1" applyFill="1" applyBorder="1" applyAlignment="1" applyProtection="1">
      <alignment horizontal="center" vertical="center"/>
    </xf>
    <xf numFmtId="178" fontId="24" fillId="0" borderId="1" xfId="0" applyNumberFormat="1" applyFont="1" applyFill="1" applyBorder="1" applyAlignment="1" applyProtection="1">
      <alignment horizontal="right" vertical="center"/>
    </xf>
    <xf numFmtId="0" fontId="29" fillId="0" borderId="0" xfId="0" applyFont="1" applyBorder="1" applyAlignment="1">
      <alignment vertical="center" wrapText="1"/>
    </xf>
    <xf numFmtId="0" fontId="30" fillId="0" borderId="0" xfId="0" applyFont="1" applyBorder="1" applyAlignment="1">
      <alignment horizontal="right" vertical="center" wrapText="1"/>
    </xf>
    <xf numFmtId="0" fontId="13" fillId="0" borderId="2" xfId="0" applyFont="1" applyBorder="1" applyAlignment="1">
      <alignment vertical="center" wrapText="1"/>
    </xf>
    <xf numFmtId="0" fontId="27" fillId="0" borderId="2" xfId="0" applyFont="1" applyBorder="1" applyAlignment="1">
      <alignment horizontal="right" vertical="center" wrapText="1"/>
    </xf>
    <xf numFmtId="4" fontId="13" fillId="0" borderId="2" xfId="0" applyNumberFormat="1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4" fontId="30" fillId="0" borderId="2" xfId="0" applyNumberFormat="1" applyFont="1" applyBorder="1" applyAlignment="1">
      <alignment vertical="center" wrapText="1"/>
    </xf>
    <xf numFmtId="0" fontId="31" fillId="0" borderId="0" xfId="0" applyFont="1" applyBorder="1" applyAlignment="1">
      <alignment vertical="center" wrapText="1"/>
    </xf>
    <xf numFmtId="0" fontId="31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vertical="center" wrapText="1"/>
    </xf>
    <xf numFmtId="0" fontId="27" fillId="0" borderId="0" xfId="0" applyFont="1" applyBorder="1" applyAlignment="1">
      <alignment horizontal="right" vertical="center" wrapText="1"/>
    </xf>
    <xf numFmtId="179" fontId="15" fillId="0" borderId="0" xfId="0" applyNumberFormat="1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33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 wrapText="1"/>
    </xf>
    <xf numFmtId="0" fontId="26" fillId="0" borderId="2" xfId="0" applyFont="1" applyBorder="1" applyAlignment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/>
    </xf>
    <xf numFmtId="0" fontId="26" fillId="0" borderId="0" xfId="0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49" fontId="24" fillId="0" borderId="1" xfId="2" applyNumberFormat="1" applyFont="1" applyFill="1" applyBorder="1" applyAlignment="1" applyProtection="1">
      <alignment horizontal="left" vertical="center"/>
    </xf>
    <xf numFmtId="49" fontId="20" fillId="0" borderId="1" xfId="2" applyNumberFormat="1" applyFont="1" applyFill="1" applyBorder="1" applyAlignment="1" applyProtection="1">
      <alignment horizontal="left" vertical="center"/>
    </xf>
    <xf numFmtId="0" fontId="26" fillId="0" borderId="1" xfId="2" applyFont="1" applyBorder="1" applyAlignment="1">
      <alignment horizontal="right" vertical="center" wrapText="1"/>
    </xf>
    <xf numFmtId="0" fontId="15" fillId="0" borderId="1" xfId="2" applyFont="1" applyBorder="1" applyAlignment="1">
      <alignment horizontal="right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152" fillId="0" borderId="1" xfId="1116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4" fillId="0" borderId="1" xfId="1116" applyFont="1" applyBorder="1" applyAlignment="1">
      <alignment horizontal="center" vertical="center" wrapText="1"/>
    </xf>
    <xf numFmtId="0" fontId="151" fillId="0" borderId="1" xfId="1116" applyFont="1" applyBorder="1" applyAlignment="1">
      <alignment horizontal="center" vertical="center" wrapText="1"/>
    </xf>
    <xf numFmtId="0" fontId="151" fillId="0" borderId="1" xfId="1116" applyFont="1" applyBorder="1" applyAlignment="1">
      <alignment horizontal="center" vertical="center" wrapText="1"/>
    </xf>
    <xf numFmtId="177" fontId="27" fillId="0" borderId="2" xfId="3" applyNumberFormat="1" applyFont="1" applyBorder="1" applyAlignment="1">
      <alignment horizontal="right" vertical="center" wrapText="1"/>
    </xf>
    <xf numFmtId="177" fontId="27" fillId="0" borderId="2" xfId="1118" applyNumberFormat="1" applyFont="1" applyBorder="1" applyAlignment="1">
      <alignment horizontal="right" vertical="center" wrapText="1"/>
    </xf>
    <xf numFmtId="177" fontId="27" fillId="0" borderId="2" xfId="1121" applyNumberFormat="1" applyFont="1" applyBorder="1" applyAlignment="1">
      <alignment horizontal="right" vertical="center" wrapText="1"/>
    </xf>
    <xf numFmtId="0" fontId="15" fillId="0" borderId="1" xfId="1122" applyFont="1" applyBorder="1" applyAlignment="1">
      <alignment horizontal="right" vertical="center" wrapText="1"/>
    </xf>
    <xf numFmtId="4" fontId="26" fillId="0" borderId="2" xfId="1122" applyNumberFormat="1" applyFont="1" applyBorder="1" applyAlignment="1">
      <alignment horizontal="right" vertical="center" wrapText="1"/>
    </xf>
    <xf numFmtId="0" fontId="26" fillId="0" borderId="2" xfId="1122" applyFont="1" applyBorder="1" applyAlignment="1">
      <alignment horizontal="left" vertical="center" wrapText="1"/>
    </xf>
    <xf numFmtId="4" fontId="26" fillId="0" borderId="2" xfId="1122" applyNumberFormat="1" applyFont="1" applyBorder="1" applyAlignment="1">
      <alignment vertical="center" wrapText="1"/>
    </xf>
    <xf numFmtId="49" fontId="24" fillId="0" borderId="1" xfId="1119" applyNumberFormat="1" applyFont="1" applyFill="1" applyBorder="1" applyAlignment="1" applyProtection="1">
      <alignment horizontal="left" vertical="center"/>
    </xf>
    <xf numFmtId="49" fontId="20" fillId="0" borderId="1" xfId="1119" applyNumberFormat="1" applyFont="1" applyFill="1" applyBorder="1" applyAlignment="1" applyProtection="1">
      <alignment horizontal="left" vertical="center"/>
    </xf>
    <xf numFmtId="0" fontId="15" fillId="0" borderId="1" xfId="1119" applyFont="1" applyBorder="1" applyAlignment="1">
      <alignment horizontal="right" vertical="center" wrapText="1"/>
    </xf>
    <xf numFmtId="49" fontId="24" fillId="0" borderId="1" xfId="1123" applyNumberFormat="1" applyFont="1" applyFill="1" applyBorder="1" applyAlignment="1" applyProtection="1">
      <alignment horizontal="left" vertical="center"/>
    </xf>
    <xf numFmtId="0" fontId="35" fillId="0" borderId="1" xfId="1123" applyFont="1" applyBorder="1">
      <alignment vertical="center"/>
    </xf>
    <xf numFmtId="49" fontId="20" fillId="0" borderId="1" xfId="1123" applyNumberFormat="1" applyFont="1" applyFill="1" applyBorder="1" applyAlignment="1" applyProtection="1">
      <alignment horizontal="left" vertical="center"/>
    </xf>
    <xf numFmtId="4" fontId="26" fillId="3" borderId="1" xfId="1123" applyNumberFormat="1" applyFont="1" applyFill="1" applyBorder="1" applyAlignment="1">
      <alignment horizontal="right" vertical="center" wrapText="1"/>
    </xf>
    <xf numFmtId="4" fontId="26" fillId="0" borderId="1" xfId="1123" applyNumberFormat="1" applyFont="1" applyBorder="1" applyAlignment="1">
      <alignment horizontal="right" vertical="center" wrapText="1"/>
    </xf>
    <xf numFmtId="4" fontId="15" fillId="0" borderId="1" xfId="1123" applyNumberFormat="1" applyFont="1" applyBorder="1" applyAlignment="1">
      <alignment horizontal="right" vertical="center" wrapText="1"/>
    </xf>
    <xf numFmtId="49" fontId="95" fillId="0" borderId="1" xfId="619" applyNumberFormat="1" applyFont="1" applyFill="1" applyBorder="1" applyAlignment="1">
      <alignment horizontal="left" vertical="center" wrapText="1"/>
    </xf>
    <xf numFmtId="0" fontId="150" fillId="0" borderId="1" xfId="1123" applyFont="1" applyBorder="1">
      <alignment vertical="center"/>
    </xf>
    <xf numFmtId="180" fontId="146" fillId="0" borderId="1" xfId="619" applyNumberFormat="1" applyFont="1" applyFill="1" applyBorder="1" applyAlignment="1">
      <alignment horizontal="center" vertical="center" wrapText="1"/>
    </xf>
    <xf numFmtId="180" fontId="95" fillId="0" borderId="1" xfId="619" applyNumberFormat="1" applyFont="1" applyFill="1" applyBorder="1" applyAlignment="1">
      <alignment horizontal="center" vertical="center" wrapText="1"/>
    </xf>
    <xf numFmtId="49" fontId="146" fillId="0" borderId="1" xfId="619" applyNumberFormat="1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4" fontId="26" fillId="0" borderId="1" xfId="1124" applyNumberFormat="1" applyFont="1" applyBorder="1" applyAlignment="1">
      <alignment vertical="center" wrapText="1"/>
    </xf>
    <xf numFmtId="0" fontId="150" fillId="0" borderId="1" xfId="1124" applyFont="1" applyBorder="1">
      <alignment vertical="center"/>
    </xf>
    <xf numFmtId="0" fontId="15" fillId="0" borderId="1" xfId="1125" applyFont="1" applyBorder="1" applyAlignment="1">
      <alignment horizontal="center" vertical="center" wrapText="1"/>
    </xf>
    <xf numFmtId="49" fontId="24" fillId="0" borderId="1" xfId="1125" applyNumberFormat="1" applyFont="1" applyFill="1" applyBorder="1" applyAlignment="1" applyProtection="1">
      <alignment horizontal="left" vertical="center" wrapText="1"/>
    </xf>
    <xf numFmtId="49" fontId="24" fillId="0" borderId="1" xfId="1125" applyNumberFormat="1" applyFont="1" applyFill="1" applyBorder="1" applyAlignment="1" applyProtection="1">
      <alignment horizontal="center" vertical="center"/>
    </xf>
    <xf numFmtId="0" fontId="35" fillId="0" borderId="1" xfId="1125" applyFont="1" applyBorder="1" applyAlignment="1">
      <alignment horizontal="center" vertical="center"/>
    </xf>
    <xf numFmtId="49" fontId="24" fillId="0" borderId="1" xfId="1125" applyNumberFormat="1" applyFont="1" applyFill="1" applyBorder="1" applyAlignment="1" applyProtection="1">
      <alignment horizontal="left" vertical="center"/>
    </xf>
    <xf numFmtId="0" fontId="35" fillId="0" borderId="1" xfId="1125" applyFont="1" applyBorder="1">
      <alignment vertical="center"/>
    </xf>
    <xf numFmtId="49" fontId="20" fillId="0" borderId="1" xfId="1125" applyNumberFormat="1" applyFont="1" applyFill="1" applyBorder="1" applyAlignment="1" applyProtection="1">
      <alignment horizontal="left" vertical="center"/>
    </xf>
    <xf numFmtId="0" fontId="150" fillId="0" borderId="1" xfId="1125" applyFont="1" applyBorder="1">
      <alignment vertical="center"/>
    </xf>
    <xf numFmtId="180" fontId="15" fillId="0" borderId="1" xfId="1125" applyNumberFormat="1" applyFont="1" applyBorder="1" applyAlignment="1">
      <alignment vertical="center" wrapText="1"/>
    </xf>
    <xf numFmtId="180" fontId="146" fillId="0" borderId="1" xfId="619" applyNumberFormat="1" applyFont="1" applyFill="1" applyBorder="1" applyAlignment="1">
      <alignment horizontal="center" vertical="center" wrapText="1"/>
    </xf>
    <xf numFmtId="180" fontId="95" fillId="0" borderId="1" xfId="619" applyNumberFormat="1" applyFont="1" applyFill="1" applyBorder="1" applyAlignment="1">
      <alignment horizontal="center" vertical="center" wrapText="1"/>
    </xf>
  </cellXfs>
  <cellStyles count="1126">
    <cellStyle name="_x0007_" xfId="106"/>
    <cellStyle name="?" xfId="109"/>
    <cellStyle name="??" xfId="112"/>
    <cellStyle name="?? [0.00]_Analysis of Loans" xfId="100"/>
    <cellStyle name="?? [0]" xfId="114"/>
    <cellStyle name="?? 2" xfId="52"/>
    <cellStyle name="?? 2 2" xfId="15"/>
    <cellStyle name="?? 2 3" xfId="81"/>
    <cellStyle name="?? 2_2011年战略性业务激励费用挂价表（0301）" xfId="102"/>
    <cellStyle name="?? 3" xfId="99"/>
    <cellStyle name="???? [0.00]_Analysis of Loans" xfId="120"/>
    <cellStyle name="????_Analysis of Loans" xfId="94"/>
    <cellStyle name="??_????????" xfId="98"/>
    <cellStyle name="?_临夏市_5" xfId="124"/>
    <cellStyle name="?_临夏市_7" xfId="104"/>
    <cellStyle name="?…????è [0.00]_Region Orders (2)" xfId="5"/>
    <cellStyle name="?…????è_Region Orders (2)" xfId="12"/>
    <cellStyle name="?鹎%U龡&amp;H?_x0008__x001c__x001c_?_x0007__x0001__x0001_" xfId="126"/>
    <cellStyle name="@_text" xfId="132"/>
    <cellStyle name="@ET_Style?@font-face" xfId="133"/>
    <cellStyle name="_#2011六项定额预测表" xfId="137"/>
    <cellStyle name="_(电解铝)报表调整模板" xfId="141"/>
    <cellStyle name="_（黄岛电厂）报表" xfId="144"/>
    <cellStyle name="_(中企华)审计评估联合申报明细表.V1" xfId="145"/>
    <cellStyle name="_~0254683" xfId="147"/>
    <cellStyle name="_~1542229" xfId="149"/>
    <cellStyle name="_~1723196" xfId="152"/>
    <cellStyle name="_☆2010年综合经营计划长期摊销费测算表" xfId="153"/>
    <cellStyle name="_02青岛新增" xfId="157"/>
    <cellStyle name="_0712中间业务通报0112" xfId="159"/>
    <cellStyle name="_07城北利润计划0" xfId="162"/>
    <cellStyle name="_07年1月考核上报表" xfId="165"/>
    <cellStyle name="_07年利润测算" xfId="170"/>
    <cellStyle name="_07年中间业务调整计划（报总行）" xfId="172"/>
    <cellStyle name="_07年中间业务调整计划（报总行公司部20070731）" xfId="169"/>
    <cellStyle name="_1" xfId="175"/>
    <cellStyle name="_1123试算平衡表（模板）（马雪泉）" xfId="58"/>
    <cellStyle name="_1季度计划" xfId="177"/>
    <cellStyle name="_2005年综合经营计划表（调整后公式）" xfId="180"/>
    <cellStyle name="_2006国贸报表及附注修改后" xfId="185"/>
    <cellStyle name="_2006年报表调整-常林股份公司(本部)" xfId="182"/>
    <cellStyle name="_2006年度报表" xfId="186"/>
    <cellStyle name="_2006年统筹外资金划拨" xfId="187"/>
    <cellStyle name="_2006年综合经营计划表（城北支行版5）" xfId="21"/>
    <cellStyle name="_2006年综合经营计划表（云南行用表）" xfId="189"/>
    <cellStyle name="_2007各网点中间业务月收入通报工作表070708" xfId="192"/>
    <cellStyle name="_2007年KPI计划分解表(部门上报样表)" xfId="194"/>
    <cellStyle name="_2007年一季报(待披露0422)" xfId="63"/>
    <cellStyle name="_2007年综合经营计划表样(计划处20061016)" xfId="150"/>
    <cellStyle name="_2007综合经营计划表" xfId="196"/>
    <cellStyle name="_2008-7" xfId="202"/>
    <cellStyle name="_2008年存贷款内外部利率-供综合经营计划-20071227" xfId="203"/>
    <cellStyle name="_2008年中间业务计划（汇总）" xfId="204"/>
    <cellStyle name="_2009-1" xfId="208"/>
    <cellStyle name="_20100326高清市院遂宁检察院1080P配置清单26日改" xfId="209"/>
    <cellStyle name="_2010年度六项费用计划（0310）" xfId="212"/>
    <cellStyle name="_2010年工资测算表0309" xfId="173"/>
    <cellStyle name="_2010年预算申报表(2010-02)v5二级行打印(拨备new)" xfId="213"/>
    <cellStyle name="_2011年各行基数及计划增量调查表（部门上报汇总）" xfId="215"/>
    <cellStyle name="_3543底稿王岚" xfId="218"/>
    <cellStyle name="_5303工厂底稿王岚" xfId="220"/>
    <cellStyle name="_8月各行减值计算" xfId="222"/>
    <cellStyle name="_Book1" xfId="110"/>
    <cellStyle name="_Book1_1" xfId="231"/>
    <cellStyle name="_Book1_1_2013年部门预算车辆情况统计表" xfId="142"/>
    <cellStyle name="_Book1_1_Book1" xfId="232"/>
    <cellStyle name="_Book1_1_公务费分类分档定额标准" xfId="233"/>
    <cellStyle name="_Book1_1_社保口项目支出明细表科室第二稿(汇报郭局长修改后）" xfId="236"/>
    <cellStyle name="_Book1_1_项目支出明细表科室第二稿(汇报郭局长修改后）" xfId="239"/>
    <cellStyle name="_Book1_2" xfId="244"/>
    <cellStyle name="_Book1_2_2013年部门预算车辆情况统计表" xfId="11"/>
    <cellStyle name="_Book1_2_Book1" xfId="250"/>
    <cellStyle name="_Book1_2_公务费分类分档定额标准" xfId="256"/>
    <cellStyle name="_Book1_2_社保口项目支出明细表科室第二稿(汇报郭局长修改后）" xfId="260"/>
    <cellStyle name="_Book1_2_项目支出明细表科室第二稿(汇报郭局长修改后）" xfId="261"/>
    <cellStyle name="_Book1_2013年部门预算车辆情况统计表" xfId="264"/>
    <cellStyle name="_Book1_3" xfId="269"/>
    <cellStyle name="_Book1_3_2013年部门预算车辆情况统计表" xfId="272"/>
    <cellStyle name="_Book1_3_Book1" xfId="279"/>
    <cellStyle name="_Book1_3_公务费分类分档定额标准" xfId="245"/>
    <cellStyle name="_Book1_3_社保口项目支出明细表科室第二稿(汇报郭局长修改后）" xfId="280"/>
    <cellStyle name="_Book1_3_项目支出明细表科室第二稿(汇报郭局长修改后）" xfId="281"/>
    <cellStyle name="_Book1_4" xfId="286"/>
    <cellStyle name="_Book1_Book1" xfId="288"/>
    <cellStyle name="_Book1_公务费分类分档定额标准" xfId="155"/>
    <cellStyle name="_Book1_社保口项目支出明细表科室第二稿(汇报郭局长修改后）" xfId="289"/>
    <cellStyle name="_Book1_项目支出明细表科室第二稿(汇报郭局长修改后）" xfId="290"/>
    <cellStyle name="_CBRE明细表" xfId="293"/>
    <cellStyle name="_CCB.HO.New TB template.CCB PRC IAS Sorting.040223 trial run" xfId="294"/>
    <cellStyle name="_ET_STYLE_NoName_00_" xfId="297"/>
    <cellStyle name="_ET_STYLE_NoName_00__2013年部门预算车辆情况统计表" xfId="298"/>
    <cellStyle name="_ET_STYLE_NoName_00__2013年部门预算项目及车辆核对表（农业、经建）" xfId="299"/>
    <cellStyle name="_ET_STYLE_NoName_00__Book1" xfId="234"/>
    <cellStyle name="_ET_STYLE_NoName_00__Book1_1" xfId="301"/>
    <cellStyle name="_ET_STYLE_NoName_00__Book1_1_2013年部门预算车辆情况统计表" xfId="302"/>
    <cellStyle name="_ET_STYLE_NoName_00__Book1_1_Book1" xfId="304"/>
    <cellStyle name="_ET_STYLE_NoName_00__Book1_1_公务费分类分档定额标准" xfId="174"/>
    <cellStyle name="_ET_STYLE_NoName_00__Book1_1_社保口项目支出明细表科室第二稿(汇报郭局长修改后）" xfId="305"/>
    <cellStyle name="_ET_STYLE_NoName_00__Book1_1_项目支出明细表科室第二稿(汇报郭局长修改后）" xfId="108"/>
    <cellStyle name="_ET_STYLE_NoName_00__Book1_2" xfId="310"/>
    <cellStyle name="_ET_STYLE_NoName_00__Book1_2_公务费分类分档定额标准" xfId="313"/>
    <cellStyle name="_ET_STYLE_NoName_00__Book1_2_社保口项目支出明细表科室第二稿(汇报郭局长修改后）" xfId="211"/>
    <cellStyle name="_ET_STYLE_NoName_00__Book1_2_项目支出明细表科室第二稿(汇报郭局长修改后）" xfId="72"/>
    <cellStyle name="_ET_STYLE_NoName_00__Book1_2013年部门预算车辆情况统计表" xfId="54"/>
    <cellStyle name="_ET_STYLE_NoName_00__Book1_3" xfId="315"/>
    <cellStyle name="_ET_STYLE_NoName_00__Book1_Book1" xfId="317"/>
    <cellStyle name="_ET_STYLE_NoName_00__Book1_公务费分类分档定额标准" xfId="318"/>
    <cellStyle name="_ET_STYLE_NoName_00__Book1_社保口项目支出明细表科室第二稿(汇报郭局长修改后）" xfId="319"/>
    <cellStyle name="_ET_STYLE_NoName_00__Book1_项目支出明细表科室第二稿(汇报郭局长修改后）" xfId="321"/>
    <cellStyle name="_ET_STYLE_NoName_00__Sheet3" xfId="24"/>
    <cellStyle name="_ET_STYLE_NoName_00__公务费分类分档定额标准" xfId="323"/>
    <cellStyle name="_ET_STYLE_NoName_00__社保口项目支出明细表科室第二稿(汇报郭局长修改后）" xfId="325"/>
    <cellStyle name="_ET_STYLE_NoName_00__项目支出明细表科室第二稿(汇报郭局长修改后）" xfId="329"/>
    <cellStyle name="_ET_STYLE_NoName_00__修改—3.25日市政府常务会定—2015年市级部门预算表(4.17)" xfId="330"/>
    <cellStyle name="_IPO 财务报表" xfId="333"/>
    <cellStyle name="_kcb" xfId="23"/>
    <cellStyle name="_kcb1" xfId="205"/>
    <cellStyle name="_KPI指标体系表(定)" xfId="336"/>
    <cellStyle name="_KPMG original version" xfId="337"/>
    <cellStyle name="_KPMG original version_(中企华)审计评估联合申报明细表.V1" xfId="130"/>
    <cellStyle name="_KPMG original version_附件1：审计评估联合申报明细表" xfId="338"/>
    <cellStyle name="_long term loan - others 300504" xfId="60"/>
    <cellStyle name="_long term loan - others 300504_(中企华)审计评估联合申报明细表.V1" xfId="339"/>
    <cellStyle name="_long term loan - others 300504_KPMG original version" xfId="340"/>
    <cellStyle name="_long term loan - others 300504_KPMG original version_(中企华)审计评估联合申报明细表.V1" xfId="342"/>
    <cellStyle name="_long term loan - others 300504_KPMG original version_附件1：审计评估联合申报明细表" xfId="344"/>
    <cellStyle name="_long term loan - others 300504_Shenhua PBC package 050530" xfId="346"/>
    <cellStyle name="_long term loan - others 300504_Shenhua PBC package 050530_(中企华)审计评估联合申报明细表.V1" xfId="226"/>
    <cellStyle name="_long term loan - others 300504_Shenhua PBC package 050530_附件1：审计评估联合申报明细表" xfId="349"/>
    <cellStyle name="_long term loan - others 300504_附件1：审计评估联合申报明细表" xfId="352"/>
    <cellStyle name="_long term loan - others 300504_审计调查表.V3" xfId="354"/>
    <cellStyle name="_Part III.200406.Loan and Liabilities details.(Site Name)" xfId="358"/>
    <cellStyle name="_Part III.200406.Loan and Liabilities details.(Site Name)_(中企华)审计评估联合申报明细表.V1" xfId="359"/>
    <cellStyle name="_Part III.200406.Loan and Liabilities details.(Site Name)_KPMG original version" xfId="365"/>
    <cellStyle name="_Part III.200406.Loan and Liabilities details.(Site Name)_KPMG original version_(中企华)审计评估联合申报明细表.V1" xfId="366"/>
    <cellStyle name="_Part III.200406.Loan and Liabilities details.(Site Name)_KPMG original version_附件1：审计评估联合申报明细表" xfId="274"/>
    <cellStyle name="_Part III.200406.Loan and Liabilities details.(Site Name)_Shenhua PBC package 050530" xfId="78"/>
    <cellStyle name="_Part III.200406.Loan and Liabilities details.(Site Name)_Shenhua PBC package 050530_(中企华)审计评估联合申报明细表.V1" xfId="367"/>
    <cellStyle name="_Part III.200406.Loan and Liabilities details.(Site Name)_Shenhua PBC package 050530_附件1：审计评估联合申报明细表" xfId="369"/>
    <cellStyle name="_Part III.200406.Loan and Liabilities details.(Site Name)_附件1：审计评估联合申报明细表" xfId="372"/>
    <cellStyle name="_Part III.200406.Loan and Liabilities details.(Site Name)_审计调查表.V3" xfId="374"/>
    <cellStyle name="_Shenhua PBC package 050530" xfId="378"/>
    <cellStyle name="_Shenhua PBC package 050530_(中企华)审计评估联合申报明细表.V1" xfId="380"/>
    <cellStyle name="_Shenhua PBC package 050530_附件1：审计评估联合申报明细表" xfId="381"/>
    <cellStyle name="_ZMN05年审底稿－桂林橡胶‘" xfId="228"/>
    <cellStyle name="_ZMN-3514底稿－年审" xfId="178"/>
    <cellStyle name="_ZMN年审底稿－黎明化工研究院" xfId="383"/>
    <cellStyle name="_ZMN原料厂底稿2005" xfId="384"/>
    <cellStyle name="_ZMN-赵王宾馆底稿" xfId="49"/>
    <cellStyle name="_部门分解表" xfId="76"/>
    <cellStyle name="_财务处工作底稿-WB" xfId="163"/>
    <cellStyle name="_常林股份2006合并报表" xfId="387"/>
    <cellStyle name="_钞币安防汇总" xfId="258"/>
    <cellStyle name="_城北支行2008年KPI计划考核上报样表" xfId="388"/>
    <cellStyle name="_川崎报表TB" xfId="389"/>
    <cellStyle name="_川崎正式报表" xfId="392"/>
    <cellStyle name="_单户" xfId="395"/>
    <cellStyle name="_定稿表" xfId="377"/>
    <cellStyle name="_二级行主指表2009" xfId="397"/>
    <cellStyle name="_方案附件13：2007综合经营计划表（云南）" xfId="398"/>
    <cellStyle name="_房屋建筑评估申报表" xfId="399"/>
    <cellStyle name="_房租费计划" xfId="401"/>
    <cellStyle name="_费用" xfId="402"/>
    <cellStyle name="_费用_Book1" xfId="278"/>
    <cellStyle name="_分行操作风险测算" xfId="277"/>
    <cellStyle name="_分解表（调整）" xfId="316"/>
    <cellStyle name="_附件1：审计评估联合申报明细表" xfId="404"/>
    <cellStyle name="_附件一 分行责任中心预算管理相关报表071212" xfId="406"/>
    <cellStyle name="_复件 IPO 财务报表" xfId="408"/>
    <cellStyle name="_给培训方的名单" xfId="409"/>
    <cellStyle name="_公司部1210" xfId="322"/>
    <cellStyle name="_国贸底稿zhj" xfId="40"/>
    <cellStyle name="_激励费用表" xfId="410"/>
    <cellStyle name="_计划表2－3：产品业务计划表" xfId="248"/>
    <cellStyle name="_计划表式口径1011（产品计划编制表）" xfId="411"/>
    <cellStyle name="_济铁财务处税金底稿-WB" xfId="412"/>
    <cellStyle name="_减值测算相关报表（反馈计财部1212）" xfId="416"/>
    <cellStyle name="_建会〔2007〕209号附件：核算码与COA段值映射关系表" xfId="125"/>
    <cellStyle name="_经济资本系数20061129" xfId="418"/>
    <cellStyle name="_利润表科目的基本对照表4（马雪泉）" xfId="419"/>
    <cellStyle name="_林海股份报表2006" xfId="421"/>
    <cellStyle name="_期间费用1" xfId="422"/>
    <cellStyle name="_取数" xfId="425"/>
    <cellStyle name="_人力费用测算表" xfId="427"/>
    <cellStyle name="_弱电系统设备配置报价清单" xfId="86"/>
    <cellStyle name="_沈阳化工股份报表06" xfId="429"/>
    <cellStyle name="_审计调查表.V3" xfId="184"/>
    <cellStyle name="_审计资料清单附件3—2004年" xfId="273"/>
    <cellStyle name="_实业公司ZMN底稿" xfId="424"/>
    <cellStyle name="_双沟集团长期投资" xfId="385"/>
    <cellStyle name="_特色理财产品统计表1" xfId="79"/>
    <cellStyle name="_条线计划汇总" xfId="430"/>
    <cellStyle name="_同皓应收、票据、预收" xfId="431"/>
    <cellStyle name="_同皓应收账龄划分" xfId="432"/>
    <cellStyle name="_网络改造通信费用测算表（20090820）" xfId="434"/>
    <cellStyle name="_网上公布名单" xfId="438"/>
    <cellStyle name="_文函专递0211-施工企业调查表（附件）" xfId="441"/>
    <cellStyle name="_姓名核对信息备案表" xfId="292"/>
    <cellStyle name="_修改后的资产负债表科目对照表1021（马雪泉）" xfId="442"/>
    <cellStyle name="_预收其他应付内部往来" xfId="443"/>
    <cellStyle name="_中间业务挂价表（公司部+500）2" xfId="448"/>
    <cellStyle name="_主要指标监测表0930" xfId="390"/>
    <cellStyle name="_综合考评2007" xfId="386"/>
    <cellStyle name="{Comma [0]}" xfId="449"/>
    <cellStyle name="{Comma}" xfId="450"/>
    <cellStyle name="{Date}" xfId="452"/>
    <cellStyle name="{Month}" xfId="458"/>
    <cellStyle name="{Percent}" xfId="459"/>
    <cellStyle name="{Thousand [0]}" xfId="453"/>
    <cellStyle name="{Thousand}" xfId="350"/>
    <cellStyle name="{Z'0000(1 dec)}" xfId="460"/>
    <cellStyle name="{Z'0000(4 dec)}" xfId="462"/>
    <cellStyle name="0%" xfId="44"/>
    <cellStyle name="0,0_x000d__x000a_NA_x000d__x000a_" xfId="43"/>
    <cellStyle name="0,0_x000d__x000a_NA_x000d__x000a_ 2" xfId="200"/>
    <cellStyle name="0,0_x000d__x000a_NA_x000d__x000a__Book1" xfId="464"/>
    <cellStyle name="0.0%" xfId="73"/>
    <cellStyle name="0.00%" xfId="195"/>
    <cellStyle name="1" xfId="91"/>
    <cellStyle name="20% - Accent1" xfId="276"/>
    <cellStyle name="20% - Accent2" xfId="188"/>
    <cellStyle name="20% - Accent3" xfId="263"/>
    <cellStyle name="20% - Accent4" xfId="465"/>
    <cellStyle name="20% - Accent5" xfId="415"/>
    <cellStyle name="20% - Accent6" xfId="466"/>
    <cellStyle name="20% - 强调文字颜色 1 2" xfId="468"/>
    <cellStyle name="20% - 强调文字颜色 1 3" xfId="470"/>
    <cellStyle name="20% - 强调文字颜色 2 2" xfId="471"/>
    <cellStyle name="20% - 强调文字颜色 2 3" xfId="373"/>
    <cellStyle name="20% - 强调文字颜色 3 2" xfId="283"/>
    <cellStyle name="20% - 强调文字颜色 3 3" xfId="68"/>
    <cellStyle name="20% - 强调文字颜色 4 2" xfId="332"/>
    <cellStyle name="20% - 强调文字颜色 4 3" xfId="472"/>
    <cellStyle name="20% - 强调文字颜色 5 2" xfId="475"/>
    <cellStyle name="20% - 强调文字颜色 5 3" xfId="477"/>
    <cellStyle name="20% - 强调文字颜色 6 2" xfId="320"/>
    <cellStyle name="20% - 强调文字颜色 6 3" xfId="479"/>
    <cellStyle name="20% - 着色 1" xfId="989"/>
    <cellStyle name="20% - 着色 1 2" xfId="985"/>
    <cellStyle name="20% - 着色 1 3" xfId="1015"/>
    <cellStyle name="20% - 着色 1 4" xfId="1098"/>
    <cellStyle name="20% - 着色 2" xfId="990"/>
    <cellStyle name="20% - 着色 2 2" xfId="1016"/>
    <cellStyle name="20% - 着色 2 3" xfId="1017"/>
    <cellStyle name="20% - 着色 2 4" xfId="1096"/>
    <cellStyle name="20% - 着色 3" xfId="992"/>
    <cellStyle name="20% - 着色 3 2" xfId="1018"/>
    <cellStyle name="20% - 着色 3 3" xfId="1019"/>
    <cellStyle name="20% - 着色 3 4" xfId="1099"/>
    <cellStyle name="20% - 着色 4" xfId="1008"/>
    <cellStyle name="20% - 着色 4 2" xfId="1006"/>
    <cellStyle name="20% - 着色 4 3" xfId="1012"/>
    <cellStyle name="20% - 着色 4 4" xfId="1100"/>
    <cellStyle name="20% - 着色 5" xfId="1000"/>
    <cellStyle name="20% - 着色 5 2" xfId="1020"/>
    <cellStyle name="20% - 着色 5 3" xfId="995"/>
    <cellStyle name="20% - 着色 5 4" xfId="1101"/>
    <cellStyle name="20% - 着色 5 5" xfId="1102"/>
    <cellStyle name="20% - 着色 6" xfId="1002"/>
    <cellStyle name="20% - 着色 6 2" xfId="1021"/>
    <cellStyle name="20% - 着色 6 3" xfId="1010"/>
    <cellStyle name="20% - 着色 6 4" xfId="1103"/>
    <cellStyle name="40% - Accent1" xfId="481"/>
    <cellStyle name="40% - Accent2" xfId="136"/>
    <cellStyle name="40% - Accent3" xfId="482"/>
    <cellStyle name="40% - Accent4" xfId="484"/>
    <cellStyle name="40% - Accent5" xfId="485"/>
    <cellStyle name="40% - Accent6" xfId="487"/>
    <cellStyle name="40% - 强调文字颜色 1 2" xfId="490"/>
    <cellStyle name="40% - 强调文字颜色 1 3" xfId="491"/>
    <cellStyle name="40% - 强调文字颜色 2 2" xfId="494"/>
    <cellStyle name="40% - 强调文字颜色 2 3" xfId="368"/>
    <cellStyle name="40% - 强调文字颜色 3 2" xfId="314"/>
    <cellStyle name="40% - 强调文字颜色 3 3" xfId="496"/>
    <cellStyle name="40% - 强调文字颜色 4 2" xfId="55"/>
    <cellStyle name="40% - 强调文字颜色 4 3" xfId="497"/>
    <cellStyle name="40% - 强调文字颜色 5 2" xfId="498"/>
    <cellStyle name="40% - 强调文字颜色 5 3" xfId="500"/>
    <cellStyle name="40% - 强调文字颜色 6 2" xfId="501"/>
    <cellStyle name="40% - 强调文字颜色 6 3" xfId="503"/>
    <cellStyle name="40% - 着色 1" xfId="1022"/>
    <cellStyle name="40% - 着色 1 2" xfId="1023"/>
    <cellStyle name="40% - 着色 1 3" xfId="1024"/>
    <cellStyle name="40% - 着色 1 4" xfId="1104"/>
    <cellStyle name="40% - 着色 2" xfId="1025"/>
    <cellStyle name="40% - 着色 2 2" xfId="1026"/>
    <cellStyle name="40% - 着色 2 3" xfId="1027"/>
    <cellStyle name="40% - 着色 2 4" xfId="1105"/>
    <cellStyle name="40% - 着色 3" xfId="1028"/>
    <cellStyle name="40% - 着色 3 2" xfId="1029"/>
    <cellStyle name="40% - 着色 3 3" xfId="984"/>
    <cellStyle name="40% - 着色 3 4" xfId="1097"/>
    <cellStyle name="40% - 着色 4" xfId="1014"/>
    <cellStyle name="40% - 着色 4 2" xfId="1005"/>
    <cellStyle name="40% - 着色 4 3" xfId="1030"/>
    <cellStyle name="40% - 着色 4 4" xfId="1106"/>
    <cellStyle name="40% - 着色 4 5" xfId="1107"/>
    <cellStyle name="40% - 着色 5" xfId="987"/>
    <cellStyle name="40% - 着色 5 2" xfId="986"/>
    <cellStyle name="40% - 着色 5 3" xfId="1031"/>
    <cellStyle name="40% - 着色 5 4" xfId="1108"/>
    <cellStyle name="40% - 着色 5 5" xfId="1109"/>
    <cellStyle name="40% - 着色 6" xfId="1032"/>
    <cellStyle name="40% - 着色 6 2" xfId="1033"/>
    <cellStyle name="40% - 着色 6 3" xfId="996"/>
    <cellStyle name="40% - 着色 6 4" xfId="1110"/>
    <cellStyle name="60% - Accent1" xfId="447"/>
    <cellStyle name="60% - Accent2" xfId="405"/>
    <cellStyle name="60% - Accent3" xfId="504"/>
    <cellStyle name="60% - Accent4" xfId="457"/>
    <cellStyle name="60% - Accent5" xfId="356"/>
    <cellStyle name="60% - Accent6" xfId="505"/>
    <cellStyle name="60% - 强调文字颜色 1 2" xfId="510"/>
    <cellStyle name="60% - 强调文字颜色 1 3" xfId="513"/>
    <cellStyle name="60% - 强调文字颜色 2 2" xfId="517"/>
    <cellStyle name="60% - 强调文字颜色 2 3" xfId="26"/>
    <cellStyle name="60% - 强调文字颜色 3 2" xfId="518"/>
    <cellStyle name="60% - 强调文字颜色 3 3" xfId="122"/>
    <cellStyle name="60% - 强调文字颜色 4 2" xfId="520"/>
    <cellStyle name="60% - 强调文字颜色 4 3" xfId="521"/>
    <cellStyle name="60% - 强调文字颜色 5 2" xfId="523"/>
    <cellStyle name="60% - 强调文字颜色 5 3" xfId="524"/>
    <cellStyle name="60% - 强调文字颜色 6 2" xfId="216"/>
    <cellStyle name="60% - 强调文字颜色 6 3" xfId="526"/>
    <cellStyle name="60% - 着色 1" xfId="998"/>
    <cellStyle name="60% - 着色 1 2" xfId="1004"/>
    <cellStyle name="60% - 着色 1 3" xfId="1034"/>
    <cellStyle name="60% - 着色 2" xfId="981"/>
    <cellStyle name="60% - 着色 2 2" xfId="1035"/>
    <cellStyle name="60% - 着色 2 3" xfId="1036"/>
    <cellStyle name="60% - 着色 3" xfId="1037"/>
    <cellStyle name="60% - 着色 3 2" xfId="1038"/>
    <cellStyle name="60% - 着色 3 3" xfId="997"/>
    <cellStyle name="60% - 着色 4" xfId="1039"/>
    <cellStyle name="60% - 着色 4 2" xfId="1013"/>
    <cellStyle name="60% - 着色 4 3" xfId="1040"/>
    <cellStyle name="60% - 着色 5" xfId="999"/>
    <cellStyle name="60% - 着色 5 2" xfId="1041"/>
    <cellStyle name="60% - 着色 5 3" xfId="988"/>
    <cellStyle name="60% - 着色 6" xfId="1042"/>
    <cellStyle name="60% - 着色 6 2" xfId="991"/>
    <cellStyle name="60% - 着色 6 3" xfId="993"/>
    <cellStyle name="6mal" xfId="527"/>
    <cellStyle name="Accent1" xfId="493"/>
    <cellStyle name="Accent1 - 20%" xfId="275"/>
    <cellStyle name="Accent1 - 40%" xfId="307"/>
    <cellStyle name="Accent1 - 60%" xfId="530"/>
    <cellStyle name="Accent1_2013年部门预算车辆情况统计表" xfId="531"/>
    <cellStyle name="Accent2" xfId="536"/>
    <cellStyle name="Accent2 - 20%" xfId="246"/>
    <cellStyle name="Accent2 - 40%" xfId="10"/>
    <cellStyle name="Accent2 - 60%" xfId="16"/>
    <cellStyle name="Accent2_2013年部门预算车辆情况统计表" xfId="537"/>
    <cellStyle name="Accent3" xfId="435"/>
    <cellStyle name="Accent3 - 20%" xfId="534"/>
    <cellStyle name="Accent3 - 40%" xfId="538"/>
    <cellStyle name="Accent3 - 60%" xfId="138"/>
    <cellStyle name="Accent3_2013年部门预算车辆情况统计表" xfId="59"/>
    <cellStyle name="Accent4" xfId="414"/>
    <cellStyle name="Accent4 - 20%" xfId="541"/>
    <cellStyle name="Accent4 - 40%" xfId="542"/>
    <cellStyle name="Accent4 - 60%" xfId="115"/>
    <cellStyle name="Accent4_2013年部门预算车辆情况统计表" xfId="341"/>
    <cellStyle name="Accent5" xfId="545"/>
    <cellStyle name="Accent5 - 20%" xfId="309"/>
    <cellStyle name="Accent5 - 40%" xfId="547"/>
    <cellStyle name="Accent5 - 60%" xfId="426"/>
    <cellStyle name="Accent5_2013年部门预算车辆情况统计表" xfId="515"/>
    <cellStyle name="Accent6" xfId="549"/>
    <cellStyle name="Accent6 - 20%" xfId="551"/>
    <cellStyle name="Accent6 - 40%" xfId="552"/>
    <cellStyle name="Accent6 - 60%" xfId="553"/>
    <cellStyle name="Accent6_2013年部门预算车辆情况统计表" xfId="46"/>
    <cellStyle name="args.style" xfId="7"/>
    <cellStyle name="Bad" xfId="554"/>
    <cellStyle name="Calc Currency (0)" xfId="555"/>
    <cellStyle name="Calc Currency (0) 2" xfId="129"/>
    <cellStyle name="Calc Currency (0)_2013年部门预算车辆情况统计表" xfId="556"/>
    <cellStyle name="Calc Currency (2)" xfId="557"/>
    <cellStyle name="Calc Percent (0)" xfId="97"/>
    <cellStyle name="Calc Percent (1)" xfId="13"/>
    <cellStyle name="Calc Percent (2)" xfId="230"/>
    <cellStyle name="Calc Units (0)" xfId="36"/>
    <cellStyle name="Calc Units (1)" xfId="558"/>
    <cellStyle name="Calc Units (2)" xfId="559"/>
    <cellStyle name="Calculation" xfId="563"/>
    <cellStyle name="category" xfId="181"/>
    <cellStyle name="Check Cell" xfId="564"/>
    <cellStyle name="Col Heads" xfId="567"/>
    <cellStyle name="ColLevel_0" xfId="128"/>
    <cellStyle name="Column Headings" xfId="568"/>
    <cellStyle name="Column$Headings" xfId="571"/>
    <cellStyle name="Column_Title" xfId="198"/>
    <cellStyle name="Comma  - Style1" xfId="572"/>
    <cellStyle name="Comma  - Style2" xfId="535"/>
    <cellStyle name="Comma  - Style3" xfId="183"/>
    <cellStyle name="Comma  - Style4" xfId="573"/>
    <cellStyle name="Comma  - Style5" xfId="242"/>
    <cellStyle name="Comma  - Style6" xfId="575"/>
    <cellStyle name="Comma  - Style7" xfId="101"/>
    <cellStyle name="Comma  - Style8" xfId="171"/>
    <cellStyle name="Comma [0]" xfId="576"/>
    <cellStyle name="Comma [00]" xfId="578"/>
    <cellStyle name="comma zerodec" xfId="580"/>
    <cellStyle name="Comma,0" xfId="495"/>
    <cellStyle name="Comma,1" xfId="582"/>
    <cellStyle name="Comma,2" xfId="583"/>
    <cellStyle name="Comma[0]" xfId="586"/>
    <cellStyle name="Comma[2]" xfId="259"/>
    <cellStyle name="Comma_ SG&amp;A Bridge " xfId="588"/>
    <cellStyle name="comma-d" xfId="595"/>
    <cellStyle name="Copied" xfId="597"/>
    <cellStyle name="COST1" xfId="599"/>
    <cellStyle name="Currency [0]" xfId="62"/>
    <cellStyle name="Currency [00]" xfId="363"/>
    <cellStyle name="Currency$[0]" xfId="38"/>
    <cellStyle name="Currency$[2]" xfId="562"/>
    <cellStyle name="Currency,0" xfId="600"/>
    <cellStyle name="Currency,2" xfId="525"/>
    <cellStyle name="Currency\[0]" xfId="254"/>
    <cellStyle name="Currency_ SG&amp;A Bridge " xfId="603"/>
    <cellStyle name="Currency1" xfId="347"/>
    <cellStyle name="Date" xfId="591"/>
    <cellStyle name="Date Short" xfId="604"/>
    <cellStyle name="Date_2013年部门预算车辆情况统计表" xfId="607"/>
    <cellStyle name="Dollar (zero dec)" xfId="608"/>
    <cellStyle name="Enter Currency (0)" xfId="594"/>
    <cellStyle name="Enter Currency (2)" xfId="158"/>
    <cellStyle name="Enter Units (0)" xfId="66"/>
    <cellStyle name="Enter Units (1)" xfId="609"/>
    <cellStyle name="Enter Units (2)" xfId="610"/>
    <cellStyle name="Entered" xfId="28"/>
    <cellStyle name="entry" xfId="27"/>
    <cellStyle name="entry box" xfId="370"/>
    <cellStyle name="entry box 2" xfId="1054"/>
    <cellStyle name="entry box 2 2" xfId="1120"/>
    <cellStyle name="Euro" xfId="612"/>
    <cellStyle name="Explanatory Text" xfId="614"/>
    <cellStyle name="EY House" xfId="296"/>
    <cellStyle name="e鯪9Y_x000b_" xfId="393"/>
    <cellStyle name="F2" xfId="84"/>
    <cellStyle name="F3" xfId="89"/>
    <cellStyle name="F4" xfId="348"/>
    <cellStyle name="F5" xfId="229"/>
    <cellStyle name="F6" xfId="243"/>
    <cellStyle name="F7" xfId="268"/>
    <cellStyle name="F8" xfId="285"/>
    <cellStyle name="Fixed" xfId="615"/>
    <cellStyle name="Followed Hyperlink_8-邢台折~3" xfId="143"/>
    <cellStyle name="Format Number Column" xfId="616"/>
    <cellStyle name="gcd" xfId="618"/>
    <cellStyle name="Good" xfId="620"/>
    <cellStyle name="Grey" xfId="201"/>
    <cellStyle name="HEADER" xfId="623"/>
    <cellStyle name="Header1" xfId="624"/>
    <cellStyle name="Header2" xfId="135"/>
    <cellStyle name="Heading" xfId="4"/>
    <cellStyle name="Heading 1" xfId="271"/>
    <cellStyle name="Heading 2" xfId="282"/>
    <cellStyle name="Heading 3" xfId="67"/>
    <cellStyle name="Heading 4" xfId="511"/>
    <cellStyle name="HEADING1" xfId="625"/>
    <cellStyle name="HEADING2" xfId="627"/>
    <cellStyle name="Hyperlink_8-邢台折~3" xfId="630"/>
    <cellStyle name="Input" xfId="53"/>
    <cellStyle name="Input [yellow]" xfId="631"/>
    <cellStyle name="Input [yellow] 2" xfId="1044"/>
    <cellStyle name="Input [yellow] 2 2" xfId="1115"/>
    <cellStyle name="Input Cells" xfId="634"/>
    <cellStyle name="Input Cells 2" xfId="391"/>
    <cellStyle name="Input Cells_2013年部门预算车辆情况统计表" xfId="476"/>
    <cellStyle name="Input_2013年部门预算车辆情况统计表" xfId="635"/>
    <cellStyle name="InputArea" xfId="639"/>
    <cellStyle name="KPMG Heading 1" xfId="640"/>
    <cellStyle name="KPMG Heading 2" xfId="628"/>
    <cellStyle name="KPMG Heading 3" xfId="151"/>
    <cellStyle name="KPMG Heading 4" xfId="642"/>
    <cellStyle name="KPMG Normal" xfId="605"/>
    <cellStyle name="KPMG Normal Text" xfId="267"/>
    <cellStyle name="left" xfId="645"/>
    <cellStyle name="Lines Fill" xfId="646"/>
    <cellStyle name="Link Currency (0)" xfId="154"/>
    <cellStyle name="Link Currency (2)" xfId="303"/>
    <cellStyle name="Link Units (0)" xfId="71"/>
    <cellStyle name="Link Units (1)" xfId="56"/>
    <cellStyle name="Link Units (2)" xfId="648"/>
    <cellStyle name="Linked Cell" xfId="253"/>
    <cellStyle name="Linked Cells" xfId="649"/>
    <cellStyle name="Linked Cells 2" xfId="528"/>
    <cellStyle name="Linked Cells_2013年部门预算车辆情况统计表" xfId="652"/>
    <cellStyle name="Millares [0]_96 Risk" xfId="653"/>
    <cellStyle name="Millares_96 Risk" xfId="161"/>
    <cellStyle name="Milliers [0]_!!!GO" xfId="654"/>
    <cellStyle name="Milliers_!!!GO" xfId="533"/>
    <cellStyle name="Model" xfId="570"/>
    <cellStyle name="Moneda [0]_96 Risk" xfId="362"/>
    <cellStyle name="Moneda_96 Risk" xfId="655"/>
    <cellStyle name="Monétaire [0]_!!!GO" xfId="473"/>
    <cellStyle name="Monétaire_!!!GO" xfId="417"/>
    <cellStyle name="Mon閠aire [0]_!!!GO" xfId="539"/>
    <cellStyle name="Mon閠aire_!!!GO" xfId="331"/>
    <cellStyle name="Mon閠aũre_!!!GO" xfId="311"/>
    <cellStyle name="Neutral" xfId="519"/>
    <cellStyle name="New Times Roman" xfId="656"/>
    <cellStyle name="no dec" xfId="657"/>
    <cellStyle name="no dec 2" xfId="994"/>
    <cellStyle name="no dec 3" xfId="1043"/>
    <cellStyle name="Norma,_laroux_4_营业在建 (2)_E21" xfId="658"/>
    <cellStyle name="Normal - Style1" xfId="483"/>
    <cellStyle name="Normal_ SG&amp;A Bridge " xfId="636"/>
    <cellStyle name="Normalny_Arkusz1" xfId="9"/>
    <cellStyle name="Note" xfId="659"/>
    <cellStyle name="Œ…‹æØ‚è [0.00]_Region Orders (2)" xfId="146"/>
    <cellStyle name="Œ…‹æØ‚è_Region Orders (2)" xfId="22"/>
    <cellStyle name="Output" xfId="660"/>
    <cellStyle name="Output Amounts" xfId="661"/>
    <cellStyle name="Output Line Items" xfId="75"/>
    <cellStyle name="Output_2013年部门预算车辆情况统计表" xfId="644"/>
    <cellStyle name="per.style" xfId="456"/>
    <cellStyle name="Percent [0%]" xfId="328"/>
    <cellStyle name="Percent [0.00%]" xfId="662"/>
    <cellStyle name="Percent [0]" xfId="663"/>
    <cellStyle name="Percent [00]" xfId="665"/>
    <cellStyle name="Percent [2]" xfId="667"/>
    <cellStyle name="Percent[0]" xfId="561"/>
    <cellStyle name="Percent[2]" xfId="119"/>
    <cellStyle name="Percent_!!!GO" xfId="560"/>
    <cellStyle name="Pourcentage_pldt" xfId="379"/>
    <cellStyle name="Prefilled" xfId="437"/>
    <cellStyle name="Prefilled 2" xfId="1052"/>
    <cellStyle name="Prefilled 2 2" xfId="1111"/>
    <cellStyle name="PrePop Currency (0)" xfId="670"/>
    <cellStyle name="PrePop Currency (2)" xfId="544"/>
    <cellStyle name="PrePop Units (0)" xfId="581"/>
    <cellStyle name="PrePop Units (1)" xfId="29"/>
    <cellStyle name="PrePop Units (2)" xfId="671"/>
    <cellStyle name="price" xfId="444"/>
    <cellStyle name="pricing" xfId="423"/>
    <cellStyle name="PSChar" xfId="77"/>
    <cellStyle name="PSChar 2" xfId="1045"/>
    <cellStyle name="PSDate" xfId="672"/>
    <cellStyle name="PSDate 2" xfId="1046"/>
    <cellStyle name="PSDec" xfId="673"/>
    <cellStyle name="PSDec 2" xfId="1047"/>
    <cellStyle name="PSHeading" xfId="674"/>
    <cellStyle name="PSInt" xfId="455"/>
    <cellStyle name="PSInt 2" xfId="1048"/>
    <cellStyle name="PSSpacer" xfId="676"/>
    <cellStyle name="PSSpacer 2" xfId="1049"/>
    <cellStyle name="revised" xfId="335"/>
    <cellStyle name="RevList" xfId="677"/>
    <cellStyle name="RevList 2" xfId="678"/>
    <cellStyle name="RowLevel_0" xfId="680"/>
    <cellStyle name="section" xfId="681"/>
    <cellStyle name="Sheet Head" xfId="394"/>
    <cellStyle name="SOR" xfId="682"/>
    <cellStyle name="sstot" xfId="266"/>
    <cellStyle name="Standard_AREAS" xfId="463"/>
    <cellStyle name="style" xfId="168"/>
    <cellStyle name="style 2" xfId="1007"/>
    <cellStyle name="style 2 2" xfId="1114"/>
    <cellStyle name="style1" xfId="295"/>
    <cellStyle name="style2" xfId="121"/>
    <cellStyle name="style2 2" xfId="1050"/>
    <cellStyle name="subhead" xfId="683"/>
    <cellStyle name="Subtotal" xfId="221"/>
    <cellStyle name="t" xfId="509"/>
    <cellStyle name="t]_x000d__x000a_color schemes=默认 Windows_x000d__x000a__x000d__x000a_[color schemes]_x000d__x000a_Arizona=804000,FFFFFF,FFFFFF,0,FFFFFF,0,808040,C0C0C0,FFFFF" xfId="666"/>
    <cellStyle name="t_2013年部门预算车辆情况统计表" xfId="685"/>
    <cellStyle name="t_Book1" xfId="687"/>
    <cellStyle name="t_HVAC Equipment (3)" xfId="688"/>
    <cellStyle name="t_HVAC Equipment (3)_2013年部门预算车辆情况统计表" xfId="39"/>
    <cellStyle name="t_HVAC Equipment (3)_Book1" xfId="469"/>
    <cellStyle name="t_HVAC Equipment (3)_公务费分类分档定额标准" xfId="291"/>
    <cellStyle name="t_HVAC Equipment (3)_社保口项目支出明细表科室第二稿(汇报郭局长修改后）" xfId="689"/>
    <cellStyle name="t_HVAC Equipment (3)_项目支出明细表科室第二稿(汇报郭局长修改后）" xfId="690"/>
    <cellStyle name="t_公务费分类分档定额标准" xfId="691"/>
    <cellStyle name="t_社保口项目支出明细表科室第二稿(汇报郭局长修改后）" xfId="219"/>
    <cellStyle name="t_项目支出明细表科室第二稿(汇报郭局长修改后）" xfId="103"/>
    <cellStyle name="Text Indent A" xfId="693"/>
    <cellStyle name="Text Indent B" xfId="695"/>
    <cellStyle name="Text Indent C" xfId="696"/>
    <cellStyle name="Thousands" xfId="699"/>
    <cellStyle name="Title" xfId="702"/>
    <cellStyle name="Total" xfId="647"/>
    <cellStyle name="Unprotect" xfId="19"/>
    <cellStyle name="Warning Text" xfId="704"/>
    <cellStyle name="wrap" xfId="235"/>
    <cellStyle name="パーセント_laroux" xfId="705"/>
    <cellStyle name="_PLDT" xfId="707"/>
    <cellStyle name="_Total (2)" xfId="708"/>
    <cellStyle name="だ[0]_PLDT" xfId="87"/>
    <cellStyle name="だ_PLDT" xfId="709"/>
    <cellStyle name="だ[0]_Total (2)" xfId="710"/>
    <cellStyle name="だ_Total (2)" xfId="8"/>
    <cellStyle name="む|靃0]_Revenuesy Lr L" xfId="711"/>
    <cellStyle name="む|靇Revenuenuesy L" xfId="446"/>
    <cellStyle name="百分比 2" xfId="712"/>
    <cellStyle name="百分比 2 2" xfId="156"/>
    <cellStyle name="百分比 2 2 2" xfId="713"/>
    <cellStyle name="百分比 2 3" xfId="714"/>
    <cellStyle name="百分比 2 3 2" xfId="715"/>
    <cellStyle name="百分比 2 4" xfId="598"/>
    <cellStyle name="百分比 2 4 2" xfId="543"/>
    <cellStyle name="百分比 2 5" xfId="716"/>
    <cellStyle name="百分比 2 5 2" xfId="718"/>
    <cellStyle name="百分比 2 6" xfId="721"/>
    <cellStyle name="百分比 3" xfId="722"/>
    <cellStyle name="百分比 3 2" xfId="723"/>
    <cellStyle name="百分比 4" xfId="41"/>
    <cellStyle name="百分比 4 2" xfId="725"/>
    <cellStyle name="百分比 4_Book1" xfId="726"/>
    <cellStyle name="百分比 5" xfId="45"/>
    <cellStyle name="百分比 5 2" xfId="197"/>
    <cellStyle name="百分比 6" xfId="48"/>
    <cellStyle name="百分比 6 2" xfId="728"/>
    <cellStyle name="百分比 7" xfId="32"/>
    <cellStyle name="捠壿 [0.00]_Region Orders (2)" xfId="116"/>
    <cellStyle name="捠壿_Region Orders (2)" xfId="729"/>
    <cellStyle name="编号" xfId="731"/>
    <cellStyle name="标Ƙ" xfId="51"/>
    <cellStyle name="标题 1 2" xfId="724"/>
    <cellStyle name="标题 1 3" xfId="732"/>
    <cellStyle name="标题 2 2" xfId="199"/>
    <cellStyle name="标题 2 3" xfId="733"/>
    <cellStyle name="标题 3 2" xfId="727"/>
    <cellStyle name="标题 3 3" xfId="735"/>
    <cellStyle name="标题 4 2" xfId="738"/>
    <cellStyle name="标题 4 3" xfId="741"/>
    <cellStyle name="标题 5" xfId="743"/>
    <cellStyle name="标题 6" xfId="664"/>
    <cellStyle name="标题1" xfId="745"/>
    <cellStyle name="標準_1.中国建行主要会表格式" xfId="413"/>
    <cellStyle name="表标题" xfId="747"/>
    <cellStyle name="部门" xfId="749"/>
    <cellStyle name="差 2" xfId="176"/>
    <cellStyle name="差 3" xfId="451"/>
    <cellStyle name="差_~4190974" xfId="569"/>
    <cellStyle name="差_~5676413" xfId="396"/>
    <cellStyle name="差_00省级(打印)" xfId="750"/>
    <cellStyle name="差_00省级(定稿)" xfId="611"/>
    <cellStyle name="差_03昭通" xfId="751"/>
    <cellStyle name="差_0502通海县" xfId="753"/>
    <cellStyle name="差_05玉溪" xfId="694"/>
    <cellStyle name="差_0605石屏县" xfId="629"/>
    <cellStyle name="差_1003牟定县" xfId="621"/>
    <cellStyle name="差_1110洱源县" xfId="754"/>
    <cellStyle name="差_11大理" xfId="755"/>
    <cellStyle name="差_2、土地面积、人口、粮食产量基本情况" xfId="756"/>
    <cellStyle name="差_2006年分析表" xfId="757"/>
    <cellStyle name="差_2006年基础数据" xfId="308"/>
    <cellStyle name="差_2006年全省财力计算表（中央、决算）" xfId="85"/>
    <cellStyle name="差_2006年水利统计指标统计表" xfId="131"/>
    <cellStyle name="差_2006年在职人员情况" xfId="758"/>
    <cellStyle name="差_2007年检察院案件数" xfId="436"/>
    <cellStyle name="差_2007年可用财力" xfId="759"/>
    <cellStyle name="差_2007年人员分部门统计表" xfId="760"/>
    <cellStyle name="差_2007年政法部门业务指标" xfId="31"/>
    <cellStyle name="差_2008年县级公安保障标准落实奖励经费分配测算" xfId="679"/>
    <cellStyle name="差_2008云南省分县市中小学教职工统计表（教育厅提供）" xfId="461"/>
    <cellStyle name="差_2009年一般性转移支付标准工资" xfId="762"/>
    <cellStyle name="差_2009年一般性转移支付标准工资_~4190974" xfId="764"/>
    <cellStyle name="差_2009年一般性转移支付标准工资_~5676413" xfId="596"/>
    <cellStyle name="差_2009年一般性转移支付标准工资_不用软件计算9.1不考虑经费管理评价xl" xfId="193"/>
    <cellStyle name="差_2009年一般性转移支付标准工资_地方配套按人均增幅控制8.30xl" xfId="766"/>
    <cellStyle name="差_2009年一般性转移支付标准工资_地方配套按人均增幅控制8.30一般预算平均增幅、人均可用财力平均增幅两次控制、社会治安系数调整、案件数调整xl" xfId="767"/>
    <cellStyle name="差_2009年一般性转移支付标准工资_地方配套按人均增幅控制8.31（调整结案率后）xl" xfId="769"/>
    <cellStyle name="差_2009年一般性转移支付标准工资_奖励补助测算5.22测试" xfId="20"/>
    <cellStyle name="差_2009年一般性转移支付标准工资_奖励补助测算5.23新" xfId="382"/>
    <cellStyle name="差_2009年一般性转移支付标准工资_奖励补助测算5.24冯铸" xfId="584"/>
    <cellStyle name="差_2009年一般性转移支付标准工资_奖励补助测算7.23" xfId="770"/>
    <cellStyle name="差_2009年一般性转移支付标准工资_奖励补助测算7.25" xfId="771"/>
    <cellStyle name="差_2009年一般性转移支付标准工资_奖励补助测算7.25 (version 1) (version 1)" xfId="107"/>
    <cellStyle name="差_530623_2006年县级财政报表附表" xfId="675"/>
    <cellStyle name="差_530629_2006年县级财政报表附表" xfId="772"/>
    <cellStyle name="差_5334_2006年迪庆县级财政报表附表" xfId="773"/>
    <cellStyle name="差_Book1" xfId="776"/>
    <cellStyle name="差_Book1_1" xfId="777"/>
    <cellStyle name="差_Book1_1_2013年部门预算车辆情况统计表" xfId="57"/>
    <cellStyle name="差_Book1_1_Book1" xfId="778"/>
    <cellStyle name="差_Book1_1_公务费分类分档定额标准" xfId="779"/>
    <cellStyle name="差_Book1_1_社保口项目支出明细表科室第二稿(汇报郭局长修改后）" xfId="780"/>
    <cellStyle name="差_Book1_1_项目支出明细表科室第二稿(汇报郭局长修改后）" xfId="781"/>
    <cellStyle name="差_Book1_2" xfId="784"/>
    <cellStyle name="差_Book1_2013年部门预算车辆情况统计表" xfId="224"/>
    <cellStyle name="差_Book1_3" xfId="785"/>
    <cellStyle name="差_Book1_4" xfId="786"/>
    <cellStyle name="差_Book1_5" xfId="787"/>
    <cellStyle name="差_Book1_Book1" xfId="788"/>
    <cellStyle name="差_Book1_Book1_1" xfId="83"/>
    <cellStyle name="差_Book1_Book1_2" xfId="88"/>
    <cellStyle name="差_Book1_表1" xfId="789"/>
    <cellStyle name="差_Book1_表2" xfId="791"/>
    <cellStyle name="差_Book1_公务费分类分档定额标准" xfId="792"/>
    <cellStyle name="差_Book1_社保口项目支出明细表科室第二稿(汇报郭局长修改后）" xfId="508"/>
    <cellStyle name="差_Book1_项目支出明细表科室第二稿(汇报郭局长修改后）" xfId="783"/>
    <cellStyle name="差_Book2" xfId="65"/>
    <cellStyle name="差_M01-2(州市补助收入)" xfId="793"/>
    <cellStyle name="差_M03" xfId="795"/>
    <cellStyle name="差_Sheet1" xfId="796"/>
    <cellStyle name="差_表1" xfId="798"/>
    <cellStyle name="差_表2" xfId="799"/>
    <cellStyle name="差_不用软件计算9.1不考虑经费管理评价xl" xfId="801"/>
    <cellStyle name="差_财政供养人员" xfId="803"/>
    <cellStyle name="差_财政支出对上级的依赖程度" xfId="807"/>
    <cellStyle name="差_城建部门" xfId="808"/>
    <cellStyle name="差_地方配套按人均增幅控制8.30xl" xfId="774"/>
    <cellStyle name="差_地方配套按人均增幅控制8.30一般预算平均增幅、人均可用财力平均增幅两次控制、社会治安系数调整、案件数调整xl" xfId="809"/>
    <cellStyle name="差_地方配套按人均增幅控制8.31（调整结案率后）xl" xfId="626"/>
    <cellStyle name="差_第五部分(才淼、饶永宏）" xfId="810"/>
    <cellStyle name="差_第一部分：综合全" xfId="811"/>
    <cellStyle name="差_副本73283696546880457822010-04-29" xfId="306"/>
    <cellStyle name="差_副本73283696546880457822010-04-29 2" xfId="214"/>
    <cellStyle name="差_高中教师人数（教育厅1.6日提供）" xfId="812"/>
    <cellStyle name="差_汇总" xfId="813"/>
    <cellStyle name="差_汇总-县级财政报表附表" xfId="207"/>
    <cellStyle name="差_基础数据分析" xfId="814"/>
    <cellStyle name="差_检验表" xfId="815"/>
    <cellStyle name="差_检验表（调整后）" xfId="816"/>
    <cellStyle name="差_奖励补助测算5.22测试" xfId="37"/>
    <cellStyle name="差_奖励补助测算5.23新" xfId="18"/>
    <cellStyle name="差_奖励补助测算5.24冯铸" xfId="467"/>
    <cellStyle name="差_奖励补助测算7.23" xfId="817"/>
    <cellStyle name="差_奖励补助测算7.25" xfId="160"/>
    <cellStyle name="差_奖励补助测算7.25 (version 1) (version 1)" xfId="522"/>
    <cellStyle name="差_教师绩效工资测算表（离退休按各地上报数测算）2009年1月1日" xfId="30"/>
    <cellStyle name="差_教育厅提供义务教育及高中教师人数（2009年1月6日）" xfId="64"/>
    <cellStyle name="差_历年教师人数" xfId="818"/>
    <cellStyle name="差_丽江汇总" xfId="820"/>
    <cellStyle name="差_三季度－表二" xfId="821"/>
    <cellStyle name="差_卫生部门" xfId="822"/>
    <cellStyle name="差_文体广播部门" xfId="825"/>
    <cellStyle name="差_下半年禁毒办案经费分配2544.3万元" xfId="826"/>
    <cellStyle name="差_下半年禁吸戒毒经费1000万元" xfId="827"/>
    <cellStyle name="差_县级公安机关公用经费标准奖励测算方案（定稿）" xfId="828"/>
    <cellStyle name="差_县级基础数据" xfId="361"/>
    <cellStyle name="差_修改—3.25日市政府常务会定—2015年市级部门预算表(4.17)" xfId="802"/>
    <cellStyle name="差_业务工作量指标" xfId="480"/>
    <cellStyle name="差_义务教育阶段教职工人数（教育厅提供最终）" xfId="829"/>
    <cellStyle name="差_云南农村义务教育统计表" xfId="355"/>
    <cellStyle name="差_云南省2008年中小学教师人数统计表" xfId="587"/>
    <cellStyle name="差_云南省2008年中小学教职工情况（教育厅提供20090101加工整理）" xfId="590"/>
    <cellStyle name="差_云南省2008年转移支付测算——州市本级考核部分及政策性测算" xfId="830"/>
    <cellStyle name="差_指标四" xfId="489"/>
    <cellStyle name="差_指标五" xfId="34"/>
    <cellStyle name="常规" xfId="0" builtinId="0"/>
    <cellStyle name="常规 10" xfId="619"/>
    <cellStyle name="常规 10 2" xfId="824"/>
    <cellStyle name="常规 11" xfId="805"/>
    <cellStyle name="常规 11 2" xfId="831"/>
    <cellStyle name="常规 11 2 2" xfId="832"/>
    <cellStyle name="常规 11 2_修改—3.25日市政府常务会定—2015年市级部门预算表(4.17)" xfId="833"/>
    <cellStyle name="常规 11_修改—3.25日市政府常务会定—2015年市级部门预算表(4.17)" xfId="117"/>
    <cellStyle name="常规 12" xfId="428"/>
    <cellStyle name="常规 13" xfId="345"/>
    <cellStyle name="常规 13 2" xfId="834"/>
    <cellStyle name="常规 13_修改—3.25日市政府常务会定—2015年市级部门预算表(4.17)" xfId="836"/>
    <cellStyle name="常规 14" xfId="837"/>
    <cellStyle name="常规 14 2" xfId="838"/>
    <cellStyle name="常规 14_修改—3.25日市政府常务会定—2015年市级部门预算表(4.17)" xfId="700"/>
    <cellStyle name="常规 15" xfId="566"/>
    <cellStyle name="常规 15 2" xfId="720"/>
    <cellStyle name="常规 16" xfId="840"/>
    <cellStyle name="常规 16 2" xfId="841"/>
    <cellStyle name="常规 16 2 2" xfId="842"/>
    <cellStyle name="常规 17" xfId="844"/>
    <cellStyle name="常规 17 2" xfId="148"/>
    <cellStyle name="常规 18" xfId="167"/>
    <cellStyle name="常规 19" xfId="845"/>
    <cellStyle name="常规 19 2" xfId="651"/>
    <cellStyle name="常规 2" xfId="1"/>
    <cellStyle name="常规 2 10" xfId="633"/>
    <cellStyle name="常规 2 11" xfId="846"/>
    <cellStyle name="常规 2 12" xfId="806"/>
    <cellStyle name="常规 2 13" xfId="848"/>
    <cellStyle name="常规 2 2" xfId="748"/>
    <cellStyle name="常规 2 2 2" xfId="849"/>
    <cellStyle name="常规 2 2 3" xfId="190"/>
    <cellStyle name="常规 2 2_Book1" xfId="80"/>
    <cellStyle name="常规 2 3" xfId="850"/>
    <cellStyle name="常规 2 3 2" xfId="851"/>
    <cellStyle name="常规 2 3 3" xfId="852"/>
    <cellStyle name="常规 2 3_Book1" xfId="853"/>
    <cellStyle name="常规 2 4" xfId="454"/>
    <cellStyle name="常规 2 4 2" xfId="854"/>
    <cellStyle name="常规 2 4 3" xfId="855"/>
    <cellStyle name="常规 2 4_Book1" xfId="856"/>
    <cellStyle name="常规 2 5" xfId="353"/>
    <cellStyle name="常规 2 5 2" xfId="857"/>
    <cellStyle name="常规 2 5 3" xfId="858"/>
    <cellStyle name="常规 2 5_Book1" xfId="763"/>
    <cellStyle name="常规 2 6" xfId="859"/>
    <cellStyle name="常规 2 6 2" xfId="765"/>
    <cellStyle name="常规 2 7" xfId="860"/>
    <cellStyle name="常规 2 7 2" xfId="111"/>
    <cellStyle name="常规 2 8" xfId="862"/>
    <cellStyle name="常规 2 8 2" xfId="864"/>
    <cellStyle name="常规 2 9" xfId="866"/>
    <cellStyle name="常规 2_2011年战略性业务激励费用挂价表（0301）" xfId="42"/>
    <cellStyle name="常规 20" xfId="565"/>
    <cellStyle name="常规 20 2" xfId="719"/>
    <cellStyle name="常规 20 2 2" xfId="113"/>
    <cellStyle name="常规 21" xfId="839"/>
    <cellStyle name="常规 22" xfId="843"/>
    <cellStyle name="常规 23" xfId="166"/>
    <cellStyle name="常规 23 2" xfId="257"/>
    <cellStyle name="常规 24" xfId="1055"/>
    <cellStyle name="常规 25" xfId="1057"/>
    <cellStyle name="常规 26" xfId="1059"/>
    <cellStyle name="常规 27" xfId="1061"/>
    <cellStyle name="常规 28" xfId="1062"/>
    <cellStyle name="常规 29" xfId="1064"/>
    <cellStyle name="常规 3" xfId="867"/>
    <cellStyle name="常规 3 10" xfId="868"/>
    <cellStyle name="常规 3 11" xfId="869"/>
    <cellStyle name="常规 3 12" xfId="237"/>
    <cellStyle name="常规 3 13" xfId="871"/>
    <cellStyle name="常规 3 2" xfId="872"/>
    <cellStyle name="常规 3 2 2" xfId="225"/>
    <cellStyle name="常规 3 2 2 2" xfId="873"/>
    <cellStyle name="常规 3 2 3" xfId="247"/>
    <cellStyle name="常规 3 2 4" xfId="270"/>
    <cellStyle name="常规 3 2_修改—3.25日市政府常务会定—2015年市级部门预算表(4.17)" xfId="400"/>
    <cellStyle name="常规 3 3" xfId="874"/>
    <cellStyle name="常规 3 3 2" xfId="875"/>
    <cellStyle name="常规 3 3 2 2" xfId="877"/>
    <cellStyle name="常规 3 3 3" xfId="127"/>
    <cellStyle name="常规 3 3 4" xfId="701"/>
    <cellStyle name="常规 3 4" xfId="343"/>
    <cellStyle name="常规 3 4 2" xfId="878"/>
    <cellStyle name="常规 3 5" xfId="879"/>
    <cellStyle name="常规 3 6" xfId="577"/>
    <cellStyle name="常规 3 7" xfId="761"/>
    <cellStyle name="常规 3 8" xfId="880"/>
    <cellStyle name="常规 3 9" xfId="881"/>
    <cellStyle name="常规 3_2013年部门预算车辆情况统计表" xfId="262"/>
    <cellStyle name="常规 30" xfId="1056"/>
    <cellStyle name="常规 31" xfId="1058"/>
    <cellStyle name="常规 32" xfId="1060"/>
    <cellStyle name="常规 33" xfId="882"/>
    <cellStyle name="常规 34" xfId="1063"/>
    <cellStyle name="常规 35" xfId="752"/>
    <cellStyle name="常规 35 2" xfId="883"/>
    <cellStyle name="常规 36" xfId="1067"/>
    <cellStyle name="常规 37" xfId="1069"/>
    <cellStyle name="常规 38" xfId="1070"/>
    <cellStyle name="常规 39" xfId="982"/>
    <cellStyle name="常规 4" xfId="884"/>
    <cellStyle name="常规 4 2" xfId="885"/>
    <cellStyle name="常规 4 2 2" xfId="835"/>
    <cellStyle name="常规 4 2 3" xfId="1073"/>
    <cellStyle name="常规 4 2_经济资本报表2010" xfId="886"/>
    <cellStyle name="常规 4 3" xfId="887"/>
    <cellStyle name="常规 4 3 2" xfId="1074"/>
    <cellStyle name="常规 4 4" xfId="1071"/>
    <cellStyle name="常规 4 5" xfId="1072"/>
    <cellStyle name="常规 4 6" xfId="1075"/>
    <cellStyle name="常规 4 7" xfId="1076"/>
    <cellStyle name="常规 4 8" xfId="1077"/>
    <cellStyle name="常规 4_2010年预算申报表(2010-02)" xfId="888"/>
    <cellStyle name="常规 40" xfId="1065"/>
    <cellStyle name="常规 41" xfId="1066"/>
    <cellStyle name="常规 42" xfId="1068"/>
    <cellStyle name="常规 43" xfId="980"/>
    <cellStyle name="常规 44" xfId="1053"/>
    <cellStyle name="常规 45" xfId="2"/>
    <cellStyle name="常规 46" xfId="3"/>
    <cellStyle name="常规 47" xfId="1118"/>
    <cellStyle name="常规 48" xfId="1121"/>
    <cellStyle name="常规 49" xfId="1122"/>
    <cellStyle name="常规 5" xfId="516"/>
    <cellStyle name="常规 5 2" xfId="35"/>
    <cellStyle name="常规 5 2 2" xfId="983"/>
    <cellStyle name="常规 5 3" xfId="1078"/>
    <cellStyle name="常规 5_2013年部门预算车辆情况统计表" xfId="889"/>
    <cellStyle name="常规 50" xfId="1119"/>
    <cellStyle name="常规 51" xfId="1123"/>
    <cellStyle name="常规 52" xfId="1124"/>
    <cellStyle name="常规 53" xfId="1125"/>
    <cellStyle name="常规 54" xfId="1116"/>
    <cellStyle name="常规 6" xfId="25"/>
    <cellStyle name="常规 6 2" xfId="891"/>
    <cellStyle name="常规 6 3" xfId="1079"/>
    <cellStyle name="常规 6_Book1" xfId="433"/>
    <cellStyle name="常规 7" xfId="686"/>
    <cellStyle name="常规 7 2" xfId="364"/>
    <cellStyle name="常规 7 2 2" xfId="892"/>
    <cellStyle name="常规 7 2 2 2" xfId="105"/>
    <cellStyle name="常规 7 2_修改—3.25日市政府常务会定—2015年市级部门预算表(4.17)" xfId="893"/>
    <cellStyle name="常规 7_Book1" xfId="894"/>
    <cellStyle name="常规 8" xfId="895"/>
    <cellStyle name="常规 8 2" xfId="69"/>
    <cellStyle name="常规 8 2 2" xfId="474"/>
    <cellStyle name="常规 8_经济资本报表2010" xfId="794"/>
    <cellStyle name="常规 9" xfId="896"/>
    <cellStyle name="常规 9 2" xfId="492"/>
    <cellStyle name="超级链接" xfId="870"/>
    <cellStyle name="超链接 2" xfId="897"/>
    <cellStyle name="分级显示行_1_13区汇总" xfId="206"/>
    <cellStyle name="分级显示列_1_Book1" xfId="692"/>
    <cellStyle name="公司标准表" xfId="899"/>
    <cellStyle name="公司标准表 2" xfId="819"/>
    <cellStyle name="归盒啦_95" xfId="255"/>
    <cellStyle name="好 2" xfId="371"/>
    <cellStyle name="好 3" xfId="900"/>
    <cellStyle name="好_~4190974" xfId="601"/>
    <cellStyle name="好_~5676413" xfId="327"/>
    <cellStyle name="好_00省级(打印)" xfId="744"/>
    <cellStyle name="好_00省级(定稿)" xfId="902"/>
    <cellStyle name="好_03昭通" xfId="284"/>
    <cellStyle name="好_0502通海县" xfId="540"/>
    <cellStyle name="好_05玉溪" xfId="6"/>
    <cellStyle name="好_0605石屏县" xfId="903"/>
    <cellStyle name="好_1003牟定县" xfId="904"/>
    <cellStyle name="好_1110洱源县" xfId="643"/>
    <cellStyle name="好_11大理" xfId="312"/>
    <cellStyle name="好_2、土地面积、人口、粮食产量基本情况" xfId="905"/>
    <cellStyle name="好_2006年分析表" xfId="499"/>
    <cellStyle name="好_2006年基础数据" xfId="906"/>
    <cellStyle name="好_2006年全省财力计算表（中央、决算）" xfId="164"/>
    <cellStyle name="好_2006年水利统计指标统计表" xfId="909"/>
    <cellStyle name="好_2006年在职人员情况" xfId="606"/>
    <cellStyle name="好_2007年检察院案件数" xfId="602"/>
    <cellStyle name="好_2007年可用财力" xfId="910"/>
    <cellStyle name="好_2007年人员分部门统计表" xfId="217"/>
    <cellStyle name="好_2007年政法部门业务指标" xfId="179"/>
    <cellStyle name="好_2008年县级公安保障标准落实奖励经费分配测算" xfId="210"/>
    <cellStyle name="好_2008云南省分县市中小学教职工统计表（教育厅提供）" xfId="911"/>
    <cellStyle name="好_2009年一般性转移支付标准工资" xfId="698"/>
    <cellStyle name="好_2009年一般性转移支付标准工资_~4190974" xfId="139"/>
    <cellStyle name="好_2009年一般性转移支付标准工资_~5676413" xfId="546"/>
    <cellStyle name="好_2009年一般性转移支付标准工资_不用软件计算9.1不考虑经费管理评价xl" xfId="782"/>
    <cellStyle name="好_2009年一般性转移支付标准工资_地方配套按人均增幅控制8.30xl" xfId="912"/>
    <cellStyle name="好_2009年一般性转移支付标准工资_地方配套按人均增幅控制8.30一般预算平均增幅、人均可用财力平均增幅两次控制、社会治安系数调整、案件数调整xl" xfId="913"/>
    <cellStyle name="好_2009年一般性转移支付标准工资_地方配套按人均增幅控制8.31（调整结案率后）xl" xfId="914"/>
    <cellStyle name="好_2009年一般性转移支付标准工资_奖励补助测算5.22测试" xfId="915"/>
    <cellStyle name="好_2009年一般性转移支付标准工资_奖励补助测算5.23新" xfId="916"/>
    <cellStyle name="好_2009年一般性转移支付标准工资_奖励补助测算5.24冯铸" xfId="917"/>
    <cellStyle name="好_2009年一般性转移支付标准工资_奖励补助测算7.23" xfId="918"/>
    <cellStyle name="好_2009年一般性转移支付标准工资_奖励补助测算7.25" xfId="919"/>
    <cellStyle name="好_2009年一般性转移支付标准工资_奖励补助测算7.25 (version 1) (version 1)" xfId="920"/>
    <cellStyle name="好_530623_2006年县级财政报表附表" xfId="300"/>
    <cellStyle name="好_530629_2006年县级财政报表附表" xfId="650"/>
    <cellStyle name="好_5334_2006年迪庆县级财政报表附表" xfId="921"/>
    <cellStyle name="好_Book1" xfId="922"/>
    <cellStyle name="好_Book1_1" xfId="376"/>
    <cellStyle name="好_Book1_1_2013年部门预算车辆情况统计表" xfId="923"/>
    <cellStyle name="好_Book1_1_Book1" xfId="703"/>
    <cellStyle name="好_Book1_1_公务费分类分档定额标准" xfId="134"/>
    <cellStyle name="好_Book1_1_社保口项目支出明细表科室第二稿(汇报郭局长修改后）" xfId="529"/>
    <cellStyle name="好_Book1_1_项目支出明细表科室第二稿(汇报郭局长修改后）" xfId="50"/>
    <cellStyle name="好_Book1_2" xfId="736"/>
    <cellStyle name="好_Book1_2013年部门预算车辆情况统计表" xfId="924"/>
    <cellStyle name="好_Book1_3" xfId="739"/>
    <cellStyle name="好_Book1_4" xfId="251"/>
    <cellStyle name="好_Book1_5" xfId="420"/>
    <cellStyle name="好_Book1_Book1" xfId="925"/>
    <cellStyle name="好_Book1_Book1_1" xfId="926"/>
    <cellStyle name="好_Book1_Book1_2" xfId="863"/>
    <cellStyle name="好_Book1_表1" xfId="927"/>
    <cellStyle name="好_Book1_表2" xfId="96"/>
    <cellStyle name="好_Book1_公务费分类分档定额标准" xfId="928"/>
    <cellStyle name="好_Book1_社保口项目支出明细表科室第二稿(汇报郭局长修改后）" xfId="930"/>
    <cellStyle name="好_Book1_项目支出明细表科室第二稿(汇报郭局长修改后）" xfId="265"/>
    <cellStyle name="好_Book2" xfId="932"/>
    <cellStyle name="好_M01-2(州市补助收入)" xfId="823"/>
    <cellStyle name="好_M03" xfId="550"/>
    <cellStyle name="好_Sheet1" xfId="898"/>
    <cellStyle name="好_表1" xfId="585"/>
    <cellStyle name="好_表2" xfId="593"/>
    <cellStyle name="好_不用软件计算9.1不考虑经费管理评价xl" xfId="933"/>
    <cellStyle name="好_财政供养人员" xfId="637"/>
    <cellStyle name="好_财政支出对上级的依赖程度" xfId="934"/>
    <cellStyle name="好_城建部门" xfId="240"/>
    <cellStyle name="好_地方配套按人均增幅控制8.30xl" xfId="935"/>
    <cellStyle name="好_地方配套按人均增幅控制8.30一般预算平均增幅、人均可用财力平均增幅两次控制、社会治安系数调整、案件数调整xl" xfId="936"/>
    <cellStyle name="好_地方配套按人均增幅控制8.31（调整结案率后）xl" xfId="775"/>
    <cellStyle name="好_第五部分(才淼、饶永宏）" xfId="901"/>
    <cellStyle name="好_第一部分：综合全" xfId="742"/>
    <cellStyle name="好_副本73283696546880457822010-04-29" xfId="937"/>
    <cellStyle name="好_副本73283696546880457822010-04-29 2" xfId="847"/>
    <cellStyle name="好_高中教师人数（教育厅1.6日提供）" xfId="326"/>
    <cellStyle name="好_汇总" xfId="938"/>
    <cellStyle name="好_汇总-县级财政报表附表" xfId="227"/>
    <cellStyle name="好_基础数据分析" xfId="668"/>
    <cellStyle name="好_检验表" xfId="507"/>
    <cellStyle name="好_检验表（调整后）" xfId="939"/>
    <cellStyle name="好_奖励补助测算5.22测试" xfId="800"/>
    <cellStyle name="好_奖励补助测算5.23新" xfId="33"/>
    <cellStyle name="好_奖励补助测算5.24冯铸" xfId="908"/>
    <cellStyle name="好_奖励补助测算7.23" xfId="940"/>
    <cellStyle name="好_奖励补助测算7.25" xfId="941"/>
    <cellStyle name="好_奖励补助测算7.25 (version 1) (version 1)" xfId="641"/>
    <cellStyle name="好_教师绩效工资测算表（离退休按各地上报数测算）2009年1月1日" xfId="942"/>
    <cellStyle name="好_教育厅提供义务教育及高中教师人数（2009年1月6日）" xfId="943"/>
    <cellStyle name="好_历年教师人数" xfId="717"/>
    <cellStyle name="好_丽江汇总" xfId="944"/>
    <cellStyle name="好_三季度－表二" xfId="61"/>
    <cellStyle name="好_卫生部门" xfId="945"/>
    <cellStyle name="好_文体广播部门" xfId="876"/>
    <cellStyle name="好_下半年禁毒办案经费分配2544.3万元" xfId="502"/>
    <cellStyle name="好_下半年禁吸戒毒经费1000万元" xfId="946"/>
    <cellStyle name="好_县级公安机关公用经费标准奖励测算方案（定稿）" xfId="93"/>
    <cellStyle name="好_县级基础数据" xfId="478"/>
    <cellStyle name="好_修改—3.25日市政府常务会定—2015年市级部门预算表(4.17)" xfId="706"/>
    <cellStyle name="好_业务工作量指标" xfId="92"/>
    <cellStyle name="好_义务教育阶段教职工人数（教育厅提供最终）" xfId="947"/>
    <cellStyle name="好_云南农村义务教育统计表" xfId="948"/>
    <cellStyle name="好_云南省2008年中小学教师人数统计表" xfId="768"/>
    <cellStyle name="好_云南省2008年中小学教职工情况（教育厅提供20090101加工整理）" xfId="95"/>
    <cellStyle name="好_云南省2008年转移支付测算——州市本级考核部分及政策性测算" xfId="949"/>
    <cellStyle name="好_指标四" xfId="532"/>
    <cellStyle name="好_指标五" xfId="589"/>
    <cellStyle name="桁区切り [0.00]_１１月価格表" xfId="746"/>
    <cellStyle name="桁区切り_１１月価格表" xfId="47"/>
    <cellStyle name="后继超级链接" xfId="950"/>
    <cellStyle name="后继超链接" xfId="951"/>
    <cellStyle name="汇总 2" xfId="241"/>
    <cellStyle name="汇总 3" xfId="574"/>
    <cellStyle name="计算 2" xfId="14"/>
    <cellStyle name="计算 3" xfId="82"/>
    <cellStyle name="检查单元格 2" xfId="252"/>
    <cellStyle name="检查单元格 3" xfId="952"/>
    <cellStyle name="解释性文本 2" xfId="953"/>
    <cellStyle name="解释性文本 3" xfId="954"/>
    <cellStyle name="借出原因" xfId="955"/>
    <cellStyle name="警告文本 2" xfId="486"/>
    <cellStyle name="警告文本 3" xfId="488"/>
    <cellStyle name="链接单元格 2" xfId="956"/>
    <cellStyle name="链接单元格 3" xfId="70"/>
    <cellStyle name="霓付 [0]_ +Foil &amp; -FOIL &amp; PAPER" xfId="592"/>
    <cellStyle name="霓付_ +Foil &amp; -FOIL &amp; PAPER" xfId="697"/>
    <cellStyle name="烹拳 [0]_ +Foil &amp; -FOIL &amp; PAPER" xfId="360"/>
    <cellStyle name="烹拳_ +Foil &amp; -FOIL &amp; PAPER" xfId="118"/>
    <cellStyle name="砯刽 [0]_PLDT" xfId="123"/>
    <cellStyle name="砯刽_PLDT" xfId="191"/>
    <cellStyle name="普通_ 白土" xfId="929"/>
    <cellStyle name="千分位[0]_ 白土" xfId="548"/>
    <cellStyle name="千分位_ 白土" xfId="622"/>
    <cellStyle name="千位[0]_ 方正PC" xfId="957"/>
    <cellStyle name="千位_ 方正PC" xfId="238"/>
    <cellStyle name="千位分隔 2" xfId="375"/>
    <cellStyle name="千位分隔 2 2" xfId="617"/>
    <cellStyle name="千位分隔 2 3" xfId="958"/>
    <cellStyle name="千位分隔 3" xfId="737"/>
    <cellStyle name="千位分隔 3 2" xfId="959"/>
    <cellStyle name="千位分隔 4" xfId="740"/>
    <cellStyle name="千位分隔 5" xfId="249"/>
    <cellStyle name="千位分隔[0] 2" xfId="960"/>
    <cellStyle name="钎霖_4岿角利" xfId="961"/>
    <cellStyle name="强调 1" xfId="669"/>
    <cellStyle name="强调 2" xfId="445"/>
    <cellStyle name="强调 3" xfId="407"/>
    <cellStyle name="强调文字颜色 1 2" xfId="613"/>
    <cellStyle name="强调文字颜色 1 3" xfId="962"/>
    <cellStyle name="强调文字颜色 2 2" xfId="440"/>
    <cellStyle name="强调文字颜色 2 3" xfId="963"/>
    <cellStyle name="强调文字颜色 3 2" xfId="324"/>
    <cellStyle name="强调文字颜色 3 3" xfId="632"/>
    <cellStyle name="强调文字颜色 4 2" xfId="357"/>
    <cellStyle name="强调文字颜色 4 3" xfId="506"/>
    <cellStyle name="强调文字颜色 5 2" xfId="403"/>
    <cellStyle name="强调文字颜色 5 3" xfId="964"/>
    <cellStyle name="强调文字颜色 6 2" xfId="931"/>
    <cellStyle name="强调文字颜色 6 3" xfId="965"/>
    <cellStyle name="日期" xfId="17"/>
    <cellStyle name="商品名称" xfId="512"/>
    <cellStyle name="适中 2" xfId="90"/>
    <cellStyle name="适中 3" xfId="351"/>
    <cellStyle name="输出 2" xfId="74"/>
    <cellStyle name="输出 3" xfId="966"/>
    <cellStyle name="输入 2" xfId="861"/>
    <cellStyle name="输入 3" xfId="865"/>
    <cellStyle name="数量" xfId="967"/>
    <cellStyle name="数字" xfId="797"/>
    <cellStyle name="数字 2" xfId="1093"/>
    <cellStyle name="数字 2 2" xfId="1113"/>
    <cellStyle name="通貨 [0.00]_１１月価格表" xfId="334"/>
    <cellStyle name="通貨_１１月価格表" xfId="968"/>
    <cellStyle name="㼿" xfId="907"/>
    <cellStyle name="㼿?" xfId="969"/>
    <cellStyle name="㼿㼿" xfId="970"/>
    <cellStyle name="㼿㼿?" xfId="140"/>
    <cellStyle name="㼿㼿_汇总表—2016年市级财政部门预算项目表1.17 (正式)" xfId="971"/>
    <cellStyle name="㼿㼿㼿?" xfId="972"/>
    <cellStyle name="㼿㼿㼿㼿?" xfId="223"/>
    <cellStyle name="未定义" xfId="730"/>
    <cellStyle name="无" xfId="734"/>
    <cellStyle name="小数" xfId="973"/>
    <cellStyle name="小数 2" xfId="1094"/>
    <cellStyle name="小数 2 2" xfId="1117"/>
    <cellStyle name="样式 1" xfId="439"/>
    <cellStyle name="样式 1 2" xfId="579"/>
    <cellStyle name="样式 1_2008年中间业务计划（汇总）" xfId="974"/>
    <cellStyle name="一般_EXPENSE" xfId="975"/>
    <cellStyle name="昗弨_FWBS1100" xfId="684"/>
    <cellStyle name="着色 1" xfId="1001"/>
    <cellStyle name="着色 1 2" xfId="1081"/>
    <cellStyle name="着色 1 3" xfId="1082"/>
    <cellStyle name="着色 2" xfId="1003"/>
    <cellStyle name="着色 2 2" xfId="1083"/>
    <cellStyle name="着色 2 3" xfId="1011"/>
    <cellStyle name="着色 3" xfId="1084"/>
    <cellStyle name="着色 3 2" xfId="1085"/>
    <cellStyle name="着色 3 3" xfId="1086"/>
    <cellStyle name="着色 4" xfId="1087"/>
    <cellStyle name="着色 4 2" xfId="1088"/>
    <cellStyle name="着色 4 3" xfId="1089"/>
    <cellStyle name="着色 5" xfId="1090"/>
    <cellStyle name="着色 5 2" xfId="1051"/>
    <cellStyle name="着色 5 3" xfId="1009"/>
    <cellStyle name="着色 6" xfId="1080"/>
    <cellStyle name="着色 6 2" xfId="1091"/>
    <cellStyle name="着色 6 3" xfId="1092"/>
    <cellStyle name="寘嬫愗傝 [0.00]_Region Orders (2)" xfId="287"/>
    <cellStyle name="寘嬫愗傝_Region Orders (2)" xfId="976"/>
    <cellStyle name="注释 2" xfId="890"/>
    <cellStyle name="注释 3" xfId="638"/>
    <cellStyle name="资产" xfId="977"/>
    <cellStyle name="资产 2" xfId="1095"/>
    <cellStyle name="资产 2 2" xfId="1112"/>
    <cellStyle name="콤마 [0]_1.24분기 평가표 " xfId="514"/>
    <cellStyle name="콤마_1.24분기 평가표 " xfId="790"/>
    <cellStyle name="통화 [0]_1.24분기 평가표 " xfId="978"/>
    <cellStyle name="통화_1.24분기 평가표 " xfId="979"/>
    <cellStyle name="표준_(업무)평가단" xfId="80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D18" sqref="D18"/>
    </sheetView>
  </sheetViews>
  <sheetFormatPr defaultColWidth="10" defaultRowHeight="13.5"/>
  <cols>
    <col min="1" max="1" width="2.5" customWidth="1"/>
    <col min="2" max="4" width="9.75" customWidth="1"/>
    <col min="5" max="5" width="11.5" customWidth="1"/>
    <col min="6" max="6" width="9.75" customWidth="1"/>
    <col min="7" max="7" width="11.5" customWidth="1"/>
    <col min="8" max="11" width="9.75" customWidth="1"/>
  </cols>
  <sheetData>
    <row r="1" spans="1:11" ht="14.2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4.2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22.7" customHeight="1">
      <c r="A3" s="14"/>
      <c r="B3" s="14" t="s">
        <v>0</v>
      </c>
      <c r="C3" s="80">
        <v>203001</v>
      </c>
      <c r="D3" s="80"/>
      <c r="E3" s="14"/>
      <c r="F3" s="14"/>
      <c r="G3" s="14"/>
      <c r="H3" s="14"/>
      <c r="I3" s="14"/>
      <c r="J3" s="14"/>
      <c r="K3" s="14"/>
    </row>
    <row r="4" spans="1:11" ht="22.7" customHeight="1">
      <c r="A4" s="14"/>
      <c r="B4" s="14" t="s">
        <v>1</v>
      </c>
      <c r="C4" s="81" t="s">
        <v>258</v>
      </c>
      <c r="D4" s="81"/>
      <c r="E4" s="81"/>
      <c r="F4" s="14"/>
      <c r="G4" s="14"/>
      <c r="H4" s="14"/>
      <c r="I4" s="14"/>
      <c r="J4" s="14"/>
      <c r="K4" s="14"/>
    </row>
    <row r="5" spans="1:11" ht="14.25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ht="78.599999999999994" customHeight="1">
      <c r="A6" s="13"/>
      <c r="B6" s="82" t="s">
        <v>2</v>
      </c>
      <c r="C6" s="82"/>
      <c r="D6" s="82"/>
      <c r="E6" s="82"/>
      <c r="F6" s="82"/>
      <c r="G6" s="82"/>
      <c r="H6" s="82"/>
      <c r="I6" s="82"/>
      <c r="J6" s="82"/>
      <c r="K6" s="82"/>
    </row>
    <row r="7" spans="1:11" ht="22.7" customHeight="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1" ht="22.7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22.7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1:11" ht="22.7" customHeight="1">
      <c r="A10" s="14"/>
      <c r="B10" s="14" t="s">
        <v>3</v>
      </c>
      <c r="C10" s="14"/>
      <c r="F10" s="78" t="s">
        <v>4</v>
      </c>
      <c r="G10" s="79"/>
      <c r="H10" s="14"/>
      <c r="I10" s="14"/>
      <c r="J10" s="14"/>
      <c r="K10" s="14"/>
    </row>
    <row r="11" spans="1:11" ht="22.7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22.7" customHeight="1">
      <c r="A12" s="14"/>
      <c r="B12" s="78" t="s">
        <v>5</v>
      </c>
      <c r="C12" s="78"/>
      <c r="D12" s="14"/>
      <c r="E12" s="78" t="s">
        <v>6</v>
      </c>
      <c r="F12" s="13" t="s">
        <v>256</v>
      </c>
      <c r="G12" s="14"/>
      <c r="H12" s="78" t="s">
        <v>7</v>
      </c>
      <c r="I12" s="13" t="s">
        <v>255</v>
      </c>
      <c r="J12" s="14"/>
      <c r="K12" s="14"/>
    </row>
    <row r="13" spans="1:11" ht="14.25" customHeight="1">
      <c r="A13" s="13"/>
      <c r="B13" s="13"/>
      <c r="C13" s="13" t="s">
        <v>8</v>
      </c>
      <c r="D13" s="13"/>
      <c r="E13" s="13"/>
      <c r="F13" s="13"/>
      <c r="G13" s="13"/>
      <c r="H13" s="13"/>
      <c r="I13" s="13"/>
      <c r="J13" s="13"/>
      <c r="K13" s="13"/>
    </row>
    <row r="14" spans="1:11" ht="14.25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4.25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</row>
  </sheetData>
  <mergeCells count="3">
    <mergeCell ref="C3:D3"/>
    <mergeCell ref="C4:E4"/>
    <mergeCell ref="B6:K6"/>
  </mergeCells>
  <phoneticPr fontId="34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D27" sqref="D27"/>
    </sheetView>
  </sheetViews>
  <sheetFormatPr defaultColWidth="10" defaultRowHeight="13.5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spans="1:8" ht="14.25" customHeight="1">
      <c r="A1" s="13"/>
      <c r="B1" s="13"/>
      <c r="C1" s="13"/>
      <c r="D1" s="13"/>
      <c r="E1" s="13"/>
      <c r="F1" s="13"/>
      <c r="G1" s="13"/>
      <c r="H1" s="13"/>
    </row>
    <row r="2" spans="1:8" ht="39.950000000000003" customHeight="1">
      <c r="A2" s="91" t="s">
        <v>170</v>
      </c>
      <c r="B2" s="91"/>
      <c r="C2" s="91"/>
      <c r="D2" s="91"/>
      <c r="E2" s="91"/>
      <c r="F2" s="91"/>
      <c r="G2" s="91"/>
      <c r="H2" s="91"/>
    </row>
    <row r="3" spans="1:8" ht="22.7" customHeight="1">
      <c r="A3" s="13"/>
      <c r="B3" s="13"/>
      <c r="C3" s="13"/>
      <c r="D3" s="13"/>
      <c r="E3" s="13"/>
      <c r="F3" s="13"/>
      <c r="G3" s="13"/>
      <c r="H3" s="36" t="s">
        <v>31</v>
      </c>
    </row>
    <row r="4" spans="1:8" ht="22.7" customHeight="1">
      <c r="A4" s="92" t="s">
        <v>155</v>
      </c>
      <c r="B4" s="92" t="s">
        <v>171</v>
      </c>
      <c r="C4" s="92"/>
      <c r="D4" s="92"/>
      <c r="E4" s="92"/>
      <c r="F4" s="92"/>
      <c r="G4" s="92" t="s">
        <v>172</v>
      </c>
      <c r="H4" s="92" t="s">
        <v>173</v>
      </c>
    </row>
    <row r="5" spans="1:8" ht="22.7" customHeight="1">
      <c r="A5" s="92"/>
      <c r="B5" s="92" t="s">
        <v>112</v>
      </c>
      <c r="C5" s="92" t="s">
        <v>174</v>
      </c>
      <c r="D5" s="92" t="s">
        <v>175</v>
      </c>
      <c r="E5" s="92" t="s">
        <v>176</v>
      </c>
      <c r="F5" s="92"/>
      <c r="G5" s="92"/>
      <c r="H5" s="92"/>
    </row>
    <row r="6" spans="1:8" ht="22.7" customHeight="1">
      <c r="A6" s="92"/>
      <c r="B6" s="92"/>
      <c r="C6" s="92"/>
      <c r="D6" s="92"/>
      <c r="E6" s="16" t="s">
        <v>177</v>
      </c>
      <c r="F6" s="16" t="s">
        <v>178</v>
      </c>
      <c r="G6" s="92"/>
      <c r="H6" s="92"/>
    </row>
    <row r="7" spans="1:8" ht="22.7" customHeight="1">
      <c r="A7" s="37" t="s">
        <v>112</v>
      </c>
      <c r="B7" s="38"/>
      <c r="C7" s="38"/>
      <c r="D7" s="38"/>
      <c r="E7" s="38"/>
      <c r="F7" s="38"/>
      <c r="G7" s="38"/>
      <c r="H7" s="38"/>
    </row>
    <row r="8" spans="1:8" ht="22.7" customHeight="1">
      <c r="A8" s="37"/>
      <c r="B8" s="38"/>
      <c r="C8" s="38"/>
      <c r="D8" s="38"/>
      <c r="E8" s="38"/>
      <c r="F8" s="38"/>
      <c r="G8" s="38"/>
      <c r="H8" s="38"/>
    </row>
    <row r="9" spans="1:8" ht="22.7" customHeight="1">
      <c r="A9" s="17"/>
      <c r="B9" s="18"/>
      <c r="C9" s="18"/>
      <c r="D9" s="18"/>
      <c r="E9" s="18"/>
      <c r="F9" s="18"/>
      <c r="G9" s="18"/>
      <c r="H9" s="18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honeticPr fontId="34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27"/>
  <sheetViews>
    <sheetView workbookViewId="0">
      <selection activeCell="C11" sqref="C11"/>
    </sheetView>
  </sheetViews>
  <sheetFormatPr defaultColWidth="10" defaultRowHeight="15"/>
  <cols>
    <col min="1" max="1" width="9.75" customWidth="1"/>
    <col min="2" max="2" width="12" style="20" customWidth="1"/>
    <col min="3" max="3" width="29.625" style="20" customWidth="1"/>
    <col min="4" max="4" width="9.75" customWidth="1"/>
    <col min="5" max="5" width="12" customWidth="1"/>
    <col min="6" max="6" width="12.5" customWidth="1"/>
    <col min="7" max="11" width="9.75" customWidth="1"/>
  </cols>
  <sheetData>
    <row r="1" spans="1:11" ht="14.25" customHeight="1">
      <c r="A1" s="13"/>
      <c r="B1" s="27"/>
      <c r="C1" s="28"/>
      <c r="D1" s="13"/>
      <c r="E1" s="13"/>
      <c r="F1" s="13"/>
      <c r="G1" s="13"/>
      <c r="H1" s="13"/>
      <c r="I1" s="13"/>
      <c r="J1" s="13"/>
      <c r="K1" s="13"/>
    </row>
    <row r="2" spans="1:11" ht="39.950000000000003" customHeight="1">
      <c r="A2" s="84" t="s">
        <v>179</v>
      </c>
      <c r="B2" s="87"/>
      <c r="C2" s="87"/>
      <c r="D2" s="84"/>
      <c r="E2" s="84"/>
      <c r="F2" s="84"/>
      <c r="G2" s="13"/>
      <c r="H2" s="13"/>
      <c r="I2" s="13"/>
      <c r="J2" s="13"/>
      <c r="K2" s="13"/>
    </row>
    <row r="3" spans="1:11" ht="22.7" customHeight="1">
      <c r="A3" s="14"/>
      <c r="D3" s="14"/>
      <c r="E3" s="14"/>
      <c r="F3" s="14" t="s">
        <v>31</v>
      </c>
      <c r="G3" s="13"/>
      <c r="H3" s="13"/>
      <c r="I3" s="13"/>
      <c r="J3" s="13"/>
      <c r="K3" s="13"/>
    </row>
    <row r="4" spans="1:11" ht="22.7" customHeight="1">
      <c r="A4" s="29" t="s">
        <v>180</v>
      </c>
      <c r="B4" s="30" t="s">
        <v>181</v>
      </c>
      <c r="C4" s="31" t="s">
        <v>182</v>
      </c>
      <c r="D4" s="29" t="s">
        <v>112</v>
      </c>
      <c r="E4" s="29" t="s">
        <v>109</v>
      </c>
      <c r="F4" s="29" t="s">
        <v>110</v>
      </c>
      <c r="G4" s="13"/>
      <c r="H4" s="13"/>
      <c r="I4" s="13"/>
      <c r="J4" s="13"/>
      <c r="K4" s="13"/>
    </row>
    <row r="5" spans="1:11" ht="27.95" customHeight="1">
      <c r="A5" s="143"/>
      <c r="B5" s="144"/>
      <c r="C5" s="145" t="s">
        <v>112</v>
      </c>
      <c r="D5" s="151">
        <v>714299.04379999998</v>
      </c>
      <c r="E5" s="152">
        <v>474299.04379999998</v>
      </c>
      <c r="F5" s="150">
        <v>240000</v>
      </c>
      <c r="G5" s="14"/>
      <c r="H5" s="14"/>
      <c r="I5" s="14"/>
      <c r="J5" s="14"/>
      <c r="K5" s="14"/>
    </row>
    <row r="6" spans="1:11" ht="27.95" customHeight="1">
      <c r="A6" s="146">
        <v>1</v>
      </c>
      <c r="B6" s="149" t="s">
        <v>183</v>
      </c>
      <c r="C6" s="147" t="s">
        <v>269</v>
      </c>
      <c r="D6" s="148"/>
      <c r="E6" s="152">
        <v>474299.04379999998</v>
      </c>
      <c r="F6" s="150">
        <v>240000</v>
      </c>
    </row>
    <row r="7" spans="1:11" ht="27.95" customHeight="1">
      <c r="A7" s="146">
        <v>2</v>
      </c>
      <c r="B7" s="149" t="s">
        <v>184</v>
      </c>
      <c r="C7" s="149" t="s">
        <v>270</v>
      </c>
      <c r="D7" s="148"/>
      <c r="E7" s="153">
        <v>474299.04379999998</v>
      </c>
      <c r="F7" s="148"/>
    </row>
    <row r="8" spans="1:11" ht="27.95" customHeight="1">
      <c r="A8" s="146">
        <v>3</v>
      </c>
      <c r="B8" s="149" t="s">
        <v>271</v>
      </c>
      <c r="C8" s="149" t="s">
        <v>272</v>
      </c>
      <c r="D8" s="148"/>
      <c r="E8" s="148"/>
      <c r="F8" s="148">
        <v>240000</v>
      </c>
    </row>
    <row r="9" spans="1:11" ht="27.95" customHeight="1">
      <c r="A9" s="32"/>
      <c r="B9" s="33"/>
      <c r="C9" s="34"/>
      <c r="D9" s="32"/>
      <c r="E9" s="32"/>
      <c r="F9" s="32"/>
    </row>
    <row r="10" spans="1:11" ht="27.95" customHeight="1">
      <c r="A10" s="32"/>
      <c r="B10" s="33"/>
      <c r="C10" s="34"/>
      <c r="D10" s="32"/>
      <c r="E10" s="32"/>
      <c r="F10" s="32"/>
    </row>
    <row r="11" spans="1:11" ht="27.95" customHeight="1">
      <c r="A11" s="32"/>
      <c r="B11" s="33"/>
      <c r="C11" s="34"/>
      <c r="D11" s="32"/>
      <c r="E11" s="32"/>
      <c r="F11" s="32"/>
    </row>
    <row r="12" spans="1:11" ht="27.95" customHeight="1">
      <c r="A12" s="32"/>
      <c r="B12" s="33"/>
      <c r="C12" s="34"/>
      <c r="D12" s="32"/>
      <c r="E12" s="35"/>
      <c r="F12" s="32"/>
    </row>
    <row r="13" spans="1:11" ht="27.95" customHeight="1">
      <c r="A13" s="32"/>
      <c r="B13" s="33"/>
      <c r="C13" s="34"/>
      <c r="D13" s="32"/>
      <c r="E13" s="32"/>
      <c r="F13" s="32"/>
    </row>
    <row r="14" spans="1:11" ht="27.95" customHeight="1">
      <c r="A14" s="32"/>
      <c r="B14" s="33"/>
      <c r="C14" s="34"/>
      <c r="D14" s="32"/>
      <c r="E14" s="32"/>
      <c r="F14" s="32"/>
    </row>
    <row r="15" spans="1:11" ht="27.95" customHeight="1">
      <c r="A15" s="32"/>
      <c r="B15" s="33"/>
      <c r="C15" s="34"/>
      <c r="D15" s="32"/>
      <c r="E15" s="32"/>
      <c r="F15" s="32"/>
    </row>
    <row r="16" spans="1:11" ht="27.95" customHeight="1">
      <c r="A16" s="32"/>
      <c r="B16" s="33"/>
      <c r="C16" s="34"/>
      <c r="D16" s="32"/>
      <c r="E16" s="32"/>
      <c r="F16" s="32"/>
    </row>
    <row r="17" spans="1:6" ht="27.95" customHeight="1">
      <c r="A17" s="32"/>
      <c r="B17" s="33"/>
      <c r="C17" s="34"/>
      <c r="D17" s="32"/>
      <c r="E17" s="32"/>
      <c r="F17" s="32"/>
    </row>
    <row r="18" spans="1:6" ht="27.95" customHeight="1">
      <c r="A18" s="32"/>
      <c r="B18" s="33"/>
      <c r="C18" s="34"/>
      <c r="D18" s="32"/>
      <c r="E18" s="32"/>
      <c r="F18" s="32"/>
    </row>
    <row r="19" spans="1:6" ht="27.95" customHeight="1">
      <c r="A19" s="32"/>
      <c r="B19" s="33"/>
      <c r="C19" s="34"/>
      <c r="D19" s="32"/>
      <c r="E19" s="32"/>
      <c r="F19" s="32"/>
    </row>
    <row r="25" spans="1:6" ht="13.5">
      <c r="B25" s="19"/>
      <c r="C25" s="19"/>
    </row>
    <row r="26" spans="1:6" ht="13.5">
      <c r="B26" s="19"/>
      <c r="C26" s="19"/>
    </row>
    <row r="27" spans="1:6" ht="13.5">
      <c r="B27" s="19"/>
      <c r="C27" s="19"/>
    </row>
  </sheetData>
  <mergeCells count="1">
    <mergeCell ref="A2:F2"/>
  </mergeCells>
  <phoneticPr fontId="34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2"/>
  <sheetViews>
    <sheetView showGridLines="0" showZeros="0" workbookViewId="0">
      <selection activeCell="B27" sqref="B27"/>
    </sheetView>
  </sheetViews>
  <sheetFormatPr defaultColWidth="7.875" defaultRowHeight="12.75" customHeight="1"/>
  <cols>
    <col min="1" max="1" width="17" style="20" customWidth="1"/>
    <col min="2" max="2" width="41.375" style="20" customWidth="1"/>
    <col min="3" max="3" width="29.375" style="20" customWidth="1"/>
    <col min="4" max="4" width="2.5" style="20" customWidth="1"/>
    <col min="5" max="16" width="8" style="20"/>
    <col min="17" max="16384" width="7.875" style="19"/>
  </cols>
  <sheetData>
    <row r="1" spans="1:16" ht="15" customHeight="1">
      <c r="A1" s="21"/>
      <c r="B1" s="2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ht="32.25" customHeight="1">
      <c r="A2" s="87" t="s">
        <v>185</v>
      </c>
      <c r="B2" s="87"/>
      <c r="C2" s="87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 ht="15" customHeight="1">
      <c r="A3" s="19"/>
      <c r="B3" s="19"/>
      <c r="C3" s="22" t="s">
        <v>31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6" ht="25.5" customHeight="1">
      <c r="A4" s="93" t="s">
        <v>186</v>
      </c>
      <c r="B4" s="93"/>
      <c r="C4" s="94" t="s">
        <v>35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16" ht="25.5" customHeight="1">
      <c r="A5" s="23" t="s">
        <v>187</v>
      </c>
      <c r="B5" s="23" t="s">
        <v>188</v>
      </c>
      <c r="C5" s="94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 ht="25.5" customHeight="1">
      <c r="A6" s="23" t="s">
        <v>112</v>
      </c>
      <c r="B6" s="23"/>
      <c r="C6" s="24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16" ht="26.25" customHeight="1">
      <c r="A7" s="25"/>
      <c r="B7" s="25"/>
      <c r="C7" s="26">
        <v>0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</row>
    <row r="8" spans="1:16" ht="26.25" customHeight="1">
      <c r="A8" s="25"/>
      <c r="B8" s="25"/>
      <c r="C8" s="26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  <row r="9" spans="1:16" ht="26.25" customHeight="1">
      <c r="A9" s="25"/>
      <c r="B9" s="25"/>
      <c r="C9" s="26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spans="1:16" ht="26.25" customHeight="1">
      <c r="A10" s="25"/>
      <c r="B10" s="25"/>
      <c r="C10" s="26"/>
    </row>
    <row r="11" spans="1:16" ht="26.25" customHeight="1">
      <c r="A11" s="25"/>
      <c r="B11" s="25"/>
      <c r="C11" s="26"/>
    </row>
    <row r="12" spans="1:16" ht="26.25" customHeight="1">
      <c r="A12" s="25"/>
      <c r="B12" s="25"/>
      <c r="C12" s="26"/>
    </row>
  </sheetData>
  <sheetProtection formatCells="0" formatColumns="0" formatRows="0"/>
  <mergeCells count="3">
    <mergeCell ref="A2:C2"/>
    <mergeCell ref="A4:B4"/>
    <mergeCell ref="C4:C5"/>
  </mergeCells>
  <phoneticPr fontId="34" type="noConversion"/>
  <printOptions horizontalCentered="1"/>
  <pageMargins left="0.78740157480314998" right="0.39370078740157499" top="1.1811023622047201" bottom="0.78740157480314998" header="0" footer="0.39370078740157499"/>
  <pageSetup paperSize="9" scale="92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0" sqref="E30"/>
    </sheetView>
  </sheetViews>
  <sheetFormatPr defaultColWidth="10" defaultRowHeight="13.5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spans="1:5" ht="14.25" customHeight="1">
      <c r="A1" s="13"/>
      <c r="B1" s="13"/>
      <c r="C1" s="13"/>
      <c r="D1" s="13"/>
      <c r="E1" s="13"/>
    </row>
    <row r="2" spans="1:5" ht="39.950000000000003" customHeight="1">
      <c r="A2" s="84" t="s">
        <v>189</v>
      </c>
      <c r="B2" s="84"/>
      <c r="C2" s="84"/>
      <c r="D2" s="84"/>
      <c r="E2" s="84"/>
    </row>
    <row r="3" spans="1:5" ht="22.7" customHeight="1">
      <c r="A3" s="14"/>
      <c r="B3" s="14"/>
      <c r="C3" s="14"/>
      <c r="D3" s="14"/>
      <c r="E3" s="15" t="s">
        <v>31</v>
      </c>
    </row>
    <row r="4" spans="1:5" ht="22.7" customHeight="1">
      <c r="A4" s="16" t="s">
        <v>155</v>
      </c>
      <c r="B4" s="16" t="s">
        <v>112</v>
      </c>
      <c r="C4" s="16" t="s">
        <v>190</v>
      </c>
      <c r="D4" s="16" t="s">
        <v>191</v>
      </c>
      <c r="E4" s="16" t="s">
        <v>192</v>
      </c>
    </row>
    <row r="5" spans="1:5" ht="22.7" customHeight="1">
      <c r="A5" s="17"/>
      <c r="B5" s="18"/>
      <c r="C5" s="18"/>
      <c r="D5" s="18"/>
      <c r="E5" s="18"/>
    </row>
  </sheetData>
  <mergeCells count="1">
    <mergeCell ref="A2:E2"/>
  </mergeCells>
  <phoneticPr fontId="34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0000"/>
  </sheetPr>
  <dimension ref="A1:B16"/>
  <sheetViews>
    <sheetView workbookViewId="0">
      <selection activeCell="B39" sqref="B39"/>
    </sheetView>
  </sheetViews>
  <sheetFormatPr defaultColWidth="9" defaultRowHeight="13.5"/>
  <cols>
    <col min="1" max="1" width="34.125" customWidth="1"/>
    <col min="2" max="2" width="46" customWidth="1"/>
  </cols>
  <sheetData>
    <row r="1" spans="1:2" ht="20.25">
      <c r="A1" s="95" t="s">
        <v>193</v>
      </c>
      <c r="B1" s="95"/>
    </row>
    <row r="2" spans="1:2">
      <c r="A2" s="7" t="s">
        <v>194</v>
      </c>
    </row>
    <row r="3" spans="1:2" ht="15" customHeight="1">
      <c r="A3" s="96" t="s">
        <v>34</v>
      </c>
      <c r="B3" s="97" t="s">
        <v>35</v>
      </c>
    </row>
    <row r="4" spans="1:2">
      <c r="A4" s="96"/>
      <c r="B4" s="97"/>
    </row>
    <row r="5" spans="1:2">
      <c r="A5" s="6" t="s">
        <v>195</v>
      </c>
      <c r="B5" s="8">
        <v>1</v>
      </c>
    </row>
    <row r="6" spans="1:2">
      <c r="A6" s="9" t="s">
        <v>196</v>
      </c>
      <c r="B6" s="10"/>
    </row>
    <row r="7" spans="1:2">
      <c r="A7" s="11" t="s">
        <v>197</v>
      </c>
      <c r="B7" s="10"/>
    </row>
    <row r="8" spans="1:2">
      <c r="A8" s="11"/>
      <c r="B8" s="10"/>
    </row>
    <row r="9" spans="1:2">
      <c r="A9" s="11"/>
      <c r="B9" s="10"/>
    </row>
    <row r="10" spans="1:2">
      <c r="A10" s="11"/>
      <c r="B10" s="10"/>
    </row>
    <row r="11" spans="1:2">
      <c r="A11" s="11"/>
      <c r="B11" s="10"/>
    </row>
    <row r="12" spans="1:2">
      <c r="A12" s="11"/>
      <c r="B12" s="10"/>
    </row>
    <row r="13" spans="1:2">
      <c r="A13" s="11"/>
      <c r="B13" s="10"/>
    </row>
    <row r="14" spans="1:2">
      <c r="A14" s="11"/>
      <c r="B14" s="10"/>
    </row>
    <row r="15" spans="1:2">
      <c r="A15" s="11"/>
      <c r="B15" s="10"/>
    </row>
    <row r="16" spans="1:2">
      <c r="A16" s="12" t="s">
        <v>198</v>
      </c>
    </row>
  </sheetData>
  <mergeCells count="3">
    <mergeCell ref="A1:B1"/>
    <mergeCell ref="A3:A4"/>
    <mergeCell ref="B3:B4"/>
  </mergeCells>
  <phoneticPr fontId="34" type="noConversion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0000"/>
  </sheetPr>
  <dimension ref="A1:P25"/>
  <sheetViews>
    <sheetView tabSelected="1" view="pageBreakPreview" zoomScaleNormal="100" workbookViewId="0">
      <selection activeCell="X10" sqref="X10"/>
    </sheetView>
  </sheetViews>
  <sheetFormatPr defaultColWidth="9" defaultRowHeight="13.5"/>
  <cols>
    <col min="4" max="16" width="5.75" customWidth="1"/>
  </cols>
  <sheetData>
    <row r="1" spans="1:16" ht="18.75">
      <c r="A1" s="106" t="s">
        <v>199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</row>
    <row r="2" spans="1:16" ht="14.25">
      <c r="A2" s="1" t="s">
        <v>200</v>
      </c>
    </row>
    <row r="3" spans="1:16" ht="33" customHeight="1">
      <c r="A3" s="2" t="s">
        <v>201</v>
      </c>
      <c r="B3" s="140" t="s">
        <v>258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</row>
    <row r="4" spans="1:16" ht="36" customHeight="1">
      <c r="A4" s="2" t="s">
        <v>202</v>
      </c>
      <c r="B4" s="115" t="s">
        <v>255</v>
      </c>
      <c r="C4" s="102"/>
      <c r="D4" s="102"/>
      <c r="E4" s="102"/>
      <c r="F4" s="98" t="s">
        <v>203</v>
      </c>
      <c r="G4" s="98"/>
      <c r="H4" s="98"/>
      <c r="I4" s="98"/>
      <c r="J4" s="102">
        <v>18215466883</v>
      </c>
      <c r="K4" s="102"/>
      <c r="L4" s="102"/>
      <c r="M4" s="102"/>
      <c r="N4" s="102"/>
      <c r="O4" s="102"/>
      <c r="P4" s="102"/>
    </row>
    <row r="5" spans="1:16" ht="36" customHeight="1">
      <c r="A5" s="98" t="s">
        <v>204</v>
      </c>
      <c r="B5" s="98" t="s">
        <v>205</v>
      </c>
      <c r="C5" s="98"/>
      <c r="D5" s="101" t="s">
        <v>277</v>
      </c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</row>
    <row r="6" spans="1:16" ht="36" customHeight="1">
      <c r="A6" s="98"/>
      <c r="B6" s="98" t="s">
        <v>206</v>
      </c>
      <c r="C6" s="98"/>
      <c r="D6" s="140" t="s">
        <v>278</v>
      </c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</row>
    <row r="7" spans="1:16" ht="36" customHeight="1">
      <c r="A7" s="98"/>
      <c r="B7" s="98" t="s">
        <v>207</v>
      </c>
      <c r="C7" s="98"/>
      <c r="D7" s="105" t="s">
        <v>208</v>
      </c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8" spans="1:16" ht="36" customHeight="1">
      <c r="A8" s="98"/>
      <c r="B8" s="98" t="s">
        <v>209</v>
      </c>
      <c r="C8" s="98"/>
      <c r="D8" s="140" t="s">
        <v>279</v>
      </c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</row>
    <row r="9" spans="1:16" ht="36" customHeight="1">
      <c r="A9" s="98" t="s">
        <v>210</v>
      </c>
      <c r="B9" s="98" t="s">
        <v>211</v>
      </c>
      <c r="C9" s="98"/>
      <c r="D9" s="105" t="s">
        <v>212</v>
      </c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</row>
    <row r="10" spans="1:16" ht="36" customHeight="1">
      <c r="A10" s="98"/>
      <c r="B10" s="103" t="s">
        <v>213</v>
      </c>
      <c r="C10" s="103"/>
      <c r="D10" s="140" t="s">
        <v>280</v>
      </c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</row>
    <row r="11" spans="1:16" ht="36" customHeight="1">
      <c r="A11" s="98"/>
      <c r="B11" s="103" t="s">
        <v>214</v>
      </c>
      <c r="C11" s="103"/>
      <c r="D11" s="98" t="s">
        <v>215</v>
      </c>
      <c r="E11" s="98"/>
      <c r="F11" s="98"/>
      <c r="G11" s="98"/>
      <c r="H11" s="98" t="s">
        <v>216</v>
      </c>
      <c r="I11" s="98"/>
      <c r="J11" s="98"/>
      <c r="K11" s="98"/>
      <c r="L11" s="98" t="s">
        <v>217</v>
      </c>
      <c r="M11" s="98"/>
      <c r="N11" s="98"/>
      <c r="O11" s="98"/>
      <c r="P11" s="2" t="s">
        <v>218</v>
      </c>
    </row>
    <row r="12" spans="1:16" ht="36" customHeight="1">
      <c r="A12" s="98"/>
      <c r="B12" s="104">
        <v>38</v>
      </c>
      <c r="C12" s="104"/>
      <c r="D12" s="99">
        <v>63</v>
      </c>
      <c r="E12" s="99"/>
      <c r="F12" s="99"/>
      <c r="G12" s="99"/>
      <c r="H12" s="99"/>
      <c r="I12" s="99"/>
      <c r="J12" s="99"/>
      <c r="K12" s="99"/>
      <c r="L12" s="99">
        <v>36</v>
      </c>
      <c r="M12" s="99"/>
      <c r="N12" s="99"/>
      <c r="O12" s="99"/>
      <c r="P12" s="3">
        <v>27</v>
      </c>
    </row>
    <row r="13" spans="1:16" ht="36" customHeight="1">
      <c r="A13" s="2" t="s">
        <v>219</v>
      </c>
      <c r="B13" s="101" t="s">
        <v>281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</row>
    <row r="14" spans="1:16" ht="36" customHeight="1">
      <c r="A14" s="98" t="s">
        <v>220</v>
      </c>
      <c r="B14" s="2" t="s">
        <v>221</v>
      </c>
      <c r="C14" s="98" t="s">
        <v>222</v>
      </c>
      <c r="D14" s="98"/>
      <c r="E14" s="98"/>
      <c r="F14" s="98"/>
      <c r="G14" s="98" t="s">
        <v>223</v>
      </c>
      <c r="H14" s="98"/>
      <c r="I14" s="98"/>
      <c r="J14" s="98"/>
      <c r="K14" s="98" t="s">
        <v>224</v>
      </c>
      <c r="L14" s="98"/>
      <c r="M14" s="98"/>
      <c r="N14" s="98"/>
      <c r="O14" s="98" t="s">
        <v>225</v>
      </c>
      <c r="P14" s="98"/>
    </row>
    <row r="15" spans="1:16" ht="36" customHeight="1">
      <c r="A15" s="98"/>
      <c r="B15" s="4">
        <v>449.61</v>
      </c>
      <c r="C15" s="102">
        <v>820.5</v>
      </c>
      <c r="D15" s="102"/>
      <c r="E15" s="102"/>
      <c r="F15" s="102"/>
      <c r="G15" s="102">
        <v>820.5</v>
      </c>
      <c r="H15" s="102"/>
      <c r="I15" s="102"/>
      <c r="J15" s="102"/>
      <c r="K15" s="113">
        <v>1</v>
      </c>
      <c r="L15" s="102"/>
      <c r="M15" s="102"/>
      <c r="N15" s="102"/>
      <c r="O15" s="102"/>
      <c r="P15" s="102"/>
    </row>
    <row r="16" spans="1:16" ht="36" customHeight="1">
      <c r="A16" s="98" t="s">
        <v>226</v>
      </c>
      <c r="B16" s="98" t="s">
        <v>227</v>
      </c>
      <c r="C16" s="98"/>
      <c r="D16" s="98"/>
      <c r="E16" s="98"/>
      <c r="F16" s="98"/>
      <c r="G16" s="98"/>
      <c r="H16" s="98"/>
      <c r="I16" s="98" t="s">
        <v>228</v>
      </c>
      <c r="J16" s="98"/>
      <c r="K16" s="98"/>
      <c r="L16" s="98"/>
      <c r="M16" s="98"/>
      <c r="N16" s="98"/>
      <c r="O16" s="98"/>
      <c r="P16" s="98"/>
    </row>
    <row r="17" spans="1:16" ht="36" customHeight="1">
      <c r="A17" s="98"/>
      <c r="B17" s="98" t="s">
        <v>229</v>
      </c>
      <c r="C17" s="98"/>
      <c r="D17" s="98"/>
      <c r="E17" s="102"/>
      <c r="F17" s="102"/>
      <c r="G17" s="102"/>
      <c r="H17" s="102"/>
      <c r="I17" s="98" t="s">
        <v>165</v>
      </c>
      <c r="J17" s="98"/>
      <c r="K17" s="98"/>
      <c r="L17" s="98"/>
      <c r="M17" s="98"/>
      <c r="N17" s="102">
        <v>710.72</v>
      </c>
      <c r="O17" s="102"/>
      <c r="P17" s="102"/>
    </row>
    <row r="18" spans="1:16" ht="36" customHeight="1">
      <c r="A18" s="98"/>
      <c r="B18" s="98" t="s">
        <v>230</v>
      </c>
      <c r="C18" s="98"/>
      <c r="D18" s="98"/>
      <c r="E18" s="102">
        <v>734.72</v>
      </c>
      <c r="F18" s="102"/>
      <c r="G18" s="102"/>
      <c r="H18" s="102"/>
      <c r="I18" s="98" t="s">
        <v>166</v>
      </c>
      <c r="J18" s="98"/>
      <c r="K18" s="98"/>
      <c r="L18" s="98"/>
      <c r="M18" s="98"/>
      <c r="N18" s="102">
        <v>24</v>
      </c>
      <c r="O18" s="102"/>
      <c r="P18" s="102"/>
    </row>
    <row r="19" spans="1:16" ht="36" customHeight="1">
      <c r="A19" s="98"/>
      <c r="B19" s="98" t="s">
        <v>231</v>
      </c>
      <c r="C19" s="98"/>
      <c r="D19" s="98"/>
      <c r="E19" s="102"/>
      <c r="F19" s="102"/>
      <c r="G19" s="102"/>
      <c r="H19" s="102"/>
      <c r="I19" s="98" t="s">
        <v>232</v>
      </c>
      <c r="J19" s="98"/>
      <c r="K19" s="98"/>
      <c r="L19" s="98"/>
      <c r="M19" s="98"/>
      <c r="N19" s="102"/>
      <c r="O19" s="102"/>
      <c r="P19" s="102"/>
    </row>
    <row r="20" spans="1:16" ht="36" customHeight="1">
      <c r="A20" s="98"/>
      <c r="B20" s="98" t="s">
        <v>233</v>
      </c>
      <c r="C20" s="98"/>
      <c r="D20" s="98"/>
      <c r="E20" s="102">
        <v>734.72</v>
      </c>
      <c r="F20" s="102"/>
      <c r="G20" s="102"/>
      <c r="H20" s="102"/>
      <c r="I20" s="98" t="s">
        <v>234</v>
      </c>
      <c r="J20" s="98"/>
      <c r="K20" s="98"/>
      <c r="L20" s="98"/>
      <c r="M20" s="98"/>
      <c r="N20" s="102">
        <v>734.72</v>
      </c>
      <c r="O20" s="102"/>
      <c r="P20" s="102"/>
    </row>
    <row r="21" spans="1:16" ht="36" customHeight="1">
      <c r="A21" s="2" t="s">
        <v>235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</row>
    <row r="22" spans="1:16" ht="36" customHeight="1">
      <c r="A22" s="2" t="s">
        <v>236</v>
      </c>
      <c r="B22" s="98" t="s">
        <v>237</v>
      </c>
      <c r="C22" s="98"/>
      <c r="D22" s="98" t="s">
        <v>238</v>
      </c>
      <c r="E22" s="98"/>
      <c r="F22" s="98"/>
      <c r="G22" s="98"/>
      <c r="H22" s="98"/>
      <c r="I22" s="98"/>
      <c r="J22" s="98"/>
      <c r="K22" s="98"/>
      <c r="L22" s="98"/>
      <c r="M22" s="98" t="s">
        <v>239</v>
      </c>
      <c r="N22" s="98"/>
      <c r="O22" s="98"/>
      <c r="P22" s="98"/>
    </row>
    <row r="23" spans="1:16" ht="24.95" customHeight="1">
      <c r="A23" s="118" t="s">
        <v>282</v>
      </c>
      <c r="B23" s="117" t="s">
        <v>283</v>
      </c>
      <c r="C23" s="116"/>
      <c r="D23" s="117" t="s">
        <v>284</v>
      </c>
      <c r="E23" s="116"/>
      <c r="F23" s="116"/>
      <c r="G23" s="116"/>
      <c r="H23" s="116"/>
      <c r="I23" s="116"/>
      <c r="J23" s="116"/>
      <c r="K23" s="116"/>
      <c r="L23" s="116"/>
      <c r="M23" s="116">
        <v>50</v>
      </c>
      <c r="N23" s="116"/>
      <c r="O23" s="116"/>
      <c r="P23" s="116"/>
    </row>
    <row r="24" spans="1:16" ht="24.95" customHeight="1">
      <c r="A24" s="118" t="s">
        <v>285</v>
      </c>
      <c r="B24" s="117" t="s">
        <v>286</v>
      </c>
      <c r="C24" s="116"/>
      <c r="D24" s="117" t="s">
        <v>289</v>
      </c>
      <c r="E24" s="116"/>
      <c r="F24" s="116"/>
      <c r="G24" s="116"/>
      <c r="H24" s="116"/>
      <c r="I24" s="116"/>
      <c r="J24" s="116"/>
      <c r="K24" s="116"/>
      <c r="L24" s="116"/>
      <c r="M24" s="116">
        <v>30</v>
      </c>
      <c r="N24" s="116"/>
      <c r="O24" s="116"/>
      <c r="P24" s="116"/>
    </row>
    <row r="25" spans="1:16" ht="24.95" customHeight="1">
      <c r="A25" s="118" t="s">
        <v>287</v>
      </c>
      <c r="B25" s="117" t="s">
        <v>288</v>
      </c>
      <c r="C25" s="116"/>
      <c r="D25" s="114" t="s">
        <v>290</v>
      </c>
      <c r="E25" s="116"/>
      <c r="F25" s="116"/>
      <c r="G25" s="116"/>
      <c r="H25" s="116"/>
      <c r="I25" s="116"/>
      <c r="J25" s="116"/>
      <c r="K25" s="116"/>
      <c r="L25" s="116"/>
      <c r="M25" s="116">
        <v>20</v>
      </c>
      <c r="N25" s="116"/>
      <c r="O25" s="116"/>
      <c r="P25" s="116"/>
    </row>
  </sheetData>
  <mergeCells count="69">
    <mergeCell ref="B23:C23"/>
    <mergeCell ref="D23:L23"/>
    <mergeCell ref="M23:P23"/>
    <mergeCell ref="A1:P1"/>
    <mergeCell ref="B3:P3"/>
    <mergeCell ref="B4:E4"/>
    <mergeCell ref="F4:I4"/>
    <mergeCell ref="J4:P4"/>
    <mergeCell ref="B5:C5"/>
    <mergeCell ref="D5:P5"/>
    <mergeCell ref="B6:C6"/>
    <mergeCell ref="D6:P6"/>
    <mergeCell ref="B7:C7"/>
    <mergeCell ref="D7:P7"/>
    <mergeCell ref="B8:C8"/>
    <mergeCell ref="D8:P8"/>
    <mergeCell ref="B9:C9"/>
    <mergeCell ref="D9:P9"/>
    <mergeCell ref="B10:C10"/>
    <mergeCell ref="D10:P10"/>
    <mergeCell ref="B11:C11"/>
    <mergeCell ref="D11:G11"/>
    <mergeCell ref="H11:K11"/>
    <mergeCell ref="L11:O11"/>
    <mergeCell ref="B12:C12"/>
    <mergeCell ref="D12:G12"/>
    <mergeCell ref="H12:K12"/>
    <mergeCell ref="L12:O12"/>
    <mergeCell ref="B13:P13"/>
    <mergeCell ref="C14:F14"/>
    <mergeCell ref="G14:J14"/>
    <mergeCell ref="K14:N14"/>
    <mergeCell ref="O14:P14"/>
    <mergeCell ref="C15:F15"/>
    <mergeCell ref="G15:J15"/>
    <mergeCell ref="K15:N15"/>
    <mergeCell ref="O15:P15"/>
    <mergeCell ref="B16:H16"/>
    <mergeCell ref="I16:P16"/>
    <mergeCell ref="B20:D20"/>
    <mergeCell ref="E20:H20"/>
    <mergeCell ref="I20:M20"/>
    <mergeCell ref="N20:P20"/>
    <mergeCell ref="B17:D17"/>
    <mergeCell ref="E17:H17"/>
    <mergeCell ref="I17:M17"/>
    <mergeCell ref="N17:P17"/>
    <mergeCell ref="B18:D18"/>
    <mergeCell ref="E18:H18"/>
    <mergeCell ref="I18:M18"/>
    <mergeCell ref="N18:P18"/>
    <mergeCell ref="B24:C24"/>
    <mergeCell ref="D24:L24"/>
    <mergeCell ref="M24:P24"/>
    <mergeCell ref="B25:C25"/>
    <mergeCell ref="D25:L25"/>
    <mergeCell ref="M25:P25"/>
    <mergeCell ref="A5:A8"/>
    <mergeCell ref="A9:A12"/>
    <mergeCell ref="A14:A15"/>
    <mergeCell ref="A16:A20"/>
    <mergeCell ref="B21:P21"/>
    <mergeCell ref="B22:C22"/>
    <mergeCell ref="D22:L22"/>
    <mergeCell ref="M22:P22"/>
    <mergeCell ref="B19:D19"/>
    <mergeCell ref="E19:H19"/>
    <mergeCell ref="I19:M19"/>
    <mergeCell ref="N19:P19"/>
  </mergeCells>
  <phoneticPr fontId="34" type="noConversion"/>
  <pageMargins left="0.75" right="0.75" top="1" bottom="1" header="0.5" footer="0.5"/>
  <pageSetup paperSize="9" scale="8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0000"/>
  </sheetPr>
  <dimension ref="A1:K14"/>
  <sheetViews>
    <sheetView workbookViewId="0">
      <selection activeCell="P11" sqref="P11"/>
    </sheetView>
  </sheetViews>
  <sheetFormatPr defaultColWidth="9" defaultRowHeight="13.5"/>
  <sheetData>
    <row r="1" spans="1:11" ht="18.75">
      <c r="A1" s="106" t="s">
        <v>240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 ht="14.25">
      <c r="A2" s="1" t="s">
        <v>200</v>
      </c>
    </row>
    <row r="3" spans="1:11" ht="45.95" customHeight="1">
      <c r="A3" s="2" t="s">
        <v>241</v>
      </c>
      <c r="B3" s="99"/>
      <c r="C3" s="99"/>
      <c r="D3" s="99"/>
      <c r="E3" s="99"/>
      <c r="F3" s="98" t="s">
        <v>242</v>
      </c>
      <c r="G3" s="98"/>
      <c r="H3" s="102"/>
      <c r="I3" s="102"/>
      <c r="J3" s="102"/>
      <c r="K3" s="102"/>
    </row>
    <row r="4" spans="1:11" ht="45.95" customHeight="1">
      <c r="A4" s="2" t="s">
        <v>243</v>
      </c>
      <c r="B4" s="99"/>
      <c r="C4" s="99"/>
      <c r="D4" s="99"/>
      <c r="E4" s="99"/>
      <c r="F4" s="98" t="s">
        <v>244</v>
      </c>
      <c r="G4" s="98"/>
      <c r="H4" s="102"/>
      <c r="I4" s="102"/>
      <c r="J4" s="102"/>
      <c r="K4" s="102"/>
    </row>
    <row r="5" spans="1:11" ht="45.95" customHeight="1">
      <c r="A5" s="2" t="s">
        <v>245</v>
      </c>
      <c r="B5" s="99"/>
      <c r="C5" s="99"/>
      <c r="D5" s="99"/>
      <c r="E5" s="99"/>
      <c r="F5" s="98" t="s">
        <v>246</v>
      </c>
      <c r="G5" s="98"/>
      <c r="H5" s="102"/>
      <c r="I5" s="102"/>
      <c r="J5" s="102"/>
      <c r="K5" s="102"/>
    </row>
    <row r="6" spans="1:11" ht="45.95" customHeight="1">
      <c r="A6" s="2" t="s">
        <v>247</v>
      </c>
      <c r="B6" s="99"/>
      <c r="C6" s="99"/>
      <c r="D6" s="99"/>
      <c r="E6" s="99"/>
      <c r="F6" s="98" t="s">
        <v>248</v>
      </c>
      <c r="G6" s="98"/>
      <c r="H6" s="102"/>
      <c r="I6" s="102"/>
      <c r="J6" s="102"/>
      <c r="K6" s="102"/>
    </row>
    <row r="7" spans="1:11" ht="45.95" customHeight="1">
      <c r="A7" s="2" t="s">
        <v>249</v>
      </c>
      <c r="B7" s="5" t="s">
        <v>250</v>
      </c>
      <c r="C7" s="102"/>
      <c r="D7" s="102"/>
      <c r="E7" s="107" t="s">
        <v>251</v>
      </c>
      <c r="F7" s="107"/>
      <c r="G7" s="102"/>
      <c r="H7" s="102"/>
      <c r="I7" s="107" t="s">
        <v>252</v>
      </c>
      <c r="J7" s="107"/>
      <c r="K7" s="4"/>
    </row>
    <row r="8" spans="1:11" ht="45.95" customHeight="1">
      <c r="A8" s="2" t="s">
        <v>253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</row>
    <row r="9" spans="1:11" ht="45.95" customHeight="1">
      <c r="A9" s="2" t="s">
        <v>236</v>
      </c>
      <c r="B9" s="98" t="s">
        <v>237</v>
      </c>
      <c r="C9" s="98"/>
      <c r="D9" s="98" t="s">
        <v>238</v>
      </c>
      <c r="E9" s="98"/>
      <c r="F9" s="98"/>
      <c r="G9" s="98"/>
      <c r="H9" s="98"/>
      <c r="I9" s="98"/>
      <c r="J9" s="98" t="s">
        <v>254</v>
      </c>
      <c r="K9" s="98"/>
    </row>
    <row r="10" spans="1:11" ht="45.95" customHeight="1">
      <c r="A10" s="3"/>
      <c r="B10" s="99"/>
      <c r="C10" s="99"/>
      <c r="D10" s="99"/>
      <c r="E10" s="99"/>
      <c r="F10" s="99"/>
      <c r="G10" s="99"/>
      <c r="H10" s="99"/>
      <c r="I10" s="99"/>
      <c r="J10" s="99"/>
      <c r="K10" s="99"/>
    </row>
    <row r="11" spans="1:11" ht="45.95" customHeight="1">
      <c r="A11" s="3"/>
      <c r="B11" s="99"/>
      <c r="C11" s="99"/>
      <c r="D11" s="99"/>
      <c r="E11" s="99"/>
      <c r="F11" s="99"/>
      <c r="G11" s="99"/>
      <c r="H11" s="99"/>
      <c r="I11" s="99"/>
      <c r="J11" s="99"/>
      <c r="K11" s="99"/>
    </row>
    <row r="12" spans="1:11" ht="45.95" customHeight="1">
      <c r="A12" s="3"/>
      <c r="B12" s="99"/>
      <c r="C12" s="99"/>
      <c r="D12" s="99"/>
      <c r="E12" s="99"/>
      <c r="F12" s="99"/>
      <c r="G12" s="99"/>
      <c r="H12" s="99"/>
      <c r="I12" s="99"/>
      <c r="J12" s="99"/>
      <c r="K12" s="99"/>
    </row>
    <row r="13" spans="1:11" ht="45.95" customHeight="1">
      <c r="A13" s="3"/>
      <c r="B13" s="99"/>
      <c r="C13" s="99"/>
      <c r="D13" s="99"/>
      <c r="E13" s="99"/>
      <c r="F13" s="99"/>
      <c r="G13" s="99"/>
      <c r="H13" s="99"/>
      <c r="I13" s="99"/>
      <c r="J13" s="99"/>
      <c r="K13" s="99"/>
    </row>
    <row r="14" spans="1:11" ht="45.95" customHeight="1">
      <c r="A14" s="3"/>
      <c r="B14" s="99"/>
      <c r="C14" s="99"/>
      <c r="D14" s="99"/>
      <c r="E14" s="99"/>
      <c r="F14" s="99"/>
      <c r="G14" s="99"/>
      <c r="H14" s="99"/>
      <c r="I14" s="99"/>
      <c r="J14" s="100"/>
      <c r="K14" s="100"/>
    </row>
  </sheetData>
  <mergeCells count="36">
    <mergeCell ref="A1:K1"/>
    <mergeCell ref="B3:E3"/>
    <mergeCell ref="F3:G3"/>
    <mergeCell ref="H3:K3"/>
    <mergeCell ref="B4:E4"/>
    <mergeCell ref="F4:G4"/>
    <mergeCell ref="H4:K4"/>
    <mergeCell ref="B5:E5"/>
    <mergeCell ref="F5:G5"/>
    <mergeCell ref="H5:K5"/>
    <mergeCell ref="B6:E6"/>
    <mergeCell ref="F6:G6"/>
    <mergeCell ref="H6:K6"/>
    <mergeCell ref="C7:D7"/>
    <mergeCell ref="E7:F7"/>
    <mergeCell ref="G7:H7"/>
    <mergeCell ref="I7:J7"/>
    <mergeCell ref="B8:K8"/>
    <mergeCell ref="B9:C9"/>
    <mergeCell ref="D9:I9"/>
    <mergeCell ref="J9:K9"/>
    <mergeCell ref="B10:C10"/>
    <mergeCell ref="D10:I10"/>
    <mergeCell ref="J10:K10"/>
    <mergeCell ref="B11:C11"/>
    <mergeCell ref="D11:I11"/>
    <mergeCell ref="J11:K11"/>
    <mergeCell ref="B12:C12"/>
    <mergeCell ref="D12:I12"/>
    <mergeCell ref="J12:K12"/>
    <mergeCell ref="B13:C13"/>
    <mergeCell ref="D13:I13"/>
    <mergeCell ref="J13:K13"/>
    <mergeCell ref="B14:C14"/>
    <mergeCell ref="D14:I14"/>
    <mergeCell ref="J14:K14"/>
  </mergeCells>
  <phoneticPr fontId="34" type="noConversion"/>
  <pageMargins left="0.75" right="0.75" top="1" bottom="1" header="0.5" footer="0.5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4"/>
  <sheetViews>
    <sheetView workbookViewId="0"/>
  </sheetViews>
  <sheetFormatPr defaultColWidth="10" defaultRowHeight="13.5"/>
  <cols>
    <col min="1" max="1" width="5" customWidth="1"/>
    <col min="2" max="2" width="56.375" customWidth="1"/>
    <col min="3" max="3" width="40.125" customWidth="1"/>
  </cols>
  <sheetData>
    <row r="1" spans="1:3" ht="35.450000000000003" customHeight="1">
      <c r="A1" s="13"/>
      <c r="B1" s="13"/>
    </row>
    <row r="2" spans="1:3" ht="39.200000000000003" customHeight="1">
      <c r="A2" s="13"/>
      <c r="B2" s="83" t="s">
        <v>9</v>
      </c>
      <c r="C2" s="83"/>
    </row>
    <row r="3" spans="1:3" ht="29.45" customHeight="1">
      <c r="A3" s="75"/>
      <c r="B3" s="76" t="s">
        <v>10</v>
      </c>
      <c r="C3" s="76" t="s">
        <v>11</v>
      </c>
    </row>
    <row r="4" spans="1:3" ht="28.5" customHeight="1">
      <c r="A4" s="68"/>
      <c r="B4" s="77" t="s">
        <v>12</v>
      </c>
      <c r="C4" s="37" t="s">
        <v>13</v>
      </c>
    </row>
    <row r="5" spans="1:3" ht="28.5" customHeight="1">
      <c r="A5" s="68"/>
      <c r="B5" s="77" t="s">
        <v>14</v>
      </c>
      <c r="C5" s="37" t="s">
        <v>15</v>
      </c>
    </row>
    <row r="6" spans="1:3" ht="28.5" customHeight="1">
      <c r="A6" s="68"/>
      <c r="B6" s="77" t="s">
        <v>16</v>
      </c>
      <c r="C6" s="37" t="s">
        <v>17</v>
      </c>
    </row>
    <row r="7" spans="1:3" ht="28.5" customHeight="1">
      <c r="A7" s="68"/>
      <c r="B7" s="77" t="s">
        <v>18</v>
      </c>
      <c r="C7" s="37"/>
    </row>
    <row r="8" spans="1:3" ht="28.5" customHeight="1">
      <c r="A8" s="68"/>
      <c r="B8" s="77" t="s">
        <v>19</v>
      </c>
      <c r="C8" s="37" t="s">
        <v>20</v>
      </c>
    </row>
    <row r="9" spans="1:3" ht="28.5" customHeight="1">
      <c r="A9" s="68"/>
      <c r="B9" s="77" t="s">
        <v>21</v>
      </c>
      <c r="C9" s="37" t="s">
        <v>22</v>
      </c>
    </row>
    <row r="10" spans="1:3" ht="28.5" customHeight="1">
      <c r="A10" s="68"/>
      <c r="B10" s="77" t="s">
        <v>23</v>
      </c>
      <c r="C10" s="37" t="s">
        <v>24</v>
      </c>
    </row>
    <row r="11" spans="1:3" ht="28.5" customHeight="1">
      <c r="A11" s="68"/>
      <c r="B11" s="77" t="s">
        <v>25</v>
      </c>
      <c r="C11" s="37" t="s">
        <v>26</v>
      </c>
    </row>
    <row r="12" spans="1:3" ht="28.5" customHeight="1">
      <c r="A12" s="68"/>
      <c r="B12" s="77" t="s">
        <v>27</v>
      </c>
      <c r="C12" s="37"/>
    </row>
    <row r="13" spans="1:3" ht="28.5" customHeight="1">
      <c r="A13" s="13"/>
      <c r="B13" s="77" t="s">
        <v>28</v>
      </c>
      <c r="C13" s="37"/>
    </row>
    <row r="14" spans="1:3" ht="28.5" customHeight="1">
      <c r="A14" s="13"/>
      <c r="B14" s="77" t="s">
        <v>29</v>
      </c>
      <c r="C14" s="37" t="s">
        <v>13</v>
      </c>
    </row>
  </sheetData>
  <mergeCells count="1">
    <mergeCell ref="B2:C2"/>
  </mergeCells>
  <phoneticPr fontId="34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D42"/>
  <sheetViews>
    <sheetView topLeftCell="A7" workbookViewId="0">
      <selection activeCell="I24" sqref="I24"/>
    </sheetView>
  </sheetViews>
  <sheetFormatPr defaultColWidth="10" defaultRowHeight="13.5"/>
  <cols>
    <col min="1" max="1" width="41.875" customWidth="1"/>
    <col min="2" max="2" width="16.75" customWidth="1"/>
    <col min="3" max="3" width="36.625" customWidth="1"/>
    <col min="4" max="4" width="14.5" customWidth="1"/>
  </cols>
  <sheetData>
    <row r="1" spans="1:4" ht="14.25" customHeight="1">
      <c r="A1" s="13"/>
      <c r="B1" s="13"/>
      <c r="C1" s="13"/>
      <c r="D1" s="13"/>
    </row>
    <row r="2" spans="1:4" ht="39.950000000000003" customHeight="1">
      <c r="A2" s="84" t="s">
        <v>30</v>
      </c>
      <c r="B2" s="84"/>
      <c r="C2" s="84"/>
      <c r="D2" s="84"/>
    </row>
    <row r="3" spans="1:4" ht="22.7" customHeight="1">
      <c r="A3" s="85"/>
      <c r="B3" s="85"/>
      <c r="C3" s="85"/>
      <c r="D3" s="69" t="s">
        <v>31</v>
      </c>
    </row>
    <row r="4" spans="1:4" ht="22.7" customHeight="1">
      <c r="A4" s="86" t="s">
        <v>32</v>
      </c>
      <c r="B4" s="86"/>
      <c r="C4" s="86" t="s">
        <v>33</v>
      </c>
      <c r="D4" s="86"/>
    </row>
    <row r="5" spans="1:4" ht="22.7" customHeight="1">
      <c r="A5" s="50" t="s">
        <v>34</v>
      </c>
      <c r="B5" s="50" t="s">
        <v>35</v>
      </c>
      <c r="C5" s="50" t="s">
        <v>34</v>
      </c>
      <c r="D5" s="50" t="s">
        <v>35</v>
      </c>
    </row>
    <row r="6" spans="1:4" ht="22.7" customHeight="1">
      <c r="A6" s="70" t="s">
        <v>36</v>
      </c>
      <c r="B6" s="56">
        <v>7347284.0599999996</v>
      </c>
      <c r="C6" s="70" t="s">
        <v>37</v>
      </c>
      <c r="D6" s="56"/>
    </row>
    <row r="7" spans="1:4" ht="22.7" customHeight="1">
      <c r="A7" s="70" t="s">
        <v>38</v>
      </c>
      <c r="B7" s="56"/>
      <c r="C7" s="70" t="s">
        <v>39</v>
      </c>
      <c r="D7" s="71"/>
    </row>
    <row r="8" spans="1:4" ht="22.7" customHeight="1">
      <c r="A8" s="70" t="s">
        <v>40</v>
      </c>
      <c r="B8" s="56"/>
      <c r="C8" s="70" t="s">
        <v>41</v>
      </c>
      <c r="D8" s="71"/>
    </row>
    <row r="9" spans="1:4" ht="22.7" customHeight="1">
      <c r="A9" s="70" t="s">
        <v>42</v>
      </c>
      <c r="B9" s="56"/>
      <c r="C9" s="70" t="s">
        <v>43</v>
      </c>
      <c r="D9" s="71"/>
    </row>
    <row r="10" spans="1:4" ht="22.7" customHeight="1">
      <c r="A10" s="70" t="s">
        <v>44</v>
      </c>
      <c r="B10" s="56"/>
      <c r="C10" s="70" t="s">
        <v>45</v>
      </c>
      <c r="D10" s="71"/>
    </row>
    <row r="11" spans="1:4" ht="22.7" customHeight="1">
      <c r="A11" s="70" t="s">
        <v>46</v>
      </c>
      <c r="B11" s="56"/>
      <c r="C11" s="70" t="s">
        <v>47</v>
      </c>
      <c r="D11" s="71"/>
    </row>
    <row r="12" spans="1:4" ht="22.7" customHeight="1">
      <c r="A12" s="70" t="s">
        <v>48</v>
      </c>
      <c r="B12" s="56"/>
      <c r="C12" s="70" t="s">
        <v>49</v>
      </c>
      <c r="D12" s="71">
        <v>7347284.0599999996</v>
      </c>
    </row>
    <row r="13" spans="1:4" ht="22.7" customHeight="1">
      <c r="A13" s="70" t="s">
        <v>50</v>
      </c>
      <c r="B13" s="56"/>
      <c r="C13" s="70" t="s">
        <v>51</v>
      </c>
      <c r="D13" s="71"/>
    </row>
    <row r="14" spans="1:4" ht="22.7" customHeight="1">
      <c r="A14" s="70" t="s">
        <v>52</v>
      </c>
      <c r="B14" s="56"/>
      <c r="C14" s="70" t="s">
        <v>53</v>
      </c>
      <c r="D14" s="71"/>
    </row>
    <row r="15" spans="1:4" ht="22.7" customHeight="1">
      <c r="A15" s="70"/>
      <c r="B15" s="72"/>
      <c r="C15" s="70" t="s">
        <v>54</v>
      </c>
      <c r="D15" s="71"/>
    </row>
    <row r="16" spans="1:4" ht="22.7" customHeight="1">
      <c r="A16" s="70"/>
      <c r="B16" s="72"/>
      <c r="C16" s="70" t="s">
        <v>55</v>
      </c>
      <c r="D16" s="71"/>
    </row>
    <row r="17" spans="1:4" ht="22.7" customHeight="1">
      <c r="A17" s="70"/>
      <c r="B17" s="72"/>
      <c r="C17" s="70" t="s">
        <v>56</v>
      </c>
      <c r="D17" s="71"/>
    </row>
    <row r="18" spans="1:4" ht="22.7" customHeight="1">
      <c r="A18" s="70"/>
      <c r="B18" s="72"/>
      <c r="C18" s="70" t="s">
        <v>57</v>
      </c>
      <c r="D18" s="71"/>
    </row>
    <row r="19" spans="1:4" ht="22.7" customHeight="1">
      <c r="A19" s="70"/>
      <c r="B19" s="72"/>
      <c r="C19" s="70" t="s">
        <v>58</v>
      </c>
      <c r="D19" s="71"/>
    </row>
    <row r="20" spans="1:4" ht="22.7" customHeight="1">
      <c r="A20" s="73"/>
      <c r="B20" s="74"/>
      <c r="C20" s="70" t="s">
        <v>59</v>
      </c>
      <c r="D20" s="71"/>
    </row>
    <row r="21" spans="1:4" ht="22.7" customHeight="1">
      <c r="A21" s="73"/>
      <c r="B21" s="74"/>
      <c r="C21" s="70" t="s">
        <v>60</v>
      </c>
      <c r="D21" s="71"/>
    </row>
    <row r="22" spans="1:4" ht="22.7" customHeight="1">
      <c r="A22" s="73"/>
      <c r="B22" s="74"/>
      <c r="C22" s="70" t="s">
        <v>61</v>
      </c>
      <c r="D22" s="71"/>
    </row>
    <row r="23" spans="1:4" ht="22.7" customHeight="1">
      <c r="A23" s="73"/>
      <c r="B23" s="74"/>
      <c r="C23" s="70" t="s">
        <v>62</v>
      </c>
      <c r="D23" s="71"/>
    </row>
    <row r="24" spans="1:4" ht="22.7" customHeight="1">
      <c r="A24" s="73"/>
      <c r="B24" s="74"/>
      <c r="C24" s="70" t="s">
        <v>63</v>
      </c>
      <c r="D24" s="71"/>
    </row>
    <row r="25" spans="1:4" ht="22.7" customHeight="1">
      <c r="A25" s="70"/>
      <c r="B25" s="72"/>
      <c r="C25" s="70" t="s">
        <v>64</v>
      </c>
      <c r="D25" s="71"/>
    </row>
    <row r="26" spans="1:4" ht="22.7" customHeight="1">
      <c r="A26" s="70"/>
      <c r="B26" s="72"/>
      <c r="C26" s="70" t="s">
        <v>65</v>
      </c>
      <c r="D26" s="71"/>
    </row>
    <row r="27" spans="1:4" ht="22.7" customHeight="1">
      <c r="A27" s="70"/>
      <c r="B27" s="72"/>
      <c r="C27" s="70" t="s">
        <v>66</v>
      </c>
      <c r="D27" s="71"/>
    </row>
    <row r="28" spans="1:4" ht="22.7" customHeight="1">
      <c r="A28" s="73"/>
      <c r="B28" s="74"/>
      <c r="C28" s="70" t="s">
        <v>67</v>
      </c>
      <c r="D28" s="71"/>
    </row>
    <row r="29" spans="1:4" ht="22.7" customHeight="1">
      <c r="A29" s="73"/>
      <c r="B29" s="74"/>
      <c r="C29" s="70" t="s">
        <v>68</v>
      </c>
      <c r="D29" s="71"/>
    </row>
    <row r="30" spans="1:4" ht="22.7" customHeight="1">
      <c r="A30" s="73"/>
      <c r="B30" s="74"/>
      <c r="C30" s="70" t="s">
        <v>69</v>
      </c>
      <c r="D30" s="71"/>
    </row>
    <row r="31" spans="1:4" ht="22.7" customHeight="1">
      <c r="A31" s="73"/>
      <c r="B31" s="74"/>
      <c r="C31" s="70" t="s">
        <v>70</v>
      </c>
      <c r="D31" s="71"/>
    </row>
    <row r="32" spans="1:4" ht="22.7" customHeight="1">
      <c r="A32" s="73"/>
      <c r="B32" s="74"/>
      <c r="C32" s="70" t="s">
        <v>71</v>
      </c>
      <c r="D32" s="71"/>
    </row>
    <row r="33" spans="1:4" ht="22.7" customHeight="1">
      <c r="A33" s="70"/>
      <c r="B33" s="70"/>
      <c r="C33" s="70" t="s">
        <v>72</v>
      </c>
      <c r="D33" s="71"/>
    </row>
    <row r="34" spans="1:4" ht="22.7" customHeight="1">
      <c r="A34" s="70"/>
      <c r="B34" s="70"/>
      <c r="C34" s="70" t="s">
        <v>73</v>
      </c>
      <c r="D34" s="71"/>
    </row>
    <row r="35" spans="1:4" ht="22.7" customHeight="1">
      <c r="A35" s="70"/>
      <c r="B35" s="70"/>
      <c r="C35" s="70" t="s">
        <v>74</v>
      </c>
      <c r="D35" s="71"/>
    </row>
    <row r="36" spans="1:4" ht="22.7" customHeight="1">
      <c r="A36" s="70"/>
      <c r="B36" s="70"/>
      <c r="C36" s="70"/>
      <c r="D36" s="70"/>
    </row>
    <row r="37" spans="1:4" ht="22.7" customHeight="1">
      <c r="A37" s="70"/>
      <c r="B37" s="70"/>
      <c r="C37" s="70"/>
      <c r="D37" s="70"/>
    </row>
    <row r="38" spans="1:4" ht="22.7" customHeight="1">
      <c r="A38" s="70"/>
      <c r="B38" s="70"/>
      <c r="C38" s="70"/>
      <c r="D38" s="70"/>
    </row>
    <row r="39" spans="1:4" ht="22.7" customHeight="1">
      <c r="A39" s="73" t="s">
        <v>75</v>
      </c>
      <c r="B39" s="74">
        <f>SUM(B6:B14)</f>
        <v>7347284.0599999996</v>
      </c>
      <c r="C39" s="73" t="s">
        <v>76</v>
      </c>
      <c r="D39" s="74">
        <f>SUM(D6:D38)</f>
        <v>7347284.0599999996</v>
      </c>
    </row>
    <row r="40" spans="1:4" ht="22.7" customHeight="1">
      <c r="A40" s="73" t="s">
        <v>77</v>
      </c>
      <c r="B40" s="74"/>
      <c r="C40" s="73" t="s">
        <v>78</v>
      </c>
      <c r="D40" s="74"/>
    </row>
    <row r="41" spans="1:4" ht="22.7" customHeight="1">
      <c r="A41" s="70"/>
      <c r="B41" s="72"/>
      <c r="C41" s="70"/>
      <c r="D41" s="72"/>
    </row>
    <row r="42" spans="1:4" ht="22.7" customHeight="1">
      <c r="A42" s="73" t="s">
        <v>79</v>
      </c>
      <c r="B42" s="74">
        <f>B39+B40</f>
        <v>7347284.0599999996</v>
      </c>
      <c r="C42" s="73" t="s">
        <v>80</v>
      </c>
      <c r="D42" s="74">
        <f>D39+D40</f>
        <v>7347284.0599999996</v>
      </c>
    </row>
  </sheetData>
  <mergeCells count="4">
    <mergeCell ref="A2:D2"/>
    <mergeCell ref="A3:C3"/>
    <mergeCell ref="A4:B4"/>
    <mergeCell ref="C4:D4"/>
  </mergeCells>
  <phoneticPr fontId="34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9"/>
  <sheetViews>
    <sheetView showZeros="0" workbookViewId="0">
      <selection activeCell="B13" sqref="B13"/>
    </sheetView>
  </sheetViews>
  <sheetFormatPr defaultColWidth="7.875" defaultRowHeight="12.75" customHeight="1"/>
  <cols>
    <col min="1" max="1" width="39.5" style="20" customWidth="1"/>
    <col min="2" max="2" width="35.625" style="20" customWidth="1"/>
    <col min="3" max="3" width="27.375" style="20" customWidth="1"/>
    <col min="4" max="16384" width="7.875" style="19"/>
  </cols>
  <sheetData>
    <row r="1" spans="1:2" ht="24.75" customHeight="1">
      <c r="A1" s="27"/>
    </row>
    <row r="2" spans="1:2" ht="24.75" customHeight="1">
      <c r="A2" s="87" t="s">
        <v>81</v>
      </c>
      <c r="B2" s="87"/>
    </row>
    <row r="3" spans="1:2" ht="24.75" customHeight="1">
      <c r="A3" s="61"/>
      <c r="B3" s="22" t="s">
        <v>31</v>
      </c>
    </row>
    <row r="4" spans="1:2" ht="24" customHeight="1">
      <c r="A4" s="31" t="s">
        <v>34</v>
      </c>
      <c r="B4" s="31" t="s">
        <v>35</v>
      </c>
    </row>
    <row r="5" spans="1:2" ht="24.95" customHeight="1">
      <c r="A5" s="62" t="s">
        <v>82</v>
      </c>
      <c r="B5" s="63">
        <f>B6+B7</f>
        <v>7347284.0599999996</v>
      </c>
    </row>
    <row r="6" spans="1:2" ht="24.95" customHeight="1">
      <c r="A6" s="62" t="s">
        <v>83</v>
      </c>
      <c r="B6" s="64">
        <v>7347284.0599999996</v>
      </c>
    </row>
    <row r="7" spans="1:2" ht="24.95" customHeight="1">
      <c r="A7" s="62" t="s">
        <v>84</v>
      </c>
      <c r="B7" s="64"/>
    </row>
    <row r="8" spans="1:2" ht="24.95" customHeight="1">
      <c r="A8" s="62" t="s">
        <v>85</v>
      </c>
      <c r="B8" s="64">
        <f>B9+B10</f>
        <v>0</v>
      </c>
    </row>
    <row r="9" spans="1:2" ht="24.95" customHeight="1">
      <c r="A9" s="62" t="s">
        <v>86</v>
      </c>
      <c r="B9" s="64"/>
    </row>
    <row r="10" spans="1:2" ht="24.95" customHeight="1">
      <c r="A10" s="62" t="s">
        <v>87</v>
      </c>
      <c r="B10" s="64"/>
    </row>
    <row r="11" spans="1:2" ht="24.95" customHeight="1">
      <c r="A11" s="62" t="s">
        <v>88</v>
      </c>
      <c r="B11" s="64">
        <f>SUM(B12:B14)</f>
        <v>0</v>
      </c>
    </row>
    <row r="12" spans="1:2" ht="24.95" customHeight="1">
      <c r="A12" s="62" t="s">
        <v>89</v>
      </c>
      <c r="B12" s="64"/>
    </row>
    <row r="13" spans="1:2" ht="24.95" customHeight="1">
      <c r="A13" s="62" t="s">
        <v>90</v>
      </c>
      <c r="B13" s="64"/>
    </row>
    <row r="14" spans="1:2" ht="24.95" customHeight="1">
      <c r="A14" s="62" t="s">
        <v>91</v>
      </c>
      <c r="B14" s="64"/>
    </row>
    <row r="15" spans="1:2" ht="24.95" customHeight="1">
      <c r="A15" s="62" t="s">
        <v>92</v>
      </c>
      <c r="B15" s="64"/>
    </row>
    <row r="16" spans="1:2" ht="24.95" customHeight="1">
      <c r="A16" s="62" t="s">
        <v>93</v>
      </c>
      <c r="B16" s="64"/>
    </row>
    <row r="17" spans="1:2" ht="24.95" customHeight="1">
      <c r="A17" s="62" t="s">
        <v>94</v>
      </c>
      <c r="B17" s="64"/>
    </row>
    <row r="18" spans="1:2" ht="24.95" customHeight="1">
      <c r="A18" s="62" t="s">
        <v>95</v>
      </c>
      <c r="B18" s="64"/>
    </row>
    <row r="19" spans="1:2" ht="24.95" customHeight="1">
      <c r="A19" s="62" t="s">
        <v>96</v>
      </c>
      <c r="B19" s="63">
        <f>B20+B23+B26+B27</f>
        <v>0</v>
      </c>
    </row>
    <row r="20" spans="1:2" ht="24.95" customHeight="1">
      <c r="A20" s="62" t="s">
        <v>97</v>
      </c>
      <c r="B20" s="63">
        <f>B21+B22</f>
        <v>0</v>
      </c>
    </row>
    <row r="21" spans="1:2" ht="24.95" customHeight="1">
      <c r="A21" s="62" t="s">
        <v>98</v>
      </c>
      <c r="B21" s="63"/>
    </row>
    <row r="22" spans="1:2" ht="24.95" customHeight="1">
      <c r="A22" s="62" t="s">
        <v>99</v>
      </c>
      <c r="B22" s="63"/>
    </row>
    <row r="23" spans="1:2" ht="24.95" customHeight="1">
      <c r="A23" s="62" t="s">
        <v>100</v>
      </c>
      <c r="B23" s="63">
        <f>B24+B25</f>
        <v>0</v>
      </c>
    </row>
    <row r="24" spans="1:2" ht="24.95" customHeight="1">
      <c r="A24" s="62" t="s">
        <v>101</v>
      </c>
      <c r="B24" s="63"/>
    </row>
    <row r="25" spans="1:2" ht="24.95" customHeight="1">
      <c r="A25" s="62" t="s">
        <v>102</v>
      </c>
      <c r="B25" s="63"/>
    </row>
    <row r="26" spans="1:2" ht="24.95" customHeight="1">
      <c r="A26" s="62" t="s">
        <v>103</v>
      </c>
      <c r="B26" s="63"/>
    </row>
    <row r="27" spans="1:2" ht="24.95" customHeight="1">
      <c r="A27" s="62" t="s">
        <v>104</v>
      </c>
      <c r="B27" s="63"/>
    </row>
    <row r="28" spans="1:2" ht="24.95" customHeight="1">
      <c r="A28" s="65"/>
      <c r="B28" s="63"/>
    </row>
    <row r="29" spans="1:2" ht="24.95" customHeight="1">
      <c r="A29" s="66" t="s">
        <v>105</v>
      </c>
      <c r="B29" s="67">
        <f>B5+B8+B11+B15+B16+B17+B18+B19</f>
        <v>7347284.0599999996</v>
      </c>
    </row>
  </sheetData>
  <sheetProtection formatCells="0" formatColumns="0" formatRows="0"/>
  <mergeCells count="1">
    <mergeCell ref="A2:B2"/>
  </mergeCells>
  <phoneticPr fontId="34" type="noConversion"/>
  <printOptions horizontalCentered="1"/>
  <pageMargins left="0.59027777777777801" right="0.39370078740157499" top="0.51180555555555596" bottom="0.78740157480314998" header="0" footer="0.39370078740157499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D13" sqref="D13"/>
    </sheetView>
  </sheetViews>
  <sheetFormatPr defaultColWidth="10" defaultRowHeight="13.5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spans="1:5" ht="14.25" customHeight="1">
      <c r="A1" s="13"/>
      <c r="B1" s="13"/>
      <c r="C1" s="13"/>
      <c r="D1" s="13"/>
      <c r="E1" s="13"/>
    </row>
    <row r="2" spans="1:5" ht="39.950000000000003" customHeight="1">
      <c r="A2" s="84" t="s">
        <v>106</v>
      </c>
      <c r="B2" s="84"/>
      <c r="C2" s="84"/>
      <c r="D2" s="84"/>
      <c r="E2" s="84"/>
    </row>
    <row r="3" spans="1:5" ht="22.7" customHeight="1">
      <c r="A3" s="14"/>
      <c r="B3" s="14"/>
      <c r="C3" s="14"/>
      <c r="D3" s="14"/>
      <c r="E3" s="14" t="s">
        <v>31</v>
      </c>
    </row>
    <row r="4" spans="1:5" ht="22.7" customHeight="1">
      <c r="A4" s="59" t="s">
        <v>107</v>
      </c>
      <c r="B4" s="59" t="s">
        <v>108</v>
      </c>
      <c r="C4" s="59" t="s">
        <v>109</v>
      </c>
      <c r="D4" s="59" t="s">
        <v>110</v>
      </c>
      <c r="E4" s="59" t="s">
        <v>111</v>
      </c>
    </row>
    <row r="5" spans="1:5" ht="22.7" customHeight="1">
      <c r="A5" s="60" t="s">
        <v>112</v>
      </c>
      <c r="B5" s="48"/>
      <c r="C5" s="48"/>
      <c r="D5" s="48"/>
      <c r="E5" s="48"/>
    </row>
    <row r="6" spans="1:5" ht="24" customHeight="1">
      <c r="A6" s="109" t="s">
        <v>259</v>
      </c>
      <c r="B6" s="112">
        <v>7347284.0599999996</v>
      </c>
      <c r="C6" s="112">
        <v>7107284.0599999996</v>
      </c>
      <c r="D6" s="111">
        <v>240000</v>
      </c>
      <c r="E6" s="48"/>
    </row>
    <row r="7" spans="1:5" ht="24" customHeight="1">
      <c r="A7" s="109" t="s">
        <v>260</v>
      </c>
      <c r="B7" s="112">
        <v>7347284.0599999996</v>
      </c>
      <c r="C7" s="112">
        <v>7107284.0599999996</v>
      </c>
      <c r="D7" s="111">
        <v>240000</v>
      </c>
      <c r="E7" s="48"/>
    </row>
    <row r="8" spans="1:5" ht="24" customHeight="1">
      <c r="A8" s="110" t="s">
        <v>261</v>
      </c>
      <c r="B8" s="112">
        <v>7347284.0599999996</v>
      </c>
      <c r="C8" s="112">
        <v>7107284.0599999996</v>
      </c>
      <c r="D8" s="111">
        <v>240000</v>
      </c>
      <c r="E8" s="49"/>
    </row>
    <row r="9" spans="1:5" ht="24" customHeight="1">
      <c r="A9" s="34" t="s">
        <v>113</v>
      </c>
      <c r="B9" s="34"/>
      <c r="C9" s="32"/>
      <c r="D9" s="32"/>
      <c r="E9" s="32"/>
    </row>
    <row r="10" spans="1:5" ht="24" customHeight="1">
      <c r="A10" s="34" t="s">
        <v>114</v>
      </c>
      <c r="B10" s="34"/>
      <c r="C10" s="32"/>
      <c r="D10" s="32"/>
      <c r="E10" s="32"/>
    </row>
    <row r="11" spans="1:5" ht="24" customHeight="1">
      <c r="A11" s="34" t="s">
        <v>115</v>
      </c>
      <c r="B11" s="34"/>
      <c r="C11" s="32"/>
      <c r="D11" s="32"/>
      <c r="E11" s="32"/>
    </row>
  </sheetData>
  <mergeCells count="1">
    <mergeCell ref="A2:E2"/>
  </mergeCells>
  <phoneticPr fontId="34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7"/>
  <sheetViews>
    <sheetView topLeftCell="A4" workbookViewId="0">
      <selection activeCell="B44" sqref="B44"/>
    </sheetView>
  </sheetViews>
  <sheetFormatPr defaultColWidth="10" defaultRowHeight="13.5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8" width="9.75" customWidth="1"/>
  </cols>
  <sheetData>
    <row r="1" spans="1:7" ht="14.25" customHeight="1">
      <c r="A1" s="13"/>
      <c r="B1" s="13"/>
      <c r="C1" s="13"/>
      <c r="D1" s="13"/>
      <c r="E1" s="13"/>
      <c r="F1" s="13"/>
      <c r="G1" s="13"/>
    </row>
    <row r="2" spans="1:7" ht="39.950000000000003" customHeight="1">
      <c r="A2" s="84" t="s">
        <v>116</v>
      </c>
      <c r="B2" s="84"/>
      <c r="C2" s="84"/>
      <c r="D2" s="84"/>
      <c r="E2" s="13"/>
      <c r="F2" s="13"/>
      <c r="G2" s="13"/>
    </row>
    <row r="3" spans="1:7" ht="22.7" customHeight="1">
      <c r="A3" s="14"/>
      <c r="B3" s="14"/>
      <c r="C3" s="88" t="s">
        <v>31</v>
      </c>
      <c r="D3" s="88"/>
      <c r="E3" s="14"/>
      <c r="F3" s="14"/>
      <c r="G3" s="14"/>
    </row>
    <row r="4" spans="1:7" ht="22.7" customHeight="1">
      <c r="A4" s="86" t="s">
        <v>32</v>
      </c>
      <c r="B4" s="86"/>
      <c r="C4" s="86" t="s">
        <v>33</v>
      </c>
      <c r="D4" s="86"/>
      <c r="E4" s="14"/>
      <c r="F4" s="14"/>
      <c r="G4" s="14"/>
    </row>
    <row r="5" spans="1:7" ht="22.7" customHeight="1">
      <c r="A5" s="50" t="s">
        <v>34</v>
      </c>
      <c r="B5" s="50" t="s">
        <v>35</v>
      </c>
      <c r="C5" s="50" t="s">
        <v>34</v>
      </c>
      <c r="D5" s="50" t="s">
        <v>112</v>
      </c>
      <c r="E5" s="14"/>
      <c r="F5" s="14"/>
      <c r="G5" s="14"/>
    </row>
    <row r="6" spans="1:7" ht="22.7" customHeight="1">
      <c r="A6" s="17" t="s">
        <v>117</v>
      </c>
      <c r="B6" s="55">
        <f>SUM(B7:B9)</f>
        <v>7347284.0599999996</v>
      </c>
      <c r="C6" s="17" t="s">
        <v>118</v>
      </c>
      <c r="D6" s="121">
        <v>7347284.0599999996</v>
      </c>
      <c r="E6" s="14"/>
      <c r="F6" s="14"/>
      <c r="G6" s="14"/>
    </row>
    <row r="7" spans="1:7" ht="22.7" customHeight="1">
      <c r="A7" s="17" t="s">
        <v>119</v>
      </c>
      <c r="B7" s="120">
        <v>7347284.0599999996</v>
      </c>
      <c r="C7" s="17" t="s">
        <v>120</v>
      </c>
      <c r="D7" s="119">
        <v>7347284.0599999996</v>
      </c>
      <c r="E7" s="14"/>
      <c r="F7" s="14"/>
      <c r="G7" s="14"/>
    </row>
    <row r="8" spans="1:7" ht="22.7" customHeight="1">
      <c r="A8" s="17" t="s">
        <v>121</v>
      </c>
      <c r="B8" s="56"/>
      <c r="C8" s="17" t="s">
        <v>122</v>
      </c>
      <c r="D8" s="56"/>
      <c r="E8" s="14"/>
      <c r="F8" s="14"/>
      <c r="G8" s="14"/>
    </row>
    <row r="9" spans="1:7" ht="22.7" customHeight="1">
      <c r="A9" s="17" t="s">
        <v>123</v>
      </c>
      <c r="B9" s="56"/>
      <c r="C9" s="17" t="s">
        <v>124</v>
      </c>
      <c r="D9" s="56"/>
      <c r="E9" s="14"/>
      <c r="F9" s="14"/>
      <c r="G9" s="14"/>
    </row>
    <row r="10" spans="1:7" ht="22.7" customHeight="1">
      <c r="A10" s="17"/>
      <c r="B10" s="57"/>
      <c r="C10" s="17" t="s">
        <v>125</v>
      </c>
      <c r="D10" s="56"/>
      <c r="E10" s="14"/>
      <c r="F10" s="14"/>
      <c r="G10" s="14"/>
    </row>
    <row r="11" spans="1:7" ht="22.7" customHeight="1">
      <c r="A11" s="17"/>
      <c r="B11" s="57"/>
      <c r="C11" s="17" t="s">
        <v>126</v>
      </c>
      <c r="D11" s="56"/>
      <c r="E11" s="14"/>
      <c r="F11" s="14"/>
      <c r="G11" s="14"/>
    </row>
    <row r="12" spans="1:7" ht="22.7" customHeight="1">
      <c r="A12" s="17"/>
      <c r="B12" s="57"/>
      <c r="C12" s="17" t="s">
        <v>127</v>
      </c>
      <c r="D12" s="56"/>
      <c r="E12" s="14"/>
      <c r="F12" s="14"/>
      <c r="G12" s="14"/>
    </row>
    <row r="13" spans="1:7" ht="22.7" customHeight="1">
      <c r="A13" s="37"/>
      <c r="B13" s="52"/>
      <c r="C13" s="17" t="s">
        <v>128</v>
      </c>
      <c r="D13" s="56"/>
      <c r="E13" s="14"/>
      <c r="F13" s="14"/>
      <c r="G13" s="14"/>
    </row>
    <row r="14" spans="1:7" ht="22.7" customHeight="1">
      <c r="A14" s="17"/>
      <c r="B14" s="57"/>
      <c r="C14" s="17" t="s">
        <v>129</v>
      </c>
      <c r="D14" s="56"/>
      <c r="E14" s="14"/>
      <c r="F14" s="14"/>
      <c r="G14" s="39"/>
    </row>
    <row r="15" spans="1:7" ht="22.7" customHeight="1">
      <c r="A15" s="17"/>
      <c r="B15" s="57"/>
      <c r="C15" s="17" t="s">
        <v>130</v>
      </c>
      <c r="D15" s="56"/>
      <c r="E15" s="14"/>
      <c r="F15" s="14"/>
      <c r="G15" s="14"/>
    </row>
    <row r="16" spans="1:7" ht="22.7" customHeight="1">
      <c r="A16" s="17"/>
      <c r="B16" s="57"/>
      <c r="C16" s="17" t="s">
        <v>131</v>
      </c>
      <c r="D16" s="56"/>
      <c r="E16" s="14"/>
      <c r="F16" s="14"/>
      <c r="G16" s="14"/>
    </row>
    <row r="17" spans="1:7" ht="22.7" customHeight="1">
      <c r="A17" s="17"/>
      <c r="B17" s="57"/>
      <c r="C17" s="17" t="s">
        <v>132</v>
      </c>
      <c r="D17" s="56"/>
      <c r="E17" s="14"/>
      <c r="F17" s="14"/>
      <c r="G17" s="14"/>
    </row>
    <row r="18" spans="1:7" ht="22.7" customHeight="1">
      <c r="A18" s="17"/>
      <c r="B18" s="57"/>
      <c r="C18" s="17" t="s">
        <v>133</v>
      </c>
      <c r="D18" s="56"/>
      <c r="E18" s="14"/>
      <c r="F18" s="14"/>
      <c r="G18" s="14"/>
    </row>
    <row r="19" spans="1:7" ht="22.7" customHeight="1">
      <c r="A19" s="17"/>
      <c r="B19" s="17"/>
      <c r="C19" s="17" t="s">
        <v>134</v>
      </c>
      <c r="D19" s="56"/>
      <c r="E19" s="14"/>
      <c r="F19" s="14"/>
      <c r="G19" s="14"/>
    </row>
    <row r="20" spans="1:7" ht="22.7" customHeight="1">
      <c r="A20" s="17"/>
      <c r="B20" s="17"/>
      <c r="C20" s="17" t="s">
        <v>135</v>
      </c>
      <c r="D20" s="56"/>
      <c r="E20" s="14"/>
      <c r="F20" s="14"/>
      <c r="G20" s="14"/>
    </row>
    <row r="21" spans="1:7" ht="22.7" customHeight="1">
      <c r="A21" s="17"/>
      <c r="B21" s="17"/>
      <c r="C21" s="17" t="s">
        <v>136</v>
      </c>
      <c r="D21" s="56"/>
      <c r="E21" s="14"/>
      <c r="F21" s="14"/>
      <c r="G21" s="14"/>
    </row>
    <row r="22" spans="1:7" ht="22.7" customHeight="1">
      <c r="A22" s="17"/>
      <c r="B22" s="17"/>
      <c r="C22" s="17" t="s">
        <v>137</v>
      </c>
      <c r="D22" s="56"/>
      <c r="E22" s="14"/>
      <c r="F22" s="14"/>
      <c r="G22" s="14"/>
    </row>
    <row r="23" spans="1:7" ht="22.7" customHeight="1">
      <c r="A23" s="17"/>
      <c r="B23" s="17"/>
      <c r="C23" s="17" t="s">
        <v>138</v>
      </c>
      <c r="D23" s="56"/>
      <c r="E23" s="14"/>
      <c r="F23" s="14"/>
      <c r="G23" s="14"/>
    </row>
    <row r="24" spans="1:7" ht="22.7" customHeight="1">
      <c r="A24" s="17"/>
      <c r="B24" s="17"/>
      <c r="C24" s="17" t="s">
        <v>139</v>
      </c>
      <c r="D24" s="56"/>
      <c r="E24" s="14"/>
      <c r="F24" s="14"/>
      <c r="G24" s="14"/>
    </row>
    <row r="25" spans="1:7" ht="22.7" customHeight="1">
      <c r="A25" s="17"/>
      <c r="B25" s="17"/>
      <c r="C25" s="17" t="s">
        <v>140</v>
      </c>
      <c r="D25" s="56"/>
      <c r="E25" s="14"/>
      <c r="F25" s="14"/>
      <c r="G25" s="14"/>
    </row>
    <row r="26" spans="1:7" ht="22.7" customHeight="1">
      <c r="A26" s="17"/>
      <c r="B26" s="17"/>
      <c r="C26" s="17" t="s">
        <v>141</v>
      </c>
      <c r="D26" s="56"/>
      <c r="E26" s="14"/>
      <c r="F26" s="14"/>
      <c r="G26" s="14"/>
    </row>
    <row r="27" spans="1:7" ht="22.7" customHeight="1">
      <c r="A27" s="17"/>
      <c r="B27" s="17"/>
      <c r="C27" s="17" t="s">
        <v>142</v>
      </c>
      <c r="D27" s="56"/>
      <c r="E27" s="14"/>
      <c r="F27" s="14"/>
      <c r="G27" s="14"/>
    </row>
    <row r="28" spans="1:7" ht="22.7" customHeight="1">
      <c r="A28" s="17"/>
      <c r="B28" s="17"/>
      <c r="C28" s="17" t="s">
        <v>143</v>
      </c>
      <c r="D28" s="56"/>
      <c r="E28" s="14"/>
      <c r="F28" s="14"/>
      <c r="G28" s="14"/>
    </row>
    <row r="29" spans="1:7" ht="22.7" customHeight="1">
      <c r="A29" s="17"/>
      <c r="B29" s="17"/>
      <c r="C29" s="17" t="s">
        <v>144</v>
      </c>
      <c r="D29" s="56"/>
      <c r="E29" s="14"/>
      <c r="F29" s="14"/>
      <c r="G29" s="14"/>
    </row>
    <row r="30" spans="1:7" ht="22.7" customHeight="1">
      <c r="A30" s="17"/>
      <c r="B30" s="17"/>
      <c r="C30" s="17" t="s">
        <v>145</v>
      </c>
      <c r="D30" s="56"/>
      <c r="E30" s="14"/>
      <c r="F30" s="14"/>
      <c r="G30" s="14"/>
    </row>
    <row r="31" spans="1:7" ht="22.7" customHeight="1">
      <c r="A31" s="17"/>
      <c r="B31" s="17"/>
      <c r="C31" s="17" t="s">
        <v>146</v>
      </c>
      <c r="D31" s="56"/>
      <c r="E31" s="14"/>
      <c r="F31" s="14"/>
      <c r="G31" s="14"/>
    </row>
    <row r="32" spans="1:7" ht="22.7" customHeight="1">
      <c r="A32" s="17"/>
      <c r="B32" s="17"/>
      <c r="C32" s="17" t="s">
        <v>147</v>
      </c>
      <c r="D32" s="56"/>
      <c r="E32" s="14"/>
      <c r="F32" s="14"/>
      <c r="G32" s="14"/>
    </row>
    <row r="33" spans="1:7" ht="22.7" customHeight="1">
      <c r="A33" s="17"/>
      <c r="B33" s="17"/>
      <c r="C33" s="17" t="s">
        <v>148</v>
      </c>
      <c r="D33" s="56"/>
      <c r="E33" s="14"/>
      <c r="F33" s="14"/>
      <c r="G33" s="14"/>
    </row>
    <row r="34" spans="1:7" ht="22.7" customHeight="1">
      <c r="A34" s="17"/>
      <c r="B34" s="17"/>
      <c r="C34" s="17" t="s">
        <v>149</v>
      </c>
      <c r="D34" s="56"/>
      <c r="E34" s="14"/>
      <c r="F34" s="14"/>
      <c r="G34" s="14"/>
    </row>
    <row r="35" spans="1:7" ht="22.7" customHeight="1">
      <c r="A35" s="17"/>
      <c r="B35" s="17"/>
      <c r="C35" s="17" t="s">
        <v>150</v>
      </c>
      <c r="D35" s="56"/>
      <c r="E35" s="14"/>
      <c r="F35" s="14"/>
      <c r="G35" s="14"/>
    </row>
    <row r="36" spans="1:7" ht="22.7" customHeight="1">
      <c r="A36" s="17"/>
      <c r="B36" s="17"/>
      <c r="C36" s="17" t="s">
        <v>151</v>
      </c>
      <c r="D36" s="55"/>
      <c r="E36" s="14"/>
      <c r="F36" s="14"/>
      <c r="G36" s="14"/>
    </row>
    <row r="37" spans="1:7" ht="22.7" customHeight="1">
      <c r="A37" s="50" t="s">
        <v>152</v>
      </c>
      <c r="B37" s="58">
        <f>B6</f>
        <v>7347284.0599999996</v>
      </c>
      <c r="C37" s="50" t="s">
        <v>153</v>
      </c>
      <c r="D37" s="55">
        <f>D6</f>
        <v>7347284.0599999996</v>
      </c>
      <c r="E37" s="39"/>
      <c r="F37" s="14"/>
      <c r="G37" s="14"/>
    </row>
  </sheetData>
  <mergeCells count="4">
    <mergeCell ref="A2:D2"/>
    <mergeCell ref="C3:D3"/>
    <mergeCell ref="A4:B4"/>
    <mergeCell ref="C4:D4"/>
  </mergeCells>
  <phoneticPr fontId="34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K8"/>
  <sheetViews>
    <sheetView workbookViewId="0">
      <selection activeCell="C25" sqref="C25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spans="1:11" ht="14.2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39.950000000000003" customHeight="1">
      <c r="A2" s="84" t="s">
        <v>154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ht="22.7" customHeight="1">
      <c r="A3" s="14"/>
      <c r="B3" s="14"/>
      <c r="C3" s="14"/>
      <c r="D3" s="14"/>
      <c r="E3" s="14"/>
      <c r="F3" s="14"/>
      <c r="G3" s="14"/>
      <c r="H3" s="14"/>
      <c r="I3" s="14"/>
      <c r="J3" s="88" t="s">
        <v>31</v>
      </c>
      <c r="K3" s="88"/>
    </row>
    <row r="4" spans="1:11" ht="22.7" customHeight="1">
      <c r="A4" s="86" t="s">
        <v>155</v>
      </c>
      <c r="B4" s="86" t="s">
        <v>112</v>
      </c>
      <c r="C4" s="86" t="s">
        <v>156</v>
      </c>
      <c r="D4" s="86"/>
      <c r="E4" s="86"/>
      <c r="F4" s="86" t="s">
        <v>157</v>
      </c>
      <c r="G4" s="86"/>
      <c r="H4" s="86"/>
      <c r="I4" s="86" t="s">
        <v>158</v>
      </c>
      <c r="J4" s="86"/>
      <c r="K4" s="86"/>
    </row>
    <row r="5" spans="1:11" ht="22.7" customHeight="1">
      <c r="A5" s="86"/>
      <c r="B5" s="86"/>
      <c r="C5" s="16" t="s">
        <v>112</v>
      </c>
      <c r="D5" s="16" t="s">
        <v>109</v>
      </c>
      <c r="E5" s="16" t="s">
        <v>110</v>
      </c>
      <c r="F5" s="16" t="s">
        <v>112</v>
      </c>
      <c r="G5" s="16" t="s">
        <v>109</v>
      </c>
      <c r="H5" s="16" t="s">
        <v>110</v>
      </c>
      <c r="I5" s="16" t="s">
        <v>112</v>
      </c>
      <c r="J5" s="16" t="s">
        <v>109</v>
      </c>
      <c r="K5" s="16" t="s">
        <v>110</v>
      </c>
    </row>
    <row r="6" spans="1:11" ht="22.7" customHeight="1">
      <c r="A6" s="37" t="s">
        <v>112</v>
      </c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1" ht="22.7" customHeight="1">
      <c r="A7" s="124" t="s">
        <v>257</v>
      </c>
      <c r="B7" s="123">
        <v>7347284.0599999996</v>
      </c>
      <c r="C7" s="123">
        <v>7347284.0599999996</v>
      </c>
      <c r="D7" s="122">
        <v>7107284.0599999996</v>
      </c>
      <c r="E7" s="125">
        <v>240000</v>
      </c>
      <c r="F7" s="52"/>
      <c r="G7" s="52"/>
      <c r="H7" s="52"/>
      <c r="I7" s="52"/>
      <c r="J7" s="52"/>
      <c r="K7" s="52"/>
    </row>
    <row r="8" spans="1:11" ht="22.7" customHeight="1">
      <c r="A8" s="53"/>
      <c r="B8" s="54"/>
      <c r="C8" s="54"/>
      <c r="D8" s="52"/>
      <c r="E8" s="52"/>
      <c r="F8" s="52"/>
      <c r="G8" s="52"/>
      <c r="H8" s="52"/>
      <c r="I8" s="52"/>
      <c r="J8" s="52"/>
      <c r="K8" s="52"/>
    </row>
  </sheetData>
  <mergeCells count="7">
    <mergeCell ref="A2:K2"/>
    <mergeCell ref="J3:K3"/>
    <mergeCell ref="C4:E4"/>
    <mergeCell ref="F4:H4"/>
    <mergeCell ref="I4:K4"/>
    <mergeCell ref="A4:A5"/>
    <mergeCell ref="B4:B5"/>
  </mergeCells>
  <phoneticPr fontId="34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C24" sqref="C24"/>
    </sheetView>
  </sheetViews>
  <sheetFormatPr defaultColWidth="10" defaultRowHeight="13.5"/>
  <cols>
    <col min="1" max="1" width="17.5" customWidth="1"/>
    <col min="2" max="2" width="25.75" customWidth="1"/>
    <col min="3" max="5" width="25.625" customWidth="1"/>
  </cols>
  <sheetData>
    <row r="1" spans="1:5" ht="14.25" customHeight="1">
      <c r="A1" s="43"/>
    </row>
    <row r="2" spans="1:5" ht="36.950000000000003" customHeight="1">
      <c r="A2" s="84" t="s">
        <v>159</v>
      </c>
      <c r="B2" s="84"/>
      <c r="C2" s="84"/>
      <c r="D2" s="84"/>
      <c r="E2" s="84"/>
    </row>
    <row r="3" spans="1:5" ht="21.95" customHeight="1">
      <c r="A3" s="14"/>
      <c r="B3" s="14"/>
      <c r="C3" s="88" t="s">
        <v>31</v>
      </c>
      <c r="D3" s="88"/>
      <c r="E3" s="88"/>
    </row>
    <row r="4" spans="1:5" ht="22.7" customHeight="1">
      <c r="A4" s="89" t="s">
        <v>107</v>
      </c>
      <c r="B4" s="89"/>
      <c r="C4" s="89" t="s">
        <v>156</v>
      </c>
      <c r="D4" s="89"/>
      <c r="E4" s="89"/>
    </row>
    <row r="5" spans="1:5" ht="22.7" customHeight="1">
      <c r="A5" s="44" t="s">
        <v>160</v>
      </c>
      <c r="B5" s="44" t="s">
        <v>161</v>
      </c>
      <c r="C5" s="45" t="s">
        <v>112</v>
      </c>
      <c r="D5" s="44" t="s">
        <v>109</v>
      </c>
      <c r="E5" s="44" t="s">
        <v>110</v>
      </c>
    </row>
    <row r="6" spans="1:5" ht="22.7" customHeight="1">
      <c r="A6" s="46"/>
      <c r="B6" s="47" t="s">
        <v>112</v>
      </c>
      <c r="C6" s="128">
        <v>7347284.0599999996</v>
      </c>
      <c r="D6" s="128">
        <v>7107284.0599999996</v>
      </c>
      <c r="E6" s="128">
        <v>240000</v>
      </c>
    </row>
    <row r="7" spans="1:5" ht="29.1" customHeight="1">
      <c r="A7" s="126" t="s">
        <v>262</v>
      </c>
      <c r="B7" s="126" t="s">
        <v>263</v>
      </c>
      <c r="C7" s="128">
        <v>7347284.0599999996</v>
      </c>
      <c r="D7" s="128">
        <v>7107284.0599999996</v>
      </c>
      <c r="E7" s="128">
        <v>240000</v>
      </c>
    </row>
    <row r="8" spans="1:5" ht="29.1" customHeight="1">
      <c r="A8" s="126" t="s">
        <v>264</v>
      </c>
      <c r="B8" s="126" t="s">
        <v>265</v>
      </c>
      <c r="C8" s="128">
        <v>7347284.0599999996</v>
      </c>
      <c r="D8" s="128">
        <v>7107284.0599999996</v>
      </c>
      <c r="E8" s="128">
        <v>240000</v>
      </c>
    </row>
    <row r="9" spans="1:5" ht="29.1" customHeight="1">
      <c r="A9" s="127" t="s">
        <v>266</v>
      </c>
      <c r="B9" s="127" t="s">
        <v>267</v>
      </c>
      <c r="C9" s="128">
        <v>7347284.0599999996</v>
      </c>
      <c r="D9" s="128">
        <v>7107284.0599999996</v>
      </c>
      <c r="E9" s="128">
        <v>240000</v>
      </c>
    </row>
    <row r="10" spans="1:5" ht="29.1" customHeight="1">
      <c r="A10" s="34" t="s">
        <v>113</v>
      </c>
      <c r="B10" s="34"/>
      <c r="C10" s="32"/>
      <c r="D10" s="32"/>
      <c r="E10" s="32"/>
    </row>
    <row r="11" spans="1:5" ht="29.1" customHeight="1">
      <c r="A11" s="34" t="s">
        <v>114</v>
      </c>
      <c r="B11" s="34"/>
      <c r="C11" s="32"/>
      <c r="D11" s="32"/>
      <c r="E11" s="32"/>
    </row>
    <row r="12" spans="1:5" ht="29.1" customHeight="1">
      <c r="A12" s="34" t="s">
        <v>115</v>
      </c>
      <c r="B12" s="34"/>
      <c r="C12" s="32"/>
      <c r="D12" s="32"/>
      <c r="E12" s="32"/>
    </row>
  </sheetData>
  <mergeCells count="4">
    <mergeCell ref="A2:E2"/>
    <mergeCell ref="C3:E3"/>
    <mergeCell ref="A4:B4"/>
    <mergeCell ref="C4:E4"/>
  </mergeCells>
  <phoneticPr fontId="34" type="noConversion"/>
  <pageMargins left="0.75" right="0.75" top="0.268999993801117" bottom="0.268999993801117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3"/>
  <sheetViews>
    <sheetView workbookViewId="0">
      <selection activeCell="C17" sqref="C17"/>
    </sheetView>
  </sheetViews>
  <sheetFormatPr defaultColWidth="10" defaultRowHeight="13.5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spans="1:5" ht="18" customHeight="1">
      <c r="A1" s="13"/>
      <c r="B1" s="13"/>
      <c r="C1" s="13"/>
      <c r="D1" s="13"/>
      <c r="E1" s="13"/>
    </row>
    <row r="2" spans="1:5" ht="39.950000000000003" customHeight="1">
      <c r="A2" s="84" t="s">
        <v>162</v>
      </c>
      <c r="B2" s="84"/>
      <c r="C2" s="84"/>
      <c r="D2" s="84"/>
      <c r="E2" s="84"/>
    </row>
    <row r="3" spans="1:5" ht="22.7" customHeight="1">
      <c r="A3" s="90"/>
      <c r="B3" s="90"/>
      <c r="C3" s="14"/>
      <c r="D3" s="14"/>
      <c r="E3" s="40" t="s">
        <v>31</v>
      </c>
    </row>
    <row r="4" spans="1:5" ht="22.7" customHeight="1">
      <c r="A4" s="89" t="s">
        <v>163</v>
      </c>
      <c r="B4" s="89"/>
      <c r="C4" s="89" t="s">
        <v>164</v>
      </c>
      <c r="D4" s="89"/>
      <c r="E4" s="89"/>
    </row>
    <row r="5" spans="1:5" ht="22.7" customHeight="1">
      <c r="A5" s="41" t="s">
        <v>160</v>
      </c>
      <c r="B5" s="41" t="s">
        <v>161</v>
      </c>
      <c r="C5" s="41" t="s">
        <v>112</v>
      </c>
      <c r="D5" s="41" t="s">
        <v>165</v>
      </c>
      <c r="E5" s="41" t="s">
        <v>166</v>
      </c>
    </row>
    <row r="6" spans="1:5" ht="22.7" customHeight="1">
      <c r="A6" s="41"/>
      <c r="B6" s="42" t="s">
        <v>112</v>
      </c>
      <c r="C6" s="141">
        <v>7347284.0599999996</v>
      </c>
      <c r="D6" s="141">
        <v>7107284.0599999996</v>
      </c>
      <c r="E6" s="142">
        <v>240000</v>
      </c>
    </row>
    <row r="7" spans="1:5" ht="32.25" customHeight="1">
      <c r="A7" s="129" t="s">
        <v>167</v>
      </c>
      <c r="B7" s="129" t="s">
        <v>168</v>
      </c>
      <c r="C7" s="132">
        <v>6597703.2000000002</v>
      </c>
      <c r="D7" s="137">
        <v>6597703.2000000002</v>
      </c>
      <c r="E7" s="133"/>
    </row>
    <row r="8" spans="1:5" ht="32.25" customHeight="1">
      <c r="A8" s="131" t="s">
        <v>169</v>
      </c>
      <c r="B8" s="135" t="s">
        <v>268</v>
      </c>
      <c r="C8" s="137">
        <v>6597703.2000000002</v>
      </c>
      <c r="D8" s="137">
        <v>6597703.2000000002</v>
      </c>
      <c r="E8" s="134"/>
    </row>
    <row r="9" spans="1:5" ht="32.25" customHeight="1">
      <c r="A9" s="131" t="s">
        <v>183</v>
      </c>
      <c r="B9" s="129" t="s">
        <v>269</v>
      </c>
      <c r="C9" s="136">
        <v>714299.04</v>
      </c>
      <c r="D9" s="137">
        <v>474299.04379999998</v>
      </c>
      <c r="E9" s="136">
        <v>240000</v>
      </c>
    </row>
    <row r="10" spans="1:5" ht="32.25" customHeight="1">
      <c r="A10" s="131" t="s">
        <v>184</v>
      </c>
      <c r="B10" s="131" t="s">
        <v>270</v>
      </c>
      <c r="C10" s="130">
        <v>474299.04</v>
      </c>
      <c r="D10" s="138">
        <v>474299.04379999998</v>
      </c>
      <c r="E10" s="130"/>
    </row>
    <row r="11" spans="1:5" ht="32.25" customHeight="1">
      <c r="A11" s="131" t="s">
        <v>271</v>
      </c>
      <c r="B11" s="131" t="s">
        <v>272</v>
      </c>
      <c r="C11" s="130">
        <v>240000</v>
      </c>
      <c r="D11" s="130"/>
      <c r="E11" s="130">
        <v>240000</v>
      </c>
    </row>
    <row r="12" spans="1:5" ht="32.25" customHeight="1">
      <c r="A12" s="131" t="s">
        <v>273</v>
      </c>
      <c r="B12" s="139" t="s">
        <v>274</v>
      </c>
      <c r="C12" s="137">
        <v>35281.81</v>
      </c>
      <c r="D12" s="137">
        <v>35281.81</v>
      </c>
      <c r="E12" s="130"/>
    </row>
    <row r="13" spans="1:5" ht="32.25" customHeight="1">
      <c r="A13" s="131" t="s">
        <v>275</v>
      </c>
      <c r="B13" s="135" t="s">
        <v>276</v>
      </c>
      <c r="C13" s="138">
        <v>35281.81</v>
      </c>
      <c r="D13" s="138">
        <v>35281.81</v>
      </c>
      <c r="E13" s="130"/>
    </row>
  </sheetData>
  <mergeCells count="4">
    <mergeCell ref="A2:E2"/>
    <mergeCell ref="A3:B3"/>
    <mergeCell ref="A4:B4"/>
    <mergeCell ref="C4:E4"/>
  </mergeCells>
  <phoneticPr fontId="34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4</vt:i4>
      </vt:variant>
    </vt:vector>
  </HeadingPairs>
  <TitlesOfParts>
    <vt:vector size="20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  <vt:lpstr>表13</vt:lpstr>
      <vt:lpstr>表14</vt:lpstr>
      <vt:lpstr>表10!Print_Area</vt:lpstr>
      <vt:lpstr>表2!Print_Area</vt:lpstr>
      <vt:lpstr>表10!Print_Titles</vt:lpstr>
      <vt:lpstr>表2!Print_Titles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2023-01-31T08:53:00Z</dcterms:created>
  <dcterms:modified xsi:type="dcterms:W3CDTF">2023-04-10T02:52:05Z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54C80BC5E32D4B2596A6365A6DA0E22A</vt:lpwstr>
  </property>
</Properties>
</file>