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'7'!$A$1:$E$39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<sst xmlns="http://schemas.openxmlformats.org/spreadsheetml/2006/main" count="387" uniqueCount="257">
  <si>
    <t>单位代码：053001</t>
  </si>
  <si>
    <t>单位名称：宁县矿产资源开发办公室</t>
  </si>
  <si>
    <t>部门预算公开表</t>
  </si>
  <si>
    <t>编制日期：2022 年 12月23日</t>
  </si>
  <si>
    <t>部门领导：姚轲</t>
  </si>
  <si>
    <t>财务负责人：杨恒</t>
  </si>
  <si>
    <t>制表人：张虎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</si>
  <si>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</si>
  <si>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</si>
  <si>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</si>
  <si>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</si>
  <si>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</si>
  <si>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</si>
  <si>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</si>
  <si>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</si>
  <si>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</si>
  <si>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</si>
  <si>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</si>
  <si>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</si>
  <si>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</si>
  <si>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</si>
  <si>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</si>
  <si>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</si>
  <si>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</si>
  <si>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</si>
  <si>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</si>
  <si>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</si>
  <si>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theme="1"/>
        <rFont val="宋体"/>
        <charset val="134"/>
      </rPr>
      <t>（</t>
    </r>
    <r>
      <rPr>
        <u/>
        <sz val="11"/>
        <color theme="1"/>
        <rFont val="Calibri"/>
        <charset val="134"/>
      </rPr>
      <t>11</t>
    </r>
    <r>
      <rPr>
        <u/>
        <sz val="11"/>
        <color theme="1"/>
        <rFont val="宋体"/>
        <charset val="134"/>
      </rPr>
      <t>）国有资本经营预算支出情况表</t>
    </r>
  </si>
  <si>
    <r>
      <rPr>
        <u/>
        <sz val="10"/>
        <color theme="1"/>
        <rFont val="宋体"/>
        <charset val="134"/>
      </rPr>
      <t>（</t>
    </r>
    <r>
      <rPr>
        <u/>
        <sz val="11"/>
        <color theme="1"/>
        <rFont val="Calibri"/>
        <charset val="134"/>
      </rPr>
      <t>12</t>
    </r>
    <r>
      <rPr>
        <u/>
        <sz val="11"/>
        <color theme="1"/>
        <rFont val="宋体"/>
        <charset val="134"/>
      </rPr>
      <t>）部门（单位）整体支出绩效目标表</t>
    </r>
  </si>
  <si>
    <r>
      <rPr>
        <u/>
        <sz val="10"/>
        <color theme="1"/>
        <rFont val="宋体"/>
        <charset val="134"/>
      </rPr>
      <t>（</t>
    </r>
    <r>
      <rPr>
        <u/>
        <sz val="11"/>
        <color theme="1"/>
        <rFont val="Calibri"/>
        <charset val="134"/>
      </rPr>
      <t>13</t>
    </r>
    <r>
      <rPr>
        <u/>
        <sz val="11"/>
        <color theme="1"/>
        <rFont val="宋体"/>
        <charset val="134"/>
      </rPr>
      <t>）项目支出绩效目标表</t>
    </r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</si>
  <si>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</si>
  <si>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</si>
  <si>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</si>
  <si>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</si>
  <si>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</si>
  <si>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</si>
  <si>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</si>
  <si>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</si>
  <si>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</si>
  <si>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</si>
  <si>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</si>
  <si>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</si>
  <si>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</si>
  <si>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</si>
  <si>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</si>
  <si>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</si>
  <si>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</si>
  <si>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</si>
  <si>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</si>
  <si>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</si>
  <si>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</si>
  <si>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</si>
  <si>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</si>
  <si>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</si>
  <si>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</si>
  <si>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</si>
  <si>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</si>
  <si>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</si>
  <si>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</si>
  <si>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</si>
  <si>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</si>
  <si>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</si>
  <si>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</si>
  <si>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</si>
  <si>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</si>
  <si>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</si>
  <si>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</si>
  <si>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</si>
  <si>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</si>
  <si>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</si>
  <si>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</si>
  <si>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</si>
  <si>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</si>
  <si>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</si>
  <si>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</si>
  <si>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</si>
  <si>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</si>
  <si>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</si>
  <si>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</si>
  <si>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</si>
  <si>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</si>
  <si>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</si>
  <si>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</si>
  <si>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</si>
  <si>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</si>
  <si>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</si>
  <si>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</si>
  <si>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</si>
  <si>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</si>
  <si>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</si>
  <si>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</si>
  <si>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</si>
  <si>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</si>
  <si>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</si>
  <si>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</si>
  <si>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</si>
  <si>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</si>
  <si>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</si>
  <si>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</si>
  <si>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</si>
  <si>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合计</t>
  </si>
  <si>
    <t>201</t>
  </si>
  <si>
    <t>一般公共服务支出</t>
  </si>
  <si>
    <t xml:space="preserve">  其他一般公共服务支出</t>
  </si>
  <si>
    <t xml:space="preserve">    其他一般公共服务支出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</si>
  <si>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</si>
  <si>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</si>
  <si>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</si>
  <si>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</si>
  <si>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</si>
  <si>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</si>
  <si>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</si>
  <si>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</si>
  <si>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</si>
  <si>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</si>
  <si>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</si>
  <si>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</si>
  <si>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</si>
  <si>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</si>
  <si>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</si>
  <si>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</si>
  <si>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053001</t>
  </si>
  <si>
    <t>宁县矿产资源开发办公室</t>
  </si>
  <si>
    <t>一般公共预算支出情况表</t>
  </si>
  <si>
    <t>功能分类科目</t>
  </si>
  <si>
    <t>科目编码</t>
  </si>
  <si>
    <t>科目名称</t>
  </si>
  <si>
    <t xml:space="preserve">  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</si>
  <si>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</si>
  <si>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</si>
  <si>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</si>
  <si>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</si>
  <si>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</si>
  <si>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</si>
  <si>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</si>
  <si>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</si>
  <si>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>基本工资</t>
  </si>
  <si>
    <t>02</t>
  </si>
  <si>
    <t>津贴补贴</t>
  </si>
  <si>
    <t>12</t>
  </si>
  <si>
    <t>其他社会保障缴费</t>
  </si>
  <si>
    <t>302</t>
  </si>
  <si>
    <t>商品和服务支出</t>
  </si>
  <si>
    <t>办公费</t>
  </si>
  <si>
    <t>印刷费</t>
  </si>
  <si>
    <t>05</t>
  </si>
  <si>
    <t>水费</t>
  </si>
  <si>
    <t>07</t>
  </si>
  <si>
    <t>邮电费</t>
  </si>
  <si>
    <t>11</t>
  </si>
  <si>
    <t>差旅费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</si>
  <si>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</si>
  <si>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</si>
  <si>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</si>
  <si>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</si>
  <si>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</si>
  <si>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</si>
  <si>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28</t>
  </si>
  <si>
    <t>工会经费</t>
  </si>
  <si>
    <t>29</t>
  </si>
  <si>
    <t>福利费</t>
  </si>
  <si>
    <t>39</t>
  </si>
  <si>
    <t>其他交通费用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</si>
  <si>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</si>
  <si>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</si>
  <si>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</si>
  <si>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</si>
  <si>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</si>
  <si>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</si>
  <si>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</si>
  <si>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</si>
  <si>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</si>
  <si>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</si>
  <si>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</si>
  <si>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**</t>
  </si>
  <si>
    <t>30201</t>
  </si>
  <si>
    <t>30202</t>
  </si>
  <si>
    <t>30205</t>
  </si>
  <si>
    <t>30207</t>
  </si>
  <si>
    <t>30211</t>
  </si>
  <si>
    <t>30215</t>
  </si>
  <si>
    <t>30216</t>
  </si>
  <si>
    <t>30217</t>
  </si>
  <si>
    <t>30228</t>
  </si>
  <si>
    <t>30229</t>
  </si>
  <si>
    <t>30239</t>
  </si>
  <si>
    <t>政府性基金预算支出情况表</t>
  </si>
  <si>
    <t>项        目</t>
  </si>
  <si>
    <t>编码</t>
  </si>
  <si>
    <t>名称</t>
  </si>
  <si>
    <t>国有资本经营预算支出情况表</t>
  </si>
  <si>
    <t xml:space="preserve">       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</si>
  <si>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</si>
  <si>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</si>
  <si>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</si>
  <si>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</si>
  <si>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</si>
  <si>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</si>
  <si>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</si>
  <si>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</si>
  <si>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张虎</t>
  </si>
  <si>
    <t>联系电话</t>
  </si>
  <si>
    <t>0934-6621616</t>
  </si>
  <si>
    <t>部门（单位）职能</t>
  </si>
  <si>
    <t>依据</t>
  </si>
  <si>
    <r>
      <rPr>
        <sz val="9"/>
        <color rgb="FF000000"/>
        <rFont val="宋体"/>
        <charset val="1"/>
      </rPr>
      <t>宁编委发【</t>
    </r>
    <r>
      <rPr>
        <sz val="9"/>
        <color rgb="FF000000"/>
        <rFont val="Calibri"/>
        <charset val="1"/>
      </rPr>
      <t>2005</t>
    </r>
    <r>
      <rPr>
        <sz val="9"/>
        <color rgb="FF000000"/>
        <rFont val="宋体"/>
        <charset val="1"/>
      </rPr>
      <t>】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号</t>
    </r>
  </si>
  <si>
    <t>职能概述</t>
  </si>
  <si>
    <r>
      <rPr>
        <sz val="9"/>
        <color rgb="FF000000"/>
        <rFont val="Calibri"/>
        <charset val="1"/>
      </rPr>
      <t>1.</t>
    </r>
    <r>
      <rPr>
        <sz val="9"/>
        <color rgb="FF000000"/>
        <rFont val="宋体"/>
        <charset val="1"/>
      </rPr>
      <t>负责全县矿产资源开发资料的收集、汇总整理及可研等各项前期准备工作。</t>
    </r>
    <r>
      <rPr>
        <sz val="9"/>
        <color rgb="FF000000"/>
        <rFont val="Calibri"/>
        <charset val="1"/>
      </rPr>
      <t>2.</t>
    </r>
    <r>
      <rPr>
        <sz val="9"/>
        <color rgb="FF000000"/>
        <rFont val="宋体"/>
        <charset val="1"/>
      </rPr>
      <t>协调申请有关部门对全县矿产资源进行勘探、勘测和开发。</t>
    </r>
    <r>
      <rPr>
        <sz val="9"/>
        <color rgb="FF000000"/>
        <rFont val="Calibri"/>
        <charset val="1"/>
      </rPr>
      <t>3.</t>
    </r>
    <r>
      <rPr>
        <sz val="9"/>
        <color rgb="FF000000"/>
        <rFont val="宋体"/>
        <charset val="1"/>
      </rPr>
      <t>负责制定全县矿产资源开发中长期规划和年度计划，调查研究，提出全县矿产资源开发实施意见。</t>
    </r>
    <r>
      <rPr>
        <sz val="9"/>
        <color rgb="FF000000"/>
        <rFont val="Calibri"/>
        <charset val="1"/>
      </rPr>
      <t>4.</t>
    </r>
    <r>
      <rPr>
        <sz val="9"/>
        <color rgb="FF000000"/>
        <rFont val="宋体"/>
        <charset val="1"/>
      </rPr>
      <t>负责协调相关部门、开发企业完成煤炭、石油、天然气等资源开发的探矿权、采矿权申报及争取工作。</t>
    </r>
    <r>
      <rPr>
        <sz val="9"/>
        <color rgb="FF000000"/>
        <rFont val="Calibri"/>
        <charset val="1"/>
      </rPr>
      <t>5.</t>
    </r>
    <r>
      <rPr>
        <sz val="9"/>
        <color rgb="FF000000"/>
        <rFont val="宋体"/>
        <charset val="1"/>
      </rPr>
      <t>负责协调处理全县矿产资源开发的道路、土地、矿区、规划等问题。</t>
    </r>
    <r>
      <rPr>
        <sz val="9"/>
        <color rgb="FF000000"/>
        <rFont val="Calibri"/>
        <charset val="1"/>
      </rPr>
      <t>6.</t>
    </r>
    <r>
      <rPr>
        <sz val="9"/>
        <color rgb="FF000000"/>
        <rFont val="宋体"/>
        <charset val="1"/>
      </rPr>
      <t>负责承办全县矿产资源开发各类会议和相关活动的筹备工作。</t>
    </r>
    <r>
      <rPr>
        <sz val="9"/>
        <color rgb="FF000000"/>
        <rFont val="Calibri"/>
        <charset val="1"/>
      </rPr>
      <t>7.</t>
    </r>
    <r>
      <rPr>
        <sz val="9"/>
        <color rgb="FF000000"/>
        <rFont val="宋体"/>
        <charset val="1"/>
      </rPr>
      <t>承办县委、县政府交办的相关其它工作。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</si>
  <si>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</si>
  <si>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</si>
  <si>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</si>
  <si>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</si>
  <si>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</si>
  <si>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</si>
  <si>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</si>
  <si>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人事秘书股、煤炭股、油气股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</si>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</sst>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\ &quot; &quot;;\(#,##0\)\ ;&quot;—&quot;&quot; &quot;&quot; &quot;&quot; &quot;&quot; &quot;"/>
    <numFmt numFmtId="177" formatCode="_-#,###,_-;\(#,###,\);_-\ \ &quot;-&quot;_-;_-@_-"/>
    <numFmt numFmtId="178" formatCode="#,##0_);[Blue]\(#,##0\)"/>
    <numFmt numFmtId="179" formatCode="[Red]0.0%;[Red]\(0.0%\)"/>
    <numFmt numFmtId="180" formatCode="0.0%;\(0.0%\)"/>
    <numFmt numFmtId="181" formatCode="#,##0.00\¥;\-#,##0.00\¥"/>
    <numFmt numFmtId="182" formatCode="&quot;\&quot;#,##0.00;[Red]&quot;\&quot;\-#,##0.00"/>
    <numFmt numFmtId="183" formatCode="#,##0_);\(#,##0_)"/>
    <numFmt numFmtId="184" formatCode="[Blue]#,##0_);[Blue]\(#,##0\)"/>
    <numFmt numFmtId="185" formatCode="_-* #,##0.00_-;\-* #,##0.00_-;_-* &quot;-&quot;??_-;_-@_-"/>
    <numFmt numFmtId="186" formatCode="_-* #,##0.0000000000_-;\-* #,##0.0000000000_-;_-* &quot;-&quot;??_-;_-@_-"/>
    <numFmt numFmtId="187" formatCode="_-* #,##0_-;\-* #,##0_-;_-* &quot;-&quot;_-;_-@_-"/>
    <numFmt numFmtId="188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89" formatCode="yy\.mm\.dd"/>
    <numFmt numFmtId="190" formatCode="\(#,##0\)\ "/>
    <numFmt numFmtId="191" formatCode="_-#0&quot;.&quot;0000_-;\(#0&quot;.&quot;0000\);_-\ \ &quot;-&quot;_-;_-@_-"/>
    <numFmt numFmtId="192" formatCode="#,##0.00\¥;[Red]\-#,##0.00\¥"/>
    <numFmt numFmtId="193" formatCode="_(&quot;$&quot;* #,##0.00_);_(&quot;$&quot;* \(#,##0.00\);_(&quot;$&quot;* &quot;-&quot;??_);_(@_)"/>
    <numFmt numFmtId="194" formatCode="&quot;\&quot;#,##0;&quot;\&quot;\-#,##0"/>
    <numFmt numFmtId="195" formatCode="_-#,##0.00_-;\(#,##0.00\);_-\ \ &quot;-&quot;_-;_-@_-"/>
    <numFmt numFmtId="196" formatCode="#\ ??/??"/>
    <numFmt numFmtId="197" formatCode="[Blue]0.0%;[Blue]\(0.0%\)"/>
    <numFmt numFmtId="198" formatCode="_-&quot;$&quot;* #,##0_-;\-&quot;$&quot;* #,##0_-;_-&quot;$&quot;* &quot;-&quot;_-;_-@_-"/>
    <numFmt numFmtId="199" formatCode="#,##0.000000"/>
    <numFmt numFmtId="200" formatCode="\$#,##0.00;\(\$#,##0.00\)"/>
    <numFmt numFmtId="201" formatCode="#,##0.0_);\(#,##0.0\)"/>
    <numFmt numFmtId="202" formatCode="0.0%"/>
    <numFmt numFmtId="203" formatCode="&quot;\&quot;#,##0;[Red]&quot;\&quot;&quot;\&quot;&quot;\&quot;&quot;\&quot;&quot;\&quot;&quot;\&quot;&quot;\&quot;\-#,##0"/>
    <numFmt numFmtId="204" formatCode="\$#,##0;\(\$#,##0\)"/>
    <numFmt numFmtId="205" formatCode="mmm/dd/yyyy;_-\ &quot;N/A&quot;_-;_-\ &quot;-&quot;_-"/>
    <numFmt numFmtId="206" formatCode="_-* #,##0_$_-;\-* #,##0_$_-;_-* &quot;-&quot;_$_-;_-@_-"/>
    <numFmt numFmtId="207" formatCode="&quot;$&quot;#,##0;\-&quot;$&quot;#,##0"/>
    <numFmt numFmtId="208" formatCode="_-* #,##0.00&quot;$&quot;_-;\-* #,##0.00&quot;$&quot;_-;_-* &quot;-&quot;??&quot;$&quot;_-;_-@_-"/>
    <numFmt numFmtId="209" formatCode="_-&quot;$&quot;* #,##0.00_-;\-&quot;$&quot;* #,##0.00_-;_-&quot;$&quot;* &quot;-&quot;??_-;_-@_-"/>
    <numFmt numFmtId="210" formatCode="&quot;$&quot;\ #,##0_-;[Red]&quot;$&quot;\ #,##0\-"/>
    <numFmt numFmtId="211" formatCode="_-* #,##0\¥_-;\-* #,##0\¥_-;_-* &quot;-&quot;\¥_-;_-@_-"/>
    <numFmt numFmtId="212" formatCode="#,##0;\-#,##0;&quot;-&quot;"/>
    <numFmt numFmtId="213" formatCode="_ &quot;\&quot;* #,##0.00_ ;_ &quot;\&quot;* \-#,##0.00_ ;_ &quot;\&quot;* &quot;-&quot;??_ ;_ @_ "/>
    <numFmt numFmtId="214" formatCode="_(* #,##0.0,_);_(* \(#,##0.0,\);_(* &quot;-&quot;_);_(@_)"/>
    <numFmt numFmtId="215" formatCode="_-&quot;$&quot;\ * #,##0_-;_-&quot;$&quot;\ * #,##0\-;_-&quot;$&quot;\ * &quot;-&quot;_-;_-@_-"/>
    <numFmt numFmtId="216" formatCode="_-#,###.00,_-;\(#,###.00,\);_-\ \ &quot;-&quot;_-;_-@_-"/>
    <numFmt numFmtId="217" formatCode="_-* #,##0&quot;$&quot;_-;\-* #,##0&quot;$&quot;_-;_-* &quot;-&quot;&quot;$&quot;_-;_-@_-"/>
    <numFmt numFmtId="218" formatCode="&quot;$&quot;#,##0_);[Red]\(&quot;$&quot;#,##0\)"/>
    <numFmt numFmtId="219" formatCode="_-#0&quot;.&quot;0,_-;\(#0&quot;.&quot;0,\);_-\ \ &quot;-&quot;_-;_-@_-"/>
    <numFmt numFmtId="220" formatCode="_-#,##0_-;\(#,##0\);_-\ \ &quot;-&quot;_-;_-@_-"/>
    <numFmt numFmtId="221" formatCode="mmm/yyyy;_-\ &quot;N/A&quot;_-;_-\ &quot;-&quot;_-"/>
    <numFmt numFmtId="222" formatCode="_-#,##0%_-;\(#,##0%\);_-\ &quot;-&quot;_-"/>
    <numFmt numFmtId="223" formatCode="&quot;$&quot;#,##0.00_);\(&quot;$&quot;#,##0.00\)"/>
    <numFmt numFmtId="224" formatCode="&quot;$&quot;\ #,##0.00_-;[Red]&quot;$&quot;\ #,##0.00\-"/>
    <numFmt numFmtId="225" formatCode="_-* #,##0_-;\-* #,##0_-;_-* &quot;-&quot;??_-;_-@_-"/>
    <numFmt numFmtId="226" formatCode="0%;\(0%\)"/>
    <numFmt numFmtId="227" formatCode="#,##0;\(#,##0\)"/>
    <numFmt numFmtId="228" formatCode="&quot;$&quot;#,##0.00_);[Red]\(&quot;$&quot;#,##0.00\)"/>
    <numFmt numFmtId="229" formatCode="#,##0.0"/>
    <numFmt numFmtId="230" formatCode="&quot;$&quot;#,##0_);\(&quot;$&quot;#,##0\)"/>
    <numFmt numFmtId="231" formatCode="_([$€-2]* #,##0.00_);_([$€-2]* \(#,##0.00\);_([$€-2]* &quot;-&quot;??_)"/>
    <numFmt numFmtId="232" formatCode="#,##0_ "/>
    <numFmt numFmtId="233" formatCode="\ \ @"/>
    <numFmt numFmtId="234" formatCode="_-* #,##0.00_$_-;\-* #,##0.00_$_-;_-* &quot;-&quot;??_$_-;_-@_-"/>
    <numFmt numFmtId="235" formatCode="_(&quot;$&quot;* #,##0_);_(&quot;$&quot;* \(#,##0\);_(&quot;$&quot;* &quot;-&quot;_);_(@_)"/>
    <numFmt numFmtId="236" formatCode="0.0"/>
    <numFmt numFmtId="237" formatCode="_ &quot;\&quot;* #,##0_ ;_ &quot;\&quot;* \-#,##0_ ;_ &quot;\&quot;* &quot;-&quot;_ ;_ @_ "/>
    <numFmt numFmtId="238" formatCode="#,##0.00_ "/>
    <numFmt numFmtId="239" formatCode="#,##0.00_ ;[Red]\-#,##0.00\ "/>
  </numFmts>
  <fonts count="165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theme="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u/>
      <sz val="11"/>
      <color theme="1"/>
      <name val="Calibri"/>
      <charset val="134"/>
    </font>
    <font>
      <u/>
      <sz val="11"/>
      <color theme="1"/>
      <name val="宋体"/>
      <charset val="134"/>
    </font>
  </fonts>
  <fills count="8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/>
    <xf numFmtId="0" fontId="37" fillId="5" borderId="0" applyNumberFormat="0" applyBorder="0" applyAlignment="0" applyProtection="0">
      <alignment vertical="center"/>
    </xf>
    <xf numFmtId="0" fontId="38" fillId="6" borderId="4" applyNumberFormat="0" applyAlignment="0" applyProtection="0">
      <alignment vertical="center"/>
    </xf>
    <xf numFmtId="185" fontId="0" fillId="0" borderId="0" applyFont="0" applyFill="0" applyBorder="0" applyAlignment="0" applyProtection="0"/>
    <xf numFmtId="44" fontId="35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1" fillId="0" borderId="0"/>
    <xf numFmtId="41" fontId="35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/>
    <xf numFmtId="0" fontId="43" fillId="0" borderId="0">
      <protection locked="0"/>
    </xf>
    <xf numFmtId="0" fontId="37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180" fontId="0" fillId="0" borderId="0" applyFill="0" applyBorder="0" applyAlignment="0"/>
    <xf numFmtId="0" fontId="44" fillId="10" borderId="5" applyNumberFormat="0" applyAlignment="0" applyProtection="0">
      <alignment vertical="center"/>
    </xf>
    <xf numFmtId="0" fontId="45" fillId="0" borderId="0"/>
    <xf numFmtId="0" fontId="46" fillId="11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189" fontId="0" fillId="0" borderId="6" applyFill="0" applyProtection="0">
      <alignment horizontal="right"/>
    </xf>
    <xf numFmtId="0" fontId="48" fillId="13" borderId="0" applyNumberFormat="0" applyBorder="0" applyAlignment="0" applyProtection="0">
      <alignment vertical="center"/>
    </xf>
    <xf numFmtId="9" fontId="49" fillId="0" borderId="0" applyNumberFormat="0" applyFill="0" applyBorder="0" applyAlignment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14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2" fillId="0" borderId="0"/>
    <xf numFmtId="9" fontId="35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87" fontId="45" fillId="0" borderId="0" applyFont="0" applyFill="0" applyBorder="0" applyAlignment="0" applyProtection="0"/>
    <xf numFmtId="0" fontId="52" fillId="0" borderId="0"/>
    <xf numFmtId="0" fontId="43" fillId="0" borderId="0"/>
    <xf numFmtId="0" fontId="54" fillId="15" borderId="0" applyNumberFormat="0" applyBorder="0" applyAlignment="0" applyProtection="0">
      <alignment vertical="center"/>
    </xf>
    <xf numFmtId="0" fontId="55" fillId="0" borderId="0">
      <alignment horizontal="left"/>
    </xf>
    <xf numFmtId="0" fontId="35" fillId="16" borderId="7" applyNumberFormat="0" applyFont="0" applyAlignment="0" applyProtection="0">
      <alignment vertical="center"/>
    </xf>
    <xf numFmtId="0" fontId="56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57" fillId="0" borderId="0" applyNumberFormat="0" applyAlignment="0">
      <alignment horizontal="left"/>
    </xf>
    <xf numFmtId="178" fontId="0" fillId="0" borderId="0" applyFill="0" applyBorder="0" applyAlignment="0"/>
    <xf numFmtId="0" fontId="5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2" fillId="0" borderId="0">
      <alignment vertical="center"/>
    </xf>
    <xf numFmtId="184" fontId="0" fillId="0" borderId="0" applyFill="0" applyBorder="0" applyAlignment="0"/>
    <xf numFmtId="0" fontId="48" fillId="1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24" fontId="63" fillId="0" borderId="0" applyFont="0" applyFill="0" applyBorder="0" applyAlignment="0" applyProtection="0"/>
    <xf numFmtId="0" fontId="45" fillId="19" borderId="8">
      <protection locked="0"/>
    </xf>
    <xf numFmtId="0" fontId="64" fillId="0" borderId="0" applyNumberFormat="0" applyFill="0" applyBorder="0" applyAlignment="0" applyProtection="0">
      <alignment vertical="center"/>
    </xf>
    <xf numFmtId="0" fontId="65" fillId="0" borderId="0"/>
    <xf numFmtId="0" fontId="66" fillId="0" borderId="9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5" fillId="0" borderId="0"/>
    <xf numFmtId="0" fontId="43" fillId="0" borderId="0"/>
    <xf numFmtId="186" fontId="45" fillId="0" borderId="0" applyFont="0" applyFill="0" applyBorder="0" applyAlignment="0" applyProtection="0"/>
    <xf numFmtId="0" fontId="67" fillId="0" borderId="9" applyNumberFormat="0" applyFill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/>
    <xf numFmtId="0" fontId="59" fillId="0" borderId="10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3" fillId="0" borderId="0"/>
    <xf numFmtId="0" fontId="68" fillId="23" borderId="11" applyNumberFormat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45" fillId="0" borderId="0"/>
    <xf numFmtId="0" fontId="69" fillId="23" borderId="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43" fillId="0" borderId="0"/>
    <xf numFmtId="0" fontId="32" fillId="25" borderId="0" applyNumberFormat="0" applyBorder="0" applyAlignment="0" applyProtection="0">
      <alignment vertical="center"/>
    </xf>
    <xf numFmtId="0" fontId="71" fillId="26" borderId="12" applyNumberFormat="0" applyAlignment="0" applyProtection="0">
      <alignment vertical="center"/>
    </xf>
    <xf numFmtId="178" fontId="0" fillId="0" borderId="0" applyFill="0" applyBorder="0" applyAlignment="0"/>
    <xf numFmtId="0" fontId="48" fillId="1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0" fillId="0" borderId="0">
      <protection locked="0"/>
    </xf>
    <xf numFmtId="0" fontId="45" fillId="29" borderId="0" applyNumberFormat="0" applyBorder="0" applyAlignment="0" applyProtection="0"/>
    <xf numFmtId="0" fontId="0" fillId="0" borderId="0">
      <protection locked="0"/>
    </xf>
    <xf numFmtId="0" fontId="61" fillId="18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0" fontId="43" fillId="0" borderId="0"/>
    <xf numFmtId="0" fontId="48" fillId="13" borderId="0" applyNumberFormat="0" applyBorder="0" applyAlignment="0" applyProtection="0">
      <alignment vertical="center"/>
    </xf>
    <xf numFmtId="0" fontId="72" fillId="0" borderId="13" applyNumberFormat="0" applyFill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0" borderId="14" applyNumberFormat="0" applyFill="0" applyAlignment="0" applyProtection="0">
      <alignment vertical="center"/>
    </xf>
    <xf numFmtId="184" fontId="0" fillId="0" borderId="0" applyFill="0" applyBorder="0" applyAlignment="0"/>
    <xf numFmtId="0" fontId="75" fillId="30" borderId="0" applyNumberFormat="0" applyBorder="0" applyAlignment="0" applyProtection="0">
      <alignment vertical="center"/>
    </xf>
    <xf numFmtId="0" fontId="76" fillId="0" borderId="15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7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33" borderId="0" applyNumberFormat="0" applyBorder="0" applyAlignment="0" applyProtection="0">
      <alignment vertical="center"/>
    </xf>
    <xf numFmtId="184" fontId="0" fillId="0" borderId="0" applyFill="0" applyBorder="0" applyAlignment="0"/>
    <xf numFmtId="0" fontId="37" fillId="34" borderId="0" applyNumberFormat="0" applyBorder="0" applyAlignment="0" applyProtection="0">
      <alignment vertical="center"/>
    </xf>
    <xf numFmtId="0" fontId="78" fillId="0" borderId="16" applyNumberFormat="0" applyFill="0" applyAlignment="0" applyProtection="0">
      <alignment vertical="center"/>
    </xf>
    <xf numFmtId="0" fontId="79" fillId="0" borderId="0">
      <alignment vertical="top"/>
    </xf>
    <xf numFmtId="0" fontId="37" fillId="35" borderId="0" applyNumberFormat="0" applyBorder="0" applyAlignment="0" applyProtection="0">
      <alignment vertical="center"/>
    </xf>
    <xf numFmtId="202" fontId="80" fillId="0" borderId="0" applyFont="0" applyFill="0" applyBorder="0" applyAlignment="0" applyProtection="0"/>
    <xf numFmtId="0" fontId="81" fillId="10" borderId="17" applyNumberFormat="0" applyAlignment="0" applyProtection="0">
      <alignment vertical="center"/>
    </xf>
    <xf numFmtId="0" fontId="82" fillId="3" borderId="18"/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/>
    <xf numFmtId="0" fontId="51" fillId="38" borderId="0" applyNumberFormat="0" applyBorder="0" applyAlignment="0" applyProtection="0">
      <alignment vertical="center"/>
    </xf>
    <xf numFmtId="0" fontId="83" fillId="0" borderId="0" applyNumberFormat="0" applyFont="0" applyFill="0" applyBorder="0" applyAlignment="0" applyProtection="0">
      <alignment horizontal="left"/>
    </xf>
    <xf numFmtId="0" fontId="51" fillId="39" borderId="0" applyNumberFormat="0" applyBorder="0" applyAlignment="0" applyProtection="0">
      <alignment vertical="center"/>
    </xf>
    <xf numFmtId="0" fontId="0" fillId="0" borderId="0"/>
    <xf numFmtId="0" fontId="37" fillId="40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45" fillId="0" borderId="0"/>
    <xf numFmtId="0" fontId="84" fillId="10" borderId="5" applyNumberFormat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199" fontId="0" fillId="0" borderId="0">
      <protection locked="0"/>
    </xf>
    <xf numFmtId="0" fontId="37" fillId="43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199" fontId="0" fillId="0" borderId="0">
      <protection locked="0"/>
    </xf>
    <xf numFmtId="0" fontId="37" fillId="46" borderId="0" applyNumberFormat="0" applyBorder="0" applyAlignment="0" applyProtection="0">
      <alignment vertical="center"/>
    </xf>
    <xf numFmtId="0" fontId="65" fillId="0" borderId="0"/>
    <xf numFmtId="187" fontId="43" fillId="0" borderId="0" applyFont="0" applyFill="0" applyBorder="0" applyAlignment="0" applyProtection="0"/>
    <xf numFmtId="0" fontId="86" fillId="47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>
      <alignment horizontal="center" vertical="center"/>
    </xf>
    <xf numFmtId="0" fontId="61" fillId="1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38" fontId="87" fillId="0" borderId="0" applyFont="0" applyFill="0" applyBorder="0" applyAlignment="0" applyProtection="0"/>
    <xf numFmtId="0" fontId="61" fillId="18" borderId="0" applyNumberFormat="0" applyBorder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197" fontId="0" fillId="0" borderId="0" applyFill="0" applyBorder="0" applyAlignment="0"/>
    <xf numFmtId="0" fontId="0" fillId="0" borderId="0"/>
    <xf numFmtId="0" fontId="0" fillId="0" borderId="0"/>
    <xf numFmtId="182" fontId="87" fillId="0" borderId="0" applyFont="0" applyFill="0" applyBorder="0" applyAlignment="0" applyProtection="0"/>
    <xf numFmtId="203" fontId="0" fillId="0" borderId="0"/>
    <xf numFmtId="0" fontId="45" fillId="0" borderId="0"/>
    <xf numFmtId="0" fontId="45" fillId="19" borderId="8">
      <protection locked="0"/>
    </xf>
    <xf numFmtId="0" fontId="45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0" fontId="48" fillId="13" borderId="0" applyNumberFormat="0" applyBorder="0" applyAlignment="0" applyProtection="0">
      <alignment vertical="center"/>
    </xf>
    <xf numFmtId="0" fontId="45" fillId="0" borderId="0"/>
    <xf numFmtId="0" fontId="89" fillId="47" borderId="0" applyNumberFormat="0" applyBorder="0" applyAlignment="0" applyProtection="0">
      <alignment vertical="center"/>
    </xf>
    <xf numFmtId="0" fontId="43" fillId="0" borderId="0"/>
    <xf numFmtId="0" fontId="45" fillId="0" borderId="0"/>
    <xf numFmtId="0" fontId="45" fillId="0" borderId="0" applyFont="0" applyFill="0" applyBorder="0" applyAlignment="0" applyProtection="0"/>
    <xf numFmtId="0" fontId="45" fillId="0" borderId="0">
      <alignment vertical="center"/>
    </xf>
    <xf numFmtId="0" fontId="45" fillId="0" borderId="0" applyFont="0" applyFill="0" applyBorder="0" applyAlignment="0" applyProtection="0"/>
    <xf numFmtId="0" fontId="47" fillId="8" borderId="0" applyNumberFormat="0" applyBorder="0" applyAlignment="0" applyProtection="0"/>
    <xf numFmtId="193" fontId="0" fillId="0" borderId="0" applyFont="0" applyFill="0" applyBorder="0" applyAlignment="0" applyProtection="0"/>
    <xf numFmtId="0" fontId="56" fillId="0" borderId="0">
      <alignment vertical="center"/>
    </xf>
    <xf numFmtId="208" fontId="43" fillId="0" borderId="0" applyFont="0" applyFill="0" applyBorder="0" applyAlignment="0" applyProtection="0"/>
    <xf numFmtId="10" fontId="63" fillId="0" borderId="0" applyFont="0" applyFill="0" applyBorder="0" applyAlignment="0" applyProtection="0"/>
    <xf numFmtId="40" fontId="87" fillId="0" borderId="0" applyFont="0" applyFill="0" applyBorder="0" applyAlignment="0" applyProtection="0"/>
    <xf numFmtId="0" fontId="90" fillId="0" borderId="0" applyNumberFormat="0" applyFill="0">
      <alignment horizontal="left" vertical="center"/>
    </xf>
    <xf numFmtId="0" fontId="54" fillId="49" borderId="0" applyNumberFormat="0" applyBorder="0" applyAlignment="0" applyProtection="0">
      <alignment vertical="center"/>
    </xf>
    <xf numFmtId="198" fontId="43" fillId="0" borderId="0" applyFon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6" fillId="0" borderId="0">
      <alignment vertical="center"/>
    </xf>
    <xf numFmtId="0" fontId="91" fillId="0" borderId="0" applyNumberFormat="0" applyFill="0" applyBorder="0" applyAlignment="0" applyProtection="0"/>
    <xf numFmtId="0" fontId="45" fillId="0" borderId="0" applyFill="0" applyBorder="0" applyAlignment="0"/>
    <xf numFmtId="0" fontId="0" fillId="0" borderId="0">
      <protection locked="0"/>
    </xf>
    <xf numFmtId="0" fontId="48" fillId="13" borderId="0" applyNumberFormat="0" applyBorder="0" applyAlignment="0" applyProtection="0">
      <alignment vertical="center"/>
    </xf>
    <xf numFmtId="49" fontId="92" fillId="0" borderId="0" applyProtection="0">
      <alignment horizontal="left"/>
    </xf>
    <xf numFmtId="0" fontId="93" fillId="0" borderId="0" applyNumberFormat="0" applyFill="0" applyBorder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94" fillId="0" borderId="19">
      <alignment horizontal="left" vertical="center"/>
    </xf>
    <xf numFmtId="0" fontId="56" fillId="15" borderId="0" applyNumberFormat="0" applyBorder="0" applyAlignment="0" applyProtection="0">
      <alignment vertical="center"/>
    </xf>
    <xf numFmtId="0" fontId="52" fillId="0" borderId="0"/>
    <xf numFmtId="0" fontId="47" fillId="8" borderId="0" applyNumberFormat="0" applyBorder="0" applyAlignment="0" applyProtection="0"/>
    <xf numFmtId="0" fontId="61" fillId="18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0" fillId="0" borderId="0">
      <protection locked="0"/>
    </xf>
    <xf numFmtId="185" fontId="45" fillId="0" borderId="0" applyFont="0" applyFill="0" applyBorder="0" applyAlignment="0" applyProtection="0"/>
    <xf numFmtId="0" fontId="0" fillId="0" borderId="0"/>
    <xf numFmtId="0" fontId="45" fillId="0" borderId="0">
      <alignment vertical="center"/>
    </xf>
    <xf numFmtId="0" fontId="65" fillId="0" borderId="0"/>
    <xf numFmtId="0" fontId="52" fillId="0" borderId="0"/>
    <xf numFmtId="38" fontId="96" fillId="0" borderId="0"/>
    <xf numFmtId="0" fontId="52" fillId="0" borderId="0"/>
    <xf numFmtId="0" fontId="52" fillId="0" borderId="0"/>
    <xf numFmtId="184" fontId="0" fillId="0" borderId="0" applyFill="0" applyBorder="0" applyAlignment="0"/>
    <xf numFmtId="0" fontId="65" fillId="0" borderId="0"/>
    <xf numFmtId="9" fontId="45" fillId="0" borderId="0" applyFont="0" applyFill="0" applyBorder="0" applyAlignment="0" applyProtection="0">
      <alignment vertical="center"/>
    </xf>
    <xf numFmtId="0" fontId="0" fillId="0" borderId="0"/>
    <xf numFmtId="190" fontId="0" fillId="0" borderId="0" applyFill="0" applyBorder="0" applyAlignment="0"/>
    <xf numFmtId="0" fontId="0" fillId="0" borderId="0"/>
    <xf numFmtId="0" fontId="48" fillId="13" borderId="0" applyNumberFormat="0" applyBorder="0" applyAlignment="0" applyProtection="0">
      <alignment vertical="center"/>
    </xf>
    <xf numFmtId="40" fontId="83" fillId="0" borderId="0" applyFont="0" applyFill="0" applyBorder="0" applyAlignment="0" applyProtection="0"/>
    <xf numFmtId="0" fontId="52" fillId="0" borderId="0"/>
    <xf numFmtId="0" fontId="65" fillId="0" borderId="0"/>
    <xf numFmtId="0" fontId="97" fillId="7" borderId="0" applyNumberFormat="0" applyBorder="0" applyAlignment="0" applyProtection="0">
      <alignment vertical="center"/>
    </xf>
    <xf numFmtId="0" fontId="52" fillId="0" borderId="0"/>
    <xf numFmtId="0" fontId="45" fillId="0" borderId="0">
      <alignment vertical="center"/>
    </xf>
    <xf numFmtId="0" fontId="45" fillId="0" borderId="0">
      <alignment vertical="center"/>
    </xf>
    <xf numFmtId="0" fontId="98" fillId="0" borderId="1">
      <alignment horizontal="center"/>
    </xf>
    <xf numFmtId="0" fontId="52" fillId="0" borderId="0"/>
    <xf numFmtId="0" fontId="0" fillId="0" borderId="0"/>
    <xf numFmtId="203" fontId="0" fillId="0" borderId="0"/>
    <xf numFmtId="0" fontId="52" fillId="0" borderId="0"/>
    <xf numFmtId="0" fontId="52" fillId="0" borderId="0"/>
    <xf numFmtId="0" fontId="45" fillId="0" borderId="0"/>
    <xf numFmtId="0" fontId="0" fillId="0" borderId="0"/>
    <xf numFmtId="0" fontId="58" fillId="13" borderId="0" applyNumberFormat="0" applyBorder="0" applyAlignment="0" applyProtection="0">
      <alignment vertical="center"/>
    </xf>
    <xf numFmtId="0" fontId="52" fillId="0" borderId="0"/>
    <xf numFmtId="0" fontId="43" fillId="0" borderId="0"/>
    <xf numFmtId="0" fontId="61" fillId="18" borderId="0" applyNumberFormat="0" applyBorder="0" applyAlignment="0" applyProtection="0">
      <alignment vertical="center"/>
    </xf>
    <xf numFmtId="0" fontId="0" fillId="0" borderId="0"/>
    <xf numFmtId="0" fontId="99" fillId="0" borderId="0"/>
    <xf numFmtId="0" fontId="43" fillId="0" borderId="0"/>
    <xf numFmtId="203" fontId="0" fillId="0" borderId="0"/>
    <xf numFmtId="0" fontId="0" fillId="0" borderId="0">
      <protection locked="0"/>
    </xf>
    <xf numFmtId="0" fontId="0" fillId="0" borderId="0"/>
    <xf numFmtId="0" fontId="65" fillId="0" borderId="0"/>
    <xf numFmtId="0" fontId="0" fillId="0" borderId="0"/>
    <xf numFmtId="0" fontId="56" fillId="13" borderId="0" applyNumberFormat="0" applyBorder="0" applyAlignment="0" applyProtection="0">
      <alignment vertical="center"/>
    </xf>
    <xf numFmtId="0" fontId="52" fillId="0" borderId="0"/>
    <xf numFmtId="0" fontId="45" fillId="0" borderId="0">
      <alignment vertical="center"/>
    </xf>
    <xf numFmtId="209" fontId="43" fillId="0" borderId="0" applyFont="0" applyFill="0" applyBorder="0" applyAlignment="0" applyProtection="0"/>
    <xf numFmtId="0" fontId="0" fillId="0" borderId="0">
      <protection locked="0"/>
    </xf>
    <xf numFmtId="0" fontId="48" fillId="13" borderId="0" applyNumberFormat="0" applyBorder="0" applyAlignment="0" applyProtection="0">
      <alignment vertical="center"/>
    </xf>
    <xf numFmtId="0" fontId="52" fillId="0" borderId="0"/>
    <xf numFmtId="10" fontId="80" fillId="0" borderId="0" applyFont="0" applyFill="0" applyBorder="0" applyAlignment="0" applyProtection="0"/>
    <xf numFmtId="0" fontId="52" fillId="0" borderId="0"/>
    <xf numFmtId="9" fontId="45" fillId="0" borderId="0" applyFont="0" applyFill="0" applyBorder="0" applyAlignment="0" applyProtection="0">
      <alignment vertical="center"/>
    </xf>
    <xf numFmtId="0" fontId="100" fillId="0" borderId="20">
      <alignment horizontal="center"/>
    </xf>
    <xf numFmtId="0" fontId="101" fillId="0" borderId="21" applyNumberFormat="0" applyFill="0" applyAlignment="0" applyProtection="0">
      <alignment vertical="center"/>
    </xf>
    <xf numFmtId="0" fontId="43" fillId="0" borderId="0">
      <protection locked="0"/>
    </xf>
    <xf numFmtId="38" fontId="102" fillId="10" borderId="0" applyNumberFormat="0" applyBorder="0" applyAlignment="0" applyProtection="0"/>
    <xf numFmtId="0" fontId="52" fillId="0" borderId="0"/>
    <xf numFmtId="0" fontId="0" fillId="0" borderId="0"/>
    <xf numFmtId="0" fontId="0" fillId="0" borderId="0"/>
    <xf numFmtId="0" fontId="0" fillId="0" borderId="0"/>
    <xf numFmtId="0" fontId="45" fillId="0" borderId="0" applyNumberFormat="0" applyFill="0" applyBorder="0" applyAlignment="0" applyProtection="0"/>
    <xf numFmtId="0" fontId="103" fillId="50" borderId="0" applyNumberFormat="0" applyBorder="0" applyAlignment="0" applyProtection="0"/>
    <xf numFmtId="0" fontId="52" fillId="0" borderId="0"/>
    <xf numFmtId="0" fontId="43" fillId="0" borderId="0"/>
    <xf numFmtId="0" fontId="104" fillId="18" borderId="0" applyNumberFormat="0" applyBorder="0" applyAlignment="0" applyProtection="0">
      <alignment vertical="center"/>
    </xf>
    <xf numFmtId="0" fontId="79" fillId="0" borderId="0">
      <alignment vertical="top"/>
    </xf>
    <xf numFmtId="0" fontId="0" fillId="0" borderId="0">
      <protection locked="0"/>
    </xf>
    <xf numFmtId="0" fontId="0" fillId="0" borderId="0"/>
    <xf numFmtId="0" fontId="85" fillId="13" borderId="0" applyNumberFormat="0" applyBorder="0" applyAlignment="0" applyProtection="0">
      <alignment vertical="center"/>
    </xf>
    <xf numFmtId="0" fontId="0" fillId="0" borderId="0">
      <protection locked="0"/>
    </xf>
    <xf numFmtId="0" fontId="105" fillId="51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43" fillId="0" borderId="0"/>
    <xf numFmtId="0" fontId="45" fillId="19" borderId="8">
      <protection locked="0"/>
    </xf>
    <xf numFmtId="0" fontId="43" fillId="0" borderId="0"/>
    <xf numFmtId="40" fontId="106" fillId="0" borderId="0" applyBorder="0">
      <alignment horizontal="right"/>
    </xf>
    <xf numFmtId="0" fontId="0" fillId="0" borderId="0"/>
    <xf numFmtId="0" fontId="0" fillId="0" borderId="0"/>
    <xf numFmtId="0" fontId="107" fillId="13" borderId="0" applyNumberFormat="0" applyBorder="0" applyAlignment="0" applyProtection="0">
      <alignment vertical="center"/>
    </xf>
    <xf numFmtId="0" fontId="56" fillId="0" borderId="0">
      <alignment vertical="center"/>
    </xf>
    <xf numFmtId="0" fontId="0" fillId="0" borderId="0">
      <protection locked="0"/>
    </xf>
    <xf numFmtId="0" fontId="39" fillId="52" borderId="0" applyNumberFormat="0" applyBorder="0" applyAlignment="0" applyProtection="0"/>
    <xf numFmtId="0" fontId="65" fillId="0" borderId="0"/>
    <xf numFmtId="199" fontId="0" fillId="0" borderId="0">
      <protection locked="0"/>
    </xf>
    <xf numFmtId="179" fontId="0" fillId="0" borderId="0" applyFill="0" applyBorder="0" applyAlignment="0"/>
    <xf numFmtId="0" fontId="0" fillId="0" borderId="0">
      <protection locked="0"/>
    </xf>
    <xf numFmtId="0" fontId="79" fillId="0" borderId="0">
      <alignment vertical="top"/>
    </xf>
    <xf numFmtId="0" fontId="45" fillId="0" borderId="0"/>
    <xf numFmtId="0" fontId="65" fillId="0" borderId="0"/>
    <xf numFmtId="0" fontId="108" fillId="0" borderId="0" applyNumberFormat="0" applyFont="0" applyFill="0" applyBorder="0" applyProtection="0">
      <alignment horizontal="center" vertical="center" wrapText="1"/>
    </xf>
    <xf numFmtId="0" fontId="45" fillId="0" borderId="0"/>
    <xf numFmtId="0" fontId="0" fillId="0" borderId="0"/>
    <xf numFmtId="43" fontId="0" fillId="0" borderId="0" applyFont="0" applyFill="0" applyBorder="0" applyAlignment="0" applyProtection="0"/>
    <xf numFmtId="0" fontId="45" fillId="0" borderId="0"/>
    <xf numFmtId="0" fontId="104" fillId="18" borderId="0" applyNumberFormat="0" applyBorder="0" applyAlignment="0" applyProtection="0">
      <alignment vertical="center"/>
    </xf>
    <xf numFmtId="0" fontId="109" fillId="0" borderId="22" applyNumberFormat="0" applyFill="0" applyAlignment="0" applyProtection="0">
      <alignment vertical="center"/>
    </xf>
    <xf numFmtId="203" fontId="0" fillId="0" borderId="0"/>
    <xf numFmtId="199" fontId="0" fillId="0" borderId="0">
      <protection locked="0"/>
    </xf>
    <xf numFmtId="0" fontId="65" fillId="0" borderId="0"/>
    <xf numFmtId="49" fontId="45" fillId="0" borderId="0" applyFont="0" applyFill="0" applyBorder="0" applyAlignment="0" applyProtection="0"/>
    <xf numFmtId="0" fontId="42" fillId="53" borderId="0" applyNumberFormat="0" applyBorder="0" applyAlignment="0" applyProtection="0"/>
    <xf numFmtId="0" fontId="56" fillId="0" borderId="0">
      <alignment vertical="center"/>
    </xf>
    <xf numFmtId="0" fontId="0" fillId="0" borderId="0"/>
    <xf numFmtId="195" fontId="92" fillId="0" borderId="0" applyFill="0" applyBorder="0" applyProtection="0">
      <alignment horizontal="right"/>
    </xf>
    <xf numFmtId="0" fontId="65" fillId="0" borderId="0"/>
    <xf numFmtId="0" fontId="45" fillId="7" borderId="0" applyNumberFormat="0" applyBorder="0" applyAlignment="0" applyProtection="0">
      <alignment vertical="center"/>
    </xf>
    <xf numFmtId="0" fontId="110" fillId="54" borderId="23" applyNumberFormat="0" applyAlignment="0" applyProtection="0">
      <alignment vertical="center"/>
    </xf>
    <xf numFmtId="0" fontId="78" fillId="0" borderId="16" applyNumberFormat="0" applyFill="0" applyAlignment="0" applyProtection="0">
      <alignment vertical="center"/>
    </xf>
    <xf numFmtId="194" fontId="63" fillId="0" borderId="0" applyFont="0" applyFill="0" applyBorder="0" applyAlignment="0" applyProtection="0"/>
    <xf numFmtId="9" fontId="111" fillId="0" borderId="0" applyFont="0" applyFill="0" applyBorder="0" applyAlignment="0" applyProtection="0"/>
    <xf numFmtId="0" fontId="43" fillId="0" borderId="0">
      <protection locked="0"/>
    </xf>
    <xf numFmtId="0" fontId="45" fillId="0" borderId="0">
      <alignment vertical="center"/>
    </xf>
    <xf numFmtId="0" fontId="0" fillId="0" borderId="0"/>
    <xf numFmtId="39" fontId="63" fillId="0" borderId="0" applyFont="0" applyFill="0" applyBorder="0" applyAlignment="0" applyProtection="0"/>
    <xf numFmtId="0" fontId="43" fillId="0" borderId="0">
      <protection locked="0"/>
    </xf>
    <xf numFmtId="0" fontId="43" fillId="0" borderId="0">
      <protection locked="0"/>
    </xf>
    <xf numFmtId="0" fontId="45" fillId="0" borderId="0"/>
    <xf numFmtId="0" fontId="56" fillId="18" borderId="0" applyNumberFormat="0" applyBorder="0" applyAlignment="0" applyProtection="0">
      <alignment vertical="center"/>
    </xf>
    <xf numFmtId="0" fontId="65" fillId="0" borderId="0"/>
    <xf numFmtId="0" fontId="39" fillId="18" borderId="0" applyNumberFormat="0" applyBorder="0" applyAlignment="0" applyProtection="0">
      <alignment vertical="center"/>
    </xf>
    <xf numFmtId="0" fontId="112" fillId="19" borderId="8">
      <protection locked="0"/>
    </xf>
    <xf numFmtId="0" fontId="113" fillId="0" borderId="0"/>
    <xf numFmtId="199" fontId="0" fillId="0" borderId="0">
      <protection locked="0"/>
    </xf>
    <xf numFmtId="0" fontId="108" fillId="0" borderId="0"/>
    <xf numFmtId="0" fontId="56" fillId="0" borderId="0">
      <alignment vertical="center"/>
    </xf>
    <xf numFmtId="0" fontId="114" fillId="0" borderId="24" applyNumberFormat="0" applyFill="0" applyAlignment="0" applyProtection="0">
      <alignment vertical="center"/>
    </xf>
    <xf numFmtId="49" fontId="45" fillId="0" borderId="0" applyFont="0" applyFill="0" applyBorder="0" applyAlignment="0" applyProtection="0"/>
    <xf numFmtId="0" fontId="0" fillId="0" borderId="0"/>
    <xf numFmtId="0" fontId="0" fillId="0" borderId="0"/>
    <xf numFmtId="0" fontId="42" fillId="55" borderId="0" applyNumberFormat="0" applyBorder="0" applyAlignment="0" applyProtection="0"/>
    <xf numFmtId="0" fontId="56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8" fillId="0" borderId="0"/>
    <xf numFmtId="49" fontId="45" fillId="0" borderId="0" applyFont="0" applyFill="0" applyBorder="0" applyAlignment="0" applyProtection="0"/>
    <xf numFmtId="49" fontId="45" fillId="0" borderId="0" applyFont="0" applyFill="0" applyBorder="0" applyAlignment="0" applyProtection="0"/>
    <xf numFmtId="0" fontId="115" fillId="0" borderId="21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199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3" fillId="0" borderId="0"/>
    <xf numFmtId="0" fontId="65" fillId="0" borderId="0"/>
    <xf numFmtId="0" fontId="65" fillId="0" borderId="0"/>
    <xf numFmtId="0" fontId="45" fillId="19" borderId="8">
      <protection locked="0"/>
    </xf>
    <xf numFmtId="0" fontId="0" fillId="0" borderId="0"/>
    <xf numFmtId="0" fontId="43" fillId="0" borderId="0"/>
    <xf numFmtId="0" fontId="0" fillId="0" borderId="0"/>
    <xf numFmtId="0" fontId="98" fillId="0" borderId="0">
      <alignment horizontal="center" vertical="center"/>
    </xf>
    <xf numFmtId="0" fontId="43" fillId="0" borderId="0" applyNumberFormat="0" applyFill="0" applyBorder="0" applyAlignment="0" applyProtection="0"/>
    <xf numFmtId="0" fontId="56" fillId="0" borderId="0"/>
    <xf numFmtId="0" fontId="43" fillId="0" borderId="0"/>
    <xf numFmtId="0" fontId="0" fillId="0" borderId="0"/>
    <xf numFmtId="0" fontId="39" fillId="52" borderId="0" applyNumberFormat="0" applyBorder="0" applyAlignment="0" applyProtection="0"/>
    <xf numFmtId="0" fontId="43" fillId="0" borderId="0"/>
    <xf numFmtId="0" fontId="45" fillId="0" borderId="0"/>
    <xf numFmtId="190" fontId="0" fillId="0" borderId="0" applyFill="0" applyBorder="0" applyAlignment="0"/>
    <xf numFmtId="0" fontId="43" fillId="0" borderId="0"/>
    <xf numFmtId="0" fontId="45" fillId="0" borderId="0"/>
    <xf numFmtId="0" fontId="85" fillId="13" borderId="0" applyNumberFormat="0" applyBorder="0" applyAlignment="0" applyProtection="0">
      <alignment vertical="center"/>
    </xf>
    <xf numFmtId="0" fontId="42" fillId="55" borderId="0" applyNumberFormat="0" applyBorder="0" applyAlignment="0" applyProtection="0"/>
    <xf numFmtId="0" fontId="73" fillId="25" borderId="0" applyNumberFormat="0" applyBorder="0" applyAlignment="0" applyProtection="0">
      <alignment vertical="center"/>
    </xf>
    <xf numFmtId="0" fontId="42" fillId="57" borderId="0" applyNumberFormat="0" applyBorder="0" applyAlignment="0" applyProtection="0"/>
    <xf numFmtId="0" fontId="108" fillId="0" borderId="0"/>
    <xf numFmtId="0" fontId="45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79" fillId="0" borderId="0">
      <alignment vertical="top"/>
    </xf>
    <xf numFmtId="0" fontId="32" fillId="49" borderId="0" applyNumberFormat="0" applyBorder="0" applyAlignment="0" applyProtection="0">
      <alignment vertical="center"/>
    </xf>
    <xf numFmtId="0" fontId="108" fillId="0" borderId="0"/>
    <xf numFmtId="0" fontId="0" fillId="0" borderId="0"/>
    <xf numFmtId="0" fontId="65" fillId="0" borderId="0"/>
    <xf numFmtId="0" fontId="43" fillId="0" borderId="0"/>
    <xf numFmtId="0" fontId="43" fillId="0" borderId="0"/>
    <xf numFmtId="0" fontId="32" fillId="24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43" fillId="0" borderId="0"/>
    <xf numFmtId="0" fontId="105" fillId="58" borderId="0" applyNumberFormat="0" applyBorder="0" applyAlignment="0" applyProtection="0">
      <alignment vertical="center"/>
    </xf>
    <xf numFmtId="0" fontId="43" fillId="0" borderId="0"/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9" fontId="92" fillId="0" borderId="0" applyFont="0" applyFill="0" applyBorder="0" applyAlignment="0" applyProtection="0"/>
    <xf numFmtId="0" fontId="43" fillId="0" borderId="0"/>
    <xf numFmtId="0" fontId="0" fillId="0" borderId="0"/>
    <xf numFmtId="215" fontId="0" fillId="0" borderId="0" applyFont="0" applyFill="0" applyBorder="0" applyAlignment="0" applyProtection="0"/>
    <xf numFmtId="0" fontId="32" fillId="25" borderId="0" applyNumberFormat="0" applyBorder="0" applyAlignment="0" applyProtection="0">
      <alignment vertical="center"/>
    </xf>
    <xf numFmtId="0" fontId="43" fillId="0" borderId="0"/>
    <xf numFmtId="193" fontId="0" fillId="0" borderId="0" applyFont="0" applyFill="0" applyBorder="0" applyAlignment="0" applyProtection="0"/>
    <xf numFmtId="4" fontId="116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59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5" fillId="0" borderId="0">
      <alignment vertical="center"/>
    </xf>
    <xf numFmtId="0" fontId="0" fillId="0" borderId="0">
      <protection locked="0"/>
    </xf>
    <xf numFmtId="200" fontId="92" fillId="0" borderId="0"/>
    <xf numFmtId="199" fontId="0" fillId="0" borderId="0">
      <protection locked="0"/>
    </xf>
    <xf numFmtId="0" fontId="0" fillId="0" borderId="0">
      <protection locked="0"/>
    </xf>
    <xf numFmtId="216" fontId="92" fillId="0" borderId="0" applyFill="0" applyBorder="0" applyProtection="0">
      <alignment horizontal="right"/>
    </xf>
    <xf numFmtId="0" fontId="89" fillId="4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8" fillId="13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105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217" fontId="43" fillId="0" borderId="0" applyFont="0" applyFill="0" applyBorder="0" applyAlignment="0" applyProtection="0"/>
    <xf numFmtId="0" fontId="58" fillId="13" borderId="0" applyNumberFormat="0" applyBorder="0" applyAlignment="0" applyProtection="0">
      <alignment vertical="center"/>
    </xf>
    <xf numFmtId="218" fontId="83" fillId="0" borderId="0" applyFont="0" applyFill="0" applyBorder="0" applyAlignment="0" applyProtection="0"/>
    <xf numFmtId="190" fontId="0" fillId="0" borderId="0" applyFont="0" applyFill="0" applyBorder="0" applyAlignment="0" applyProtection="0"/>
    <xf numFmtId="0" fontId="45" fillId="0" borderId="0">
      <alignment vertical="center"/>
    </xf>
    <xf numFmtId="0" fontId="0" fillId="0" borderId="0"/>
    <xf numFmtId="0" fontId="0" fillId="0" borderId="0"/>
    <xf numFmtId="0" fontId="0" fillId="0" borderId="0"/>
    <xf numFmtId="0" fontId="56" fillId="15" borderId="0" applyNumberFormat="0" applyBorder="0" applyAlignment="0" applyProtection="0">
      <alignment vertical="center"/>
    </xf>
    <xf numFmtId="0" fontId="0" fillId="0" borderId="0"/>
    <xf numFmtId="0" fontId="102" fillId="62" borderId="1"/>
    <xf numFmtId="0" fontId="104" fillId="18" borderId="0" applyNumberFormat="0" applyBorder="0" applyAlignment="0" applyProtection="0">
      <alignment vertical="center"/>
    </xf>
    <xf numFmtId="0" fontId="0" fillId="0" borderId="0"/>
    <xf numFmtId="0" fontId="56" fillId="13" borderId="0" applyNumberFormat="0" applyBorder="0" applyAlignment="0" applyProtection="0">
      <alignment vertical="center"/>
    </xf>
    <xf numFmtId="0" fontId="0" fillId="0" borderId="0"/>
    <xf numFmtId="43" fontId="56" fillId="0" borderId="0" applyFont="0" applyFill="0" applyBorder="0" applyAlignment="0" applyProtection="0">
      <alignment vertical="center"/>
    </xf>
    <xf numFmtId="0" fontId="39" fillId="52" borderId="0" applyNumberFormat="0" applyBorder="0" applyAlignment="0" applyProtection="0"/>
    <xf numFmtId="0" fontId="0" fillId="0" borderId="0"/>
    <xf numFmtId="0" fontId="0" fillId="0" borderId="0">
      <protection locked="0"/>
    </xf>
    <xf numFmtId="196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48" fillId="13" borderId="0" applyNumberFormat="0" applyBorder="0" applyAlignment="0" applyProtection="0">
      <alignment vertical="center"/>
    </xf>
    <xf numFmtId="0" fontId="65" fillId="0" borderId="0"/>
    <xf numFmtId="0" fontId="43" fillId="0" borderId="0"/>
    <xf numFmtId="0" fontId="0" fillId="0" borderId="0"/>
    <xf numFmtId="0" fontId="0" fillId="0" borderId="0"/>
    <xf numFmtId="0" fontId="43" fillId="0" borderId="0"/>
    <xf numFmtId="0" fontId="0" fillId="0" borderId="0">
      <protection locked="0"/>
    </xf>
    <xf numFmtId="0" fontId="65" fillId="0" borderId="0"/>
    <xf numFmtId="0" fontId="0" fillId="0" borderId="0">
      <protection locked="0"/>
    </xf>
    <xf numFmtId="181" fontId="45" fillId="63" borderId="0"/>
    <xf numFmtId="0" fontId="43" fillId="0" borderId="0"/>
    <xf numFmtId="0" fontId="0" fillId="0" borderId="0"/>
    <xf numFmtId="0" fontId="117" fillId="59" borderId="0" applyNumberFormat="0"/>
    <xf numFmtId="0" fontId="52" fillId="0" borderId="0"/>
    <xf numFmtId="0" fontId="48" fillId="13" borderId="0" applyNumberFormat="0" applyBorder="0" applyAlignment="0" applyProtection="0">
      <alignment vertical="center"/>
    </xf>
    <xf numFmtId="0" fontId="0" fillId="0" borderId="0">
      <protection locked="0"/>
    </xf>
    <xf numFmtId="0" fontId="52" fillId="0" borderId="0"/>
    <xf numFmtId="0" fontId="0" fillId="0" borderId="0">
      <protection locked="0"/>
    </xf>
    <xf numFmtId="0" fontId="56" fillId="0" borderId="0">
      <alignment vertical="center"/>
    </xf>
    <xf numFmtId="0" fontId="0" fillId="0" borderId="0"/>
    <xf numFmtId="0" fontId="43" fillId="0" borderId="0"/>
    <xf numFmtId="0" fontId="105" fillId="60" borderId="0" applyNumberFormat="0" applyBorder="0" applyAlignment="0" applyProtection="0">
      <alignment vertical="center"/>
    </xf>
    <xf numFmtId="0" fontId="0" fillId="0" borderId="0">
      <protection locked="0"/>
    </xf>
    <xf numFmtId="0" fontId="54" fillId="15" borderId="0" applyNumberFormat="0" applyBorder="0" applyAlignment="0" applyProtection="0">
      <alignment vertical="center"/>
    </xf>
    <xf numFmtId="0" fontId="65" fillId="0" borderId="0"/>
    <xf numFmtId="0" fontId="118" fillId="64" borderId="0" applyNumberFormat="0" applyBorder="0" applyAlignment="0" applyProtection="0"/>
    <xf numFmtId="0" fontId="43" fillId="0" borderId="0"/>
    <xf numFmtId="0" fontId="0" fillId="0" borderId="0"/>
    <xf numFmtId="0" fontId="52" fillId="0" borderId="0"/>
    <xf numFmtId="0" fontId="0" fillId="0" borderId="0"/>
    <xf numFmtId="0" fontId="43" fillId="0" borderId="0"/>
    <xf numFmtId="0" fontId="0" fillId="0" borderId="0"/>
    <xf numFmtId="0" fontId="47" fillId="65" borderId="0" applyNumberFormat="0" applyBorder="0" applyAlignment="0" applyProtection="0"/>
    <xf numFmtId="0" fontId="56" fillId="7" borderId="0" applyNumberFormat="0" applyBorder="0" applyAlignment="0" applyProtection="0">
      <alignment vertical="center"/>
    </xf>
    <xf numFmtId="0" fontId="0" fillId="0" borderId="0"/>
    <xf numFmtId="202" fontId="45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5" fillId="18" borderId="0" applyNumberFormat="0" applyBorder="0" applyAlignment="0" applyProtection="0">
      <alignment vertical="center"/>
    </xf>
    <xf numFmtId="0" fontId="65" fillId="0" borderId="0"/>
    <xf numFmtId="0" fontId="79" fillId="0" borderId="0">
      <alignment vertical="top"/>
    </xf>
    <xf numFmtId="207" fontId="119" fillId="0" borderId="0"/>
    <xf numFmtId="0" fontId="43" fillId="0" borderId="0"/>
    <xf numFmtId="0" fontId="0" fillId="0" borderId="0"/>
    <xf numFmtId="0" fontId="47" fillId="66" borderId="0" applyNumberFormat="0" applyBorder="0" applyAlignment="0" applyProtection="0"/>
    <xf numFmtId="0" fontId="52" fillId="0" borderId="0"/>
    <xf numFmtId="0" fontId="45" fillId="0" borderId="0">
      <alignment vertical="center"/>
    </xf>
    <xf numFmtId="0" fontId="43" fillId="0" borderId="0"/>
    <xf numFmtId="0" fontId="0" fillId="0" borderId="0"/>
    <xf numFmtId="0" fontId="65" fillId="0" borderId="0"/>
    <xf numFmtId="0" fontId="43" fillId="0" borderId="0"/>
    <xf numFmtId="0" fontId="45" fillId="0" borderId="0">
      <alignment vertical="center"/>
      <protection locked="0"/>
    </xf>
    <xf numFmtId="0" fontId="43" fillId="0" borderId="0"/>
    <xf numFmtId="0" fontId="47" fillId="12" borderId="0" applyNumberFormat="0" applyBorder="0" applyAlignment="0" applyProtection="0"/>
    <xf numFmtId="0" fontId="48" fillId="13" borderId="0" applyNumberFormat="0" applyBorder="0" applyAlignment="0" applyProtection="0">
      <alignment vertical="center"/>
    </xf>
    <xf numFmtId="0" fontId="102" fillId="10" borderId="1"/>
    <xf numFmtId="0" fontId="0" fillId="0" borderId="0"/>
    <xf numFmtId="0" fontId="0" fillId="0" borderId="0"/>
    <xf numFmtId="0" fontId="105" fillId="21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3" fillId="0" borderId="0"/>
    <xf numFmtId="4" fontId="55" fillId="0" borderId="0">
      <alignment horizontal="right"/>
    </xf>
    <xf numFmtId="0" fontId="118" fillId="67" borderId="0" applyNumberFormat="0" applyBorder="0" applyAlignment="0" applyProtection="0"/>
    <xf numFmtId="185" fontId="0" fillId="0" borderId="0" applyFont="0" applyFill="0" applyBorder="0" applyAlignment="0" applyProtection="0"/>
    <xf numFmtId="0" fontId="54" fillId="68" borderId="0" applyNumberFormat="0" applyBorder="0" applyAlignment="0" applyProtection="0">
      <alignment vertical="center"/>
    </xf>
    <xf numFmtId="0" fontId="0" fillId="0" borderId="0"/>
    <xf numFmtId="220" fontId="92" fillId="0" borderId="0" applyFill="0" applyBorder="0" applyProtection="0">
      <alignment horizontal="right"/>
    </xf>
    <xf numFmtId="195" fontId="92" fillId="0" borderId="0" applyFill="0" applyBorder="0" applyProtection="0">
      <alignment horizontal="right"/>
    </xf>
    <xf numFmtId="0" fontId="48" fillId="13" borderId="0" applyNumberFormat="0" applyBorder="0" applyAlignment="0" applyProtection="0">
      <alignment vertical="center"/>
    </xf>
    <xf numFmtId="205" fontId="120" fillId="0" borderId="0" applyFill="0" applyBorder="0" applyProtection="0">
      <alignment horizontal="center"/>
    </xf>
    <xf numFmtId="177" fontId="92" fillId="0" borderId="0" applyFill="0" applyBorder="0" applyProtection="0">
      <alignment horizontal="right"/>
    </xf>
    <xf numFmtId="0" fontId="0" fillId="0" borderId="0"/>
    <xf numFmtId="3" fontId="83" fillId="0" borderId="0" applyFont="0" applyFill="0" applyBorder="0" applyAlignment="0" applyProtection="0"/>
    <xf numFmtId="14" fontId="40" fillId="0" borderId="0">
      <alignment horizontal="center" wrapText="1"/>
      <protection locked="0"/>
    </xf>
    <xf numFmtId="0" fontId="54" fillId="61" borderId="0" applyNumberFormat="0" applyBorder="0" applyAlignment="0" applyProtection="0">
      <alignment vertical="center"/>
    </xf>
    <xf numFmtId="221" fontId="120" fillId="0" borderId="0" applyFill="0" applyBorder="0" applyProtection="0">
      <alignment horizontal="center"/>
    </xf>
    <xf numFmtId="222" fontId="121" fillId="0" borderId="0" applyFill="0" applyBorder="0" applyProtection="0">
      <alignment horizontal="right"/>
    </xf>
    <xf numFmtId="219" fontId="92" fillId="0" borderId="0" applyFill="0" applyBorder="0" applyProtection="0">
      <alignment horizontal="right"/>
    </xf>
    <xf numFmtId="0" fontId="48" fillId="13" borderId="0" applyNumberFormat="0" applyBorder="0" applyAlignment="0" applyProtection="0">
      <alignment vertical="center"/>
    </xf>
    <xf numFmtId="191" fontId="92" fillId="0" borderId="0" applyFill="0" applyBorder="0" applyProtection="0">
      <alignment horizontal="right"/>
    </xf>
    <xf numFmtId="0" fontId="41" fillId="0" borderId="0"/>
    <xf numFmtId="0" fontId="45" fillId="0" borderId="0"/>
    <xf numFmtId="0" fontId="56" fillId="25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112" fillId="19" borderId="8">
      <protection locked="0"/>
    </xf>
    <xf numFmtId="0" fontId="56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211" fontId="45" fillId="0" borderId="0" applyFont="0" applyFill="0" applyBorder="0" applyAlignment="0" applyProtection="0"/>
    <xf numFmtId="0" fontId="45" fillId="0" borderId="0">
      <alignment vertical="center"/>
    </xf>
    <xf numFmtId="0" fontId="32" fillId="7" borderId="0" applyNumberFormat="0" applyBorder="0" applyAlignment="0" applyProtection="0">
      <alignment vertical="center"/>
    </xf>
    <xf numFmtId="181" fontId="45" fillId="63" borderId="0"/>
    <xf numFmtId="0" fontId="56" fillId="7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6" fillId="6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210" fontId="0" fillId="0" borderId="0"/>
    <xf numFmtId="0" fontId="56" fillId="25" borderId="0" applyNumberFormat="0" applyBorder="0" applyAlignment="0" applyProtection="0">
      <alignment vertical="center"/>
    </xf>
    <xf numFmtId="0" fontId="56" fillId="69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56" fillId="69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65" borderId="0" applyNumberFormat="0" applyBorder="0" applyAlignment="0" applyProtection="0"/>
    <xf numFmtId="0" fontId="32" fillId="15" borderId="0" applyNumberFormat="0" applyBorder="0" applyAlignment="0" applyProtection="0">
      <alignment vertical="center"/>
    </xf>
    <xf numFmtId="37" fontId="80" fillId="0" borderId="0" applyFont="0" applyFill="0" applyBorder="0" applyAlignment="0" applyProtection="0"/>
    <xf numFmtId="0" fontId="56" fillId="49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56" fillId="6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4" fillId="61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107" fillId="13" borderId="0" applyNumberFormat="0" applyBorder="0" applyAlignment="0" applyProtection="0">
      <alignment vertical="center"/>
    </xf>
    <xf numFmtId="0" fontId="112" fillId="19" borderId="8">
      <protection locked="0"/>
    </xf>
    <xf numFmtId="0" fontId="105" fillId="6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25" applyNumberFormat="0" applyFill="0" applyProtection="0">
      <alignment horizontal="left"/>
    </xf>
    <xf numFmtId="0" fontId="54" fillId="68" borderId="0" applyNumberFormat="0" applyBorder="0" applyAlignment="0" applyProtection="0">
      <alignment vertical="center"/>
    </xf>
    <xf numFmtId="41" fontId="124" fillId="0" borderId="0" applyFont="0" applyFill="0" applyBorder="0" applyAlignment="0" applyProtection="0"/>
    <xf numFmtId="0" fontId="45" fillId="60" borderId="0" applyNumberFormat="0" applyBorder="0" applyAlignment="0" applyProtection="0"/>
    <xf numFmtId="0" fontId="56" fillId="0" borderId="0">
      <alignment vertical="center"/>
    </xf>
    <xf numFmtId="0" fontId="105" fillId="15" borderId="0" applyNumberFormat="0" applyBorder="0" applyAlignment="0" applyProtection="0">
      <alignment vertical="center"/>
    </xf>
    <xf numFmtId="0" fontId="105" fillId="49" borderId="0" applyNumberFormat="0" applyBorder="0" applyAlignment="0" applyProtection="0">
      <alignment vertical="center"/>
    </xf>
    <xf numFmtId="0" fontId="89" fillId="47" borderId="0" applyNumberFormat="0" applyBorder="0" applyAlignment="0" applyProtection="0">
      <alignment vertical="center"/>
    </xf>
    <xf numFmtId="0" fontId="105" fillId="61" borderId="0" applyNumberFormat="0" applyBorder="0" applyAlignment="0" applyProtection="0">
      <alignment vertical="center"/>
    </xf>
    <xf numFmtId="0" fontId="54" fillId="6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05" fillId="60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223" fontId="80" fillId="0" borderId="0" applyFont="0" applyFill="0" applyBorder="0" applyAlignment="0" applyProtection="0"/>
    <xf numFmtId="0" fontId="54" fillId="51" borderId="0" applyNumberFormat="0" applyBorder="0" applyAlignment="0" applyProtection="0">
      <alignment vertical="center"/>
    </xf>
    <xf numFmtId="0" fontId="65" fillId="0" borderId="0">
      <protection locked="0"/>
    </xf>
    <xf numFmtId="181" fontId="45" fillId="70" borderId="0"/>
    <xf numFmtId="0" fontId="61" fillId="18" borderId="0" applyNumberFormat="0" applyBorder="0" applyAlignment="0" applyProtection="0">
      <alignment vertical="center"/>
    </xf>
    <xf numFmtId="0" fontId="47" fillId="66" borderId="0" applyNumberFormat="0" applyBorder="0" applyAlignment="0" applyProtection="0"/>
    <xf numFmtId="0" fontId="45" fillId="71" borderId="0" applyNumberFormat="0" applyBorder="0" applyAlignment="0" applyProtection="0"/>
    <xf numFmtId="0" fontId="97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53" borderId="0" applyNumberFormat="0" applyBorder="0" applyAlignment="0" applyProtection="0"/>
    <xf numFmtId="203" fontId="0" fillId="0" borderId="0"/>
    <xf numFmtId="0" fontId="47" fillId="72" borderId="0" applyNumberFormat="0" applyBorder="0" applyAlignment="0" applyProtection="0"/>
    <xf numFmtId="0" fontId="45" fillId="73" borderId="0" applyNumberFormat="0" applyBorder="0" applyAlignment="0" applyProtection="0"/>
    <xf numFmtId="0" fontId="42" fillId="52" borderId="0" applyNumberFormat="0" applyBorder="0" applyAlignment="0" applyProtection="0"/>
    <xf numFmtId="224" fontId="0" fillId="0" borderId="0" applyFont="0" applyFill="0" applyBorder="0" applyAlignment="0" applyProtection="0"/>
    <xf numFmtId="0" fontId="39" fillId="7" borderId="0" applyNumberFormat="0" applyBorder="0" applyAlignment="0" applyProtection="0">
      <alignment vertical="center"/>
    </xf>
    <xf numFmtId="0" fontId="42" fillId="55" borderId="0" applyNumberFormat="0" applyBorder="0" applyAlignment="0" applyProtection="0"/>
    <xf numFmtId="0" fontId="42" fillId="8" borderId="0" applyNumberFormat="0" applyBorder="0" applyAlignment="0" applyProtection="0"/>
    <xf numFmtId="9" fontId="45" fillId="0" borderId="0" applyFont="0" applyFill="0" applyBorder="0" applyAlignment="0" applyProtection="0">
      <alignment vertical="center"/>
    </xf>
    <xf numFmtId="190" fontId="0" fillId="0" borderId="0" applyFill="0" applyBorder="0" applyAlignment="0"/>
    <xf numFmtId="0" fontId="47" fillId="74" borderId="0" applyNumberFormat="0" applyBorder="0" applyAlignment="0" applyProtection="0"/>
    <xf numFmtId="0" fontId="61" fillId="18" borderId="0" applyNumberFormat="0" applyBorder="0" applyAlignment="0" applyProtection="0">
      <alignment vertical="center"/>
    </xf>
    <xf numFmtId="0" fontId="42" fillId="55" borderId="0" applyNumberFormat="0" applyBorder="0" applyAlignment="0" applyProtection="0"/>
    <xf numFmtId="41" fontId="92" fillId="0" borderId="0" applyFont="0" applyFill="0" applyBorder="0" applyAlignment="0" applyProtection="0"/>
    <xf numFmtId="0" fontId="47" fillId="75" borderId="0" applyNumberFormat="0" applyBorder="0" applyAlignment="0" applyProtection="0"/>
    <xf numFmtId="0" fontId="97" fillId="7" borderId="0" applyNumberFormat="0" applyBorder="0" applyAlignment="0" applyProtection="0">
      <alignment vertical="center"/>
    </xf>
    <xf numFmtId="0" fontId="42" fillId="53" borderId="0" applyNumberFormat="0" applyBorder="0" applyAlignment="0" applyProtection="0"/>
    <xf numFmtId="0" fontId="42" fillId="76" borderId="0" applyNumberFormat="0" applyBorder="0" applyAlignment="0" applyProtection="0"/>
    <xf numFmtId="0" fontId="47" fillId="76" borderId="0" applyNumberFormat="0" applyBorder="0" applyAlignment="0" applyProtection="0"/>
    <xf numFmtId="0" fontId="48" fillId="13" borderId="0" applyNumberFormat="0" applyBorder="0" applyAlignment="0" applyProtection="0">
      <alignment vertical="center"/>
    </xf>
    <xf numFmtId="212" fontId="79" fillId="0" borderId="0" applyFill="0" applyBorder="0" applyAlignment="0"/>
    <xf numFmtId="225" fontId="43" fillId="0" borderId="0" applyFill="0" applyBorder="0" applyAlignment="0"/>
    <xf numFmtId="190" fontId="0" fillId="0" borderId="0" applyFill="0" applyBorder="0" applyAlignment="0"/>
    <xf numFmtId="178" fontId="0" fillId="0" borderId="0" applyFill="0" applyBorder="0" applyAlignment="0"/>
    <xf numFmtId="190" fontId="0" fillId="0" borderId="0" applyFill="0" applyBorder="0" applyAlignment="0"/>
    <xf numFmtId="9" fontId="65" fillId="0" borderId="0" applyFont="0" applyFill="0" applyBorder="0" applyAlignment="0" applyProtection="0"/>
    <xf numFmtId="9" fontId="63" fillId="0" borderId="0" applyFont="0" applyFill="0" applyBorder="0" applyAlignment="0" applyProtection="0"/>
    <xf numFmtId="25" fontId="63" fillId="0" borderId="0" applyFont="0" applyFill="0" applyBorder="0" applyAlignment="0" applyProtection="0"/>
    <xf numFmtId="0" fontId="84" fillId="10" borderId="5" applyNumberFormat="0" applyAlignment="0" applyProtection="0">
      <alignment vertical="center"/>
    </xf>
    <xf numFmtId="0" fontId="125" fillId="54" borderId="23" applyNumberFormat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26" fillId="0" borderId="26" applyNumberFormat="0" applyFill="0" applyProtection="0">
      <alignment horizontal="center"/>
    </xf>
    <xf numFmtId="0" fontId="127" fillId="0" borderId="0" applyFill="0" applyBorder="0">
      <alignment horizontal="right"/>
    </xf>
    <xf numFmtId="0" fontId="48" fillId="13" borderId="0" applyNumberFormat="0" applyBorder="0" applyAlignment="0" applyProtection="0">
      <alignment vertical="center"/>
    </xf>
    <xf numFmtId="0" fontId="128" fillId="0" borderId="27"/>
    <xf numFmtId="0" fontId="43" fillId="0" borderId="0" applyFill="0" applyBorder="0">
      <alignment horizontal="right"/>
    </xf>
    <xf numFmtId="203" fontId="0" fillId="0" borderId="0"/>
    <xf numFmtId="203" fontId="0" fillId="0" borderId="0"/>
    <xf numFmtId="0" fontId="129" fillId="0" borderId="22" applyNumberFormat="0" applyFill="0" applyAlignment="0" applyProtection="0">
      <alignment vertical="center"/>
    </xf>
    <xf numFmtId="203" fontId="0" fillId="0" borderId="0"/>
    <xf numFmtId="41" fontId="0" fillId="0" borderId="0" applyFont="0" applyFill="0" applyBorder="0" applyAlignment="0" applyProtection="0"/>
    <xf numFmtId="0" fontId="0" fillId="0" borderId="0"/>
    <xf numFmtId="184" fontId="0" fillId="0" borderId="0" applyFont="0" applyFill="0" applyBorder="0" applyAlignment="0" applyProtection="0"/>
    <xf numFmtId="0" fontId="52" fillId="0" borderId="0"/>
    <xf numFmtId="227" fontId="92" fillId="0" borderId="0"/>
    <xf numFmtId="184" fontId="0" fillId="0" borderId="0" applyFill="0" applyBorder="0" applyAlignment="0"/>
    <xf numFmtId="201" fontId="80" fillId="0" borderId="0" applyFont="0" applyFill="0" applyBorder="0" applyAlignment="0" applyProtection="0"/>
    <xf numFmtId="39" fontId="80" fillId="0" borderId="0" applyFont="0" applyFill="0" applyBorder="0" applyAlignment="0" applyProtection="0"/>
    <xf numFmtId="0" fontId="48" fillId="13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37" fontId="63" fillId="0" borderId="0" applyFont="0" applyFill="0" applyBorder="0" applyAlignment="0" applyProtection="0"/>
    <xf numFmtId="0" fontId="58" fillId="1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4" fillId="18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30" fillId="0" borderId="0" applyProtection="0"/>
    <xf numFmtId="206" fontId="43" fillId="0" borderId="0" applyFont="0" applyFill="0" applyBorder="0" applyAlignment="0" applyProtection="0"/>
    <xf numFmtId="0" fontId="61" fillId="18" borderId="0" applyNumberFormat="0" applyBorder="0" applyAlignment="0" applyProtection="0">
      <alignment vertical="center"/>
    </xf>
    <xf numFmtId="184" fontId="0" fillId="0" borderId="0" applyFill="0" applyBorder="0" applyAlignment="0"/>
    <xf numFmtId="229" fontId="92" fillId="0" borderId="0"/>
    <xf numFmtId="0" fontId="48" fillId="13" borderId="0" applyNumberFormat="0" applyBorder="0" applyAlignment="0" applyProtection="0">
      <alignment vertical="center"/>
    </xf>
    <xf numFmtId="0" fontId="131" fillId="0" borderId="0" applyNumberFormat="0" applyAlignment="0">
      <alignment horizontal="left"/>
    </xf>
    <xf numFmtId="9" fontId="45" fillId="0" borderId="0" applyFont="0" applyFill="0" applyBorder="0" applyAlignment="0" applyProtection="0">
      <alignment vertical="center"/>
    </xf>
    <xf numFmtId="0" fontId="132" fillId="0" borderId="0" applyNumberFormat="0" applyAlignment="0"/>
    <xf numFmtId="230" fontId="80" fillId="0" borderId="0" applyFont="0" applyFill="0" applyBorder="0" applyAlignment="0" applyProtection="0"/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79" fillId="0" borderId="0" applyFill="0" applyBorder="0" applyAlignment="0"/>
    <xf numFmtId="0" fontId="113" fillId="0" borderId="0"/>
    <xf numFmtId="0" fontId="61" fillId="7" borderId="0" applyNumberFormat="0" applyBorder="0" applyAlignment="0" applyProtection="0">
      <alignment vertical="center"/>
    </xf>
    <xf numFmtId="15" fontId="83" fillId="0" borderId="0"/>
    <xf numFmtId="204" fontId="92" fillId="0" borderId="0"/>
    <xf numFmtId="178" fontId="0" fillId="0" borderId="0" applyFill="0" applyBorder="0" applyAlignment="0"/>
    <xf numFmtId="190" fontId="0" fillId="0" borderId="0" applyFill="0" applyBorder="0" applyAlignment="0"/>
    <xf numFmtId="0" fontId="107" fillId="25" borderId="0" applyNumberFormat="0" applyBorder="0" applyAlignment="0" applyProtection="0">
      <alignment vertical="center"/>
    </xf>
    <xf numFmtId="231" fontId="45" fillId="0" borderId="0" applyFont="0" applyFill="0" applyBorder="0" applyAlignment="0" applyProtection="0"/>
    <xf numFmtId="0" fontId="105" fillId="77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2" fontId="130" fillId="0" borderId="0" applyProtection="0"/>
    <xf numFmtId="176" fontId="113" fillId="0" borderId="0">
      <alignment horizontal="right"/>
    </xf>
    <xf numFmtId="43" fontId="45" fillId="0" borderId="0" applyFont="0" applyFill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134" fillId="0" borderId="0">
      <alignment horizontal="left"/>
    </xf>
    <xf numFmtId="0" fontId="94" fillId="0" borderId="28" applyNumberFormat="0" applyAlignment="0" applyProtection="0">
      <alignment horizontal="left" vertical="center"/>
    </xf>
    <xf numFmtId="0" fontId="135" fillId="0" borderId="0" applyProtection="0"/>
    <xf numFmtId="0" fontId="48" fillId="13" borderId="0" applyNumberFormat="0" applyBorder="0" applyAlignment="0" applyProtection="0">
      <alignment vertical="center"/>
    </xf>
    <xf numFmtId="0" fontId="94" fillId="0" borderId="0" applyProtection="0"/>
    <xf numFmtId="38" fontId="136" fillId="0" borderId="0"/>
    <xf numFmtId="0" fontId="48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10" fontId="102" fillId="78" borderId="1" applyNumberFormat="0" applyBorder="0" applyAlignment="0" applyProtection="0"/>
    <xf numFmtId="0" fontId="54" fillId="58" borderId="0" applyNumberFormat="0" applyBorder="0" applyAlignment="0" applyProtection="0">
      <alignment vertical="center"/>
    </xf>
    <xf numFmtId="0" fontId="0" fillId="0" borderId="0"/>
    <xf numFmtId="201" fontId="137" fillId="63" borderId="0"/>
    <xf numFmtId="0" fontId="45" fillId="47" borderId="5" applyNumberFormat="0" applyAlignment="0" applyProtection="0"/>
    <xf numFmtId="0" fontId="0" fillId="0" borderId="0"/>
    <xf numFmtId="0" fontId="61" fillId="7" borderId="0" applyNumberFormat="0" applyBorder="0" applyAlignment="0" applyProtection="0">
      <alignment vertical="center"/>
    </xf>
    <xf numFmtId="0" fontId="56" fillId="78" borderId="29" applyNumberFormat="0" applyFont="0" applyAlignment="0" applyProtection="0">
      <alignment vertical="center"/>
    </xf>
    <xf numFmtId="0" fontId="45" fillId="56" borderId="0" applyNumberFormat="0" applyFont="0" applyBorder="0" applyAlignment="0" applyProtection="0">
      <alignment horizontal="right"/>
    </xf>
    <xf numFmtId="38" fontId="138" fillId="0" borderId="0"/>
    <xf numFmtId="0" fontId="61" fillId="18" borderId="0" applyNumberFormat="0" applyBorder="0" applyAlignment="0" applyProtection="0">
      <alignment vertical="center"/>
    </xf>
    <xf numFmtId="38" fontId="127" fillId="0" borderId="0"/>
    <xf numFmtId="0" fontId="61" fillId="7" borderId="0" applyNumberFormat="0" applyBorder="0" applyAlignment="0" applyProtection="0">
      <alignment vertical="center"/>
    </xf>
    <xf numFmtId="0" fontId="45" fillId="3" borderId="17" applyNumberFormat="0" applyAlignment="0" applyProtection="0"/>
    <xf numFmtId="0" fontId="92" fillId="0" borderId="0" applyNumberFormat="0" applyFont="0" applyFill="0" applyBorder="0" applyProtection="0">
      <alignment horizontal="left" vertical="center"/>
    </xf>
    <xf numFmtId="0" fontId="45" fillId="0" borderId="0" applyFont="0" applyFill="0">
      <alignment horizontal="fill"/>
    </xf>
    <xf numFmtId="0" fontId="0" fillId="0" borderId="0"/>
    <xf numFmtId="0" fontId="130" fillId="0" borderId="30" applyProtection="0"/>
    <xf numFmtId="190" fontId="0" fillId="0" borderId="0" applyFill="0" applyBorder="0" applyAlignment="0"/>
    <xf numFmtId="201" fontId="139" fillId="70" borderId="0"/>
    <xf numFmtId="0" fontId="97" fillId="18" borderId="0" applyNumberFormat="0" applyBorder="0" applyAlignment="0" applyProtection="0">
      <alignment vertical="center"/>
    </xf>
    <xf numFmtId="0" fontId="45" fillId="0" borderId="0">
      <alignment vertical="center"/>
    </xf>
    <xf numFmtId="181" fontId="45" fillId="70" borderId="0"/>
    <xf numFmtId="38" fontId="83" fillId="0" borderId="0" applyFont="0" applyFill="0" applyBorder="0" applyAlignment="0" applyProtection="0"/>
    <xf numFmtId="215" fontId="0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92" fillId="0" borderId="0"/>
    <xf numFmtId="37" fontId="140" fillId="0" borderId="0"/>
    <xf numFmtId="0" fontId="137" fillId="0" borderId="0"/>
    <xf numFmtId="0" fontId="56" fillId="78" borderId="29" applyNumberFormat="0" applyFont="0" applyAlignment="0" applyProtection="0">
      <alignment vertical="center"/>
    </xf>
    <xf numFmtId="0" fontId="141" fillId="10" borderId="17" applyNumberFormat="0" applyAlignment="0" applyProtection="0">
      <alignment vertical="center"/>
    </xf>
    <xf numFmtId="40" fontId="142" fillId="3" borderId="0">
      <alignment horizontal="right"/>
    </xf>
    <xf numFmtId="10" fontId="92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43" fillId="0" borderId="0" applyNumberFormat="0" applyFill="0" applyBorder="0" applyAlignment="0" applyProtection="0">
      <alignment vertical="center"/>
    </xf>
    <xf numFmtId="226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118" fillId="79" borderId="0" applyNumberFormat="0" applyBorder="0" applyAlignment="0" applyProtection="0"/>
    <xf numFmtId="184" fontId="0" fillId="0" borderId="0" applyFill="0" applyBorder="0" applyAlignment="0"/>
    <xf numFmtId="190" fontId="0" fillId="0" borderId="0" applyFill="0" applyBorder="0" applyAlignment="0"/>
    <xf numFmtId="15" fontId="83" fillId="0" borderId="0" applyFont="0" applyFill="0" applyBorder="0" applyAlignment="0" applyProtection="0"/>
    <xf numFmtId="4" fontId="83" fillId="0" borderId="0" applyFont="0" applyFill="0" applyBorder="0" applyAlignment="0" applyProtection="0"/>
    <xf numFmtId="0" fontId="144" fillId="0" borderId="27">
      <alignment horizontal="center"/>
    </xf>
    <xf numFmtId="0" fontId="103" fillId="50" borderId="0" applyNumberFormat="0" applyBorder="0" applyAlignment="0" applyProtection="0"/>
    <xf numFmtId="0" fontId="83" fillId="80" borderId="0" applyNumberFormat="0" applyFont="0" applyBorder="0" applyAlignment="0" applyProtection="0"/>
    <xf numFmtId="0" fontId="45" fillId="0" borderId="0" applyNumberFormat="0" applyFill="0" applyBorder="0" applyAlignment="0" applyProtection="0">
      <alignment horizontal="left"/>
    </xf>
    <xf numFmtId="192" fontId="45" fillId="0" borderId="0" applyNumberFormat="0" applyFill="0" applyBorder="0" applyAlignment="0" applyProtection="0">
      <alignment horizontal="left"/>
    </xf>
    <xf numFmtId="0" fontId="58" fillId="13" borderId="0" applyNumberFormat="0" applyBorder="0" applyAlignment="0" applyProtection="0">
      <alignment vertical="center"/>
    </xf>
    <xf numFmtId="0" fontId="144" fillId="0" borderId="0" applyNumberFormat="0" applyFill="0" applyBorder="0" applyAlignment="0" applyProtection="0"/>
    <xf numFmtId="0" fontId="145" fillId="0" borderId="0">
      <alignment horizontal="left"/>
    </xf>
    <xf numFmtId="43" fontId="102" fillId="0" borderId="31"/>
    <xf numFmtId="0" fontId="128" fillId="0" borderId="0"/>
    <xf numFmtId="0" fontId="137" fillId="0" borderId="0"/>
    <xf numFmtId="0" fontId="45" fillId="19" borderId="8">
      <protection locked="0"/>
    </xf>
    <xf numFmtId="0" fontId="45" fillId="0" borderId="0">
      <alignment vertical="center"/>
    </xf>
    <xf numFmtId="0" fontId="112" fillId="19" borderId="8">
      <protection locked="0"/>
    </xf>
    <xf numFmtId="0" fontId="112" fillId="19" borderId="8">
      <protection locked="0"/>
    </xf>
    <xf numFmtId="0" fontId="45" fillId="19" borderId="8">
      <protection locked="0"/>
    </xf>
    <xf numFmtId="0" fontId="45" fillId="19" borderId="8">
      <protection locked="0"/>
    </xf>
    <xf numFmtId="0" fontId="45" fillId="19" borderId="8">
      <protection locked="0"/>
    </xf>
    <xf numFmtId="0" fontId="146" fillId="0" borderId="0" applyNumberFormat="0" applyFill="0" applyBorder="0" applyAlignment="0" applyProtection="0"/>
    <xf numFmtId="49" fontId="79" fillId="0" borderId="0" applyFill="0" applyBorder="0" applyAlignment="0"/>
    <xf numFmtId="0" fontId="107" fillId="25" borderId="0" applyNumberFormat="0" applyBorder="0" applyAlignment="0" applyProtection="0">
      <alignment vertical="center"/>
    </xf>
    <xf numFmtId="233" fontId="79" fillId="0" borderId="0" applyFill="0" applyBorder="0" applyAlignment="0"/>
    <xf numFmtId="183" fontId="0" fillId="0" borderId="0" applyFill="0" applyBorder="0" applyAlignment="0"/>
    <xf numFmtId="234" fontId="43" fillId="0" borderId="0" applyFont="0" applyFill="0" applyBorder="0" applyAlignment="0" applyProtection="0"/>
    <xf numFmtId="0" fontId="61" fillId="18" borderId="0" applyNumberFormat="0" applyBorder="0" applyAlignment="0" applyProtection="0">
      <alignment vertical="center"/>
    </xf>
    <xf numFmtId="214" fontId="0" fillId="0" borderId="0" applyFont="0" applyFill="0" applyBorder="0" applyAlignment="0" applyProtection="0"/>
    <xf numFmtId="0" fontId="56" fillId="0" borderId="0">
      <alignment vertical="center"/>
    </xf>
    <xf numFmtId="0" fontId="56" fillId="0" borderId="0">
      <alignment vertical="center"/>
    </xf>
    <xf numFmtId="0" fontId="143" fillId="0" borderId="0" applyNumberFormat="0" applyFill="0" applyBorder="0" applyAlignment="0" applyProtection="0">
      <alignment vertical="center"/>
    </xf>
    <xf numFmtId="0" fontId="39" fillId="52" borderId="0" applyNumberFormat="0" applyBorder="0" applyAlignment="0" applyProtection="0"/>
    <xf numFmtId="0" fontId="123" fillId="0" borderId="0" applyNumberFormat="0" applyFill="0" applyBorder="0" applyAlignment="0" applyProtection="0">
      <alignment vertical="center"/>
    </xf>
    <xf numFmtId="9" fontId="147" fillId="0" borderId="0" applyFont="0" applyFill="0" applyBorder="0" applyAlignment="0" applyProtection="0"/>
    <xf numFmtId="0" fontId="61" fillId="18" borderId="0" applyNumberFormat="0" applyBorder="0" applyAlignment="0" applyProtection="0">
      <alignment vertical="center"/>
    </xf>
    <xf numFmtId="0" fontId="43" fillId="0" borderId="0"/>
    <xf numFmtId="0" fontId="0" fillId="0" borderId="0"/>
    <xf numFmtId="185" fontId="43" fillId="0" borderId="0" applyFont="0" applyFill="0" applyBorder="0" applyAlignment="0" applyProtection="0"/>
    <xf numFmtId="41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9" fontId="45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148" fillId="0" borderId="24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49" fillId="0" borderId="15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235" fontId="0" fillId="0" borderId="0" applyFont="0" applyFill="0" applyBorder="0" applyAlignment="0" applyProtection="0"/>
    <xf numFmtId="0" fontId="150" fillId="0" borderId="0"/>
    <xf numFmtId="0" fontId="0" fillId="0" borderId="25" applyNumberFormat="0" applyFill="0" applyProtection="0">
      <alignment horizontal="right"/>
    </xf>
    <xf numFmtId="0" fontId="114" fillId="0" borderId="24" applyNumberFormat="0" applyFill="0" applyAlignment="0" applyProtection="0">
      <alignment vertical="center"/>
    </xf>
    <xf numFmtId="0" fontId="115" fillId="0" borderId="21" applyNumberFormat="0" applyFill="0" applyAlignment="0" applyProtection="0">
      <alignment vertical="center"/>
    </xf>
    <xf numFmtId="0" fontId="45" fillId="0" borderId="0" applyFont="0" applyBorder="0" applyAlignment="0">
      <alignment vertical="center"/>
    </xf>
    <xf numFmtId="0" fontId="76" fillId="0" borderId="15" applyNumberFormat="0" applyFill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51" fillId="0" borderId="25" applyNumberFormat="0" applyFill="0" applyProtection="0">
      <alignment horizontal="center"/>
    </xf>
    <xf numFmtId="4" fontId="108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0" fontId="0" fillId="0" borderId="0"/>
    <xf numFmtId="0" fontId="153" fillId="0" borderId="6" applyNumberFormat="0" applyFill="0" applyProtection="0">
      <alignment horizontal="center"/>
    </xf>
    <xf numFmtId="0" fontId="107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45" fillId="0" borderId="0">
      <alignment vertical="center"/>
    </xf>
    <xf numFmtId="0" fontId="107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48" fillId="13" borderId="0" applyNumberFormat="0" applyBorder="0" applyAlignment="0" applyProtection="0">
      <alignment vertical="center"/>
    </xf>
    <xf numFmtId="0" fontId="45" fillId="0" borderId="0"/>
    <xf numFmtId="0" fontId="48" fillId="13" borderId="0" applyNumberFormat="0" applyBorder="0" applyAlignment="0" applyProtection="0">
      <alignment vertical="center"/>
    </xf>
    <xf numFmtId="0" fontId="45" fillId="0" borderId="0"/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107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107" fillId="13" borderId="0" applyNumberFormat="0" applyBorder="0" applyAlignment="0" applyProtection="0">
      <alignment vertical="center"/>
    </xf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107" fillId="13" borderId="0" applyNumberFormat="0" applyBorder="0" applyAlignment="0" applyProtection="0">
      <alignment vertical="center"/>
    </xf>
    <xf numFmtId="0" fontId="8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85" fillId="13" borderId="0" applyNumberFormat="0" applyBorder="0" applyAlignment="0" applyProtection="0">
      <alignment vertical="center"/>
    </xf>
    <xf numFmtId="0" fontId="85" fillId="13" borderId="0" applyNumberFormat="0" applyBorder="0" applyAlignment="0" applyProtection="0">
      <alignment vertical="center"/>
    </xf>
    <xf numFmtId="43" fontId="124" fillId="0" borderId="0" applyFont="0" applyFill="0" applyBorder="0" applyAlignment="0" applyProtection="0"/>
    <xf numFmtId="0" fontId="85" fillId="13" borderId="0" applyNumberFormat="0" applyBorder="0" applyAlignment="0" applyProtection="0">
      <alignment vertical="center"/>
    </xf>
    <xf numFmtId="0" fontId="107" fillId="13" borderId="0" applyNumberFormat="0" applyBorder="0" applyAlignment="0" applyProtection="0">
      <alignment vertical="center"/>
    </xf>
    <xf numFmtId="0" fontId="107" fillId="25" borderId="0" applyNumberFormat="0" applyBorder="0" applyAlignment="0" applyProtection="0">
      <alignment vertical="center"/>
    </xf>
    <xf numFmtId="0" fontId="45" fillId="0" borderId="0">
      <alignment vertical="center"/>
    </xf>
    <xf numFmtId="0" fontId="73" fillId="25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1" fontId="154" fillId="0" borderId="1">
      <alignment vertical="center"/>
      <protection locked="0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55" fillId="0" borderId="0"/>
    <xf numFmtId="0" fontId="45" fillId="0" borderId="0">
      <alignment vertical="center"/>
    </xf>
    <xf numFmtId="0" fontId="0" fillId="0" borderId="0"/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23" fillId="0" borderId="0" applyFill="0" applyBorder="0" applyAlignment="0"/>
    <xf numFmtId="0" fontId="5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6" fillId="0" borderId="0"/>
    <xf numFmtId="0" fontId="45" fillId="0" borderId="0">
      <alignment vertical="center"/>
    </xf>
    <xf numFmtId="0" fontId="45" fillId="0" borderId="0">
      <alignment vertical="center"/>
    </xf>
    <xf numFmtId="0" fontId="56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88" fillId="18" borderId="0" applyNumberFormat="0" applyBorder="0" applyAlignment="0" applyProtection="0">
      <alignment vertical="center"/>
    </xf>
    <xf numFmtId="0" fontId="56" fillId="0" borderId="0">
      <alignment vertical="center"/>
    </xf>
    <xf numFmtId="0" fontId="45" fillId="0" borderId="0">
      <alignment vertical="center"/>
    </xf>
    <xf numFmtId="0" fontId="0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0" fillId="0" borderId="0"/>
    <xf numFmtId="0" fontId="0" fillId="0" borderId="0"/>
    <xf numFmtId="0" fontId="157" fillId="24" borderId="5" applyNumberFormat="0" applyAlignment="0" applyProtection="0">
      <alignment vertical="center"/>
    </xf>
    <xf numFmtId="0" fontId="0" fillId="0" borderId="0"/>
    <xf numFmtId="0" fontId="88" fillId="7" borderId="0" applyNumberFormat="0" applyBorder="0" applyAlignment="0" applyProtection="0">
      <alignment vertical="center"/>
    </xf>
    <xf numFmtId="0" fontId="56" fillId="0" borderId="0">
      <alignment vertical="center"/>
    </xf>
    <xf numFmtId="0" fontId="70" fillId="2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8" fillId="0" borderId="0" applyNumberFormat="0" applyFill="0" applyBorder="0" applyAlignment="0" applyProtection="0">
      <alignment vertical="top"/>
      <protection locked="0"/>
    </xf>
    <xf numFmtId="0" fontId="56" fillId="0" borderId="0">
      <alignment vertical="center"/>
    </xf>
    <xf numFmtId="0" fontId="0" fillId="0" borderId="0"/>
    <xf numFmtId="0" fontId="56" fillId="0" borderId="0">
      <alignment vertical="center"/>
    </xf>
    <xf numFmtId="0" fontId="0" fillId="0" borderId="0"/>
    <xf numFmtId="0" fontId="56" fillId="0" borderId="0">
      <alignment vertical="center"/>
    </xf>
    <xf numFmtId="0" fontId="104" fillId="18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78" borderId="29" applyNumberFormat="0" applyFont="0" applyAlignment="0" applyProtection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0" fillId="0" borderId="0" applyNumberFormat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158" fillId="0" borderId="0" applyNumberFormat="0" applyFill="0" applyBorder="0" applyAlignment="0" applyProtection="0">
      <alignment vertical="top"/>
      <protection locked="0"/>
    </xf>
    <xf numFmtId="0" fontId="45" fillId="18" borderId="0" applyNumberFormat="0" applyBorder="0" applyAlignment="0" applyProtection="0">
      <alignment vertical="center"/>
    </xf>
    <xf numFmtId="0" fontId="23" fillId="0" borderId="0" applyFill="0" applyBorder="0" applyAlignment="0"/>
    <xf numFmtId="0" fontId="61" fillId="18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92" fillId="0" borderId="0"/>
    <xf numFmtId="0" fontId="39" fillId="18" borderId="0" applyNumberFormat="0" applyBorder="0" applyAlignment="0" applyProtection="0">
      <alignment vertical="center"/>
    </xf>
    <xf numFmtId="0" fontId="105" fillId="73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top"/>
      <protection locked="0"/>
    </xf>
    <xf numFmtId="0" fontId="159" fillId="0" borderId="0" applyNumberFormat="0" applyFill="0" applyBorder="0" applyAlignment="0" applyProtection="0">
      <alignment vertical="top"/>
      <protection locked="0"/>
    </xf>
    <xf numFmtId="0" fontId="125" fillId="54" borderId="23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53" fillId="0" borderId="6" applyNumberFormat="0" applyFill="0" applyProtection="0">
      <alignment horizontal="left"/>
    </xf>
    <xf numFmtId="0" fontId="161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111" fillId="0" borderId="0"/>
    <xf numFmtId="0" fontId="54" fillId="77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54" fillId="73" borderId="0" applyNumberFormat="0" applyBorder="0" applyAlignment="0" applyProtection="0">
      <alignment vertical="center"/>
    </xf>
    <xf numFmtId="0" fontId="141" fillId="10" borderId="17" applyNumberFormat="0" applyAlignment="0" applyProtection="0">
      <alignment vertical="center"/>
    </xf>
    <xf numFmtId="1" fontId="0" fillId="0" borderId="6" applyFill="0" applyProtection="0">
      <alignment horizontal="center"/>
    </xf>
    <xf numFmtId="188" fontId="108" fillId="0" borderId="0" applyFont="0" applyFill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77" borderId="0" applyNumberFormat="0" applyBorder="0" applyAlignment="0" applyProtection="0">
      <alignment vertical="center"/>
    </xf>
    <xf numFmtId="0" fontId="45" fillId="7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236" fontId="154" fillId="0" borderId="1">
      <alignment vertical="center"/>
      <protection locked="0"/>
    </xf>
    <xf numFmtId="0" fontId="52" fillId="0" borderId="0"/>
    <xf numFmtId="0" fontId="83" fillId="0" borderId="0"/>
    <xf numFmtId="41" fontId="0" fillId="0" borderId="0" applyFont="0" applyFill="0" applyBorder="0" applyAlignment="0" applyProtection="0"/>
    <xf numFmtId="0" fontId="0" fillId="0" borderId="1" applyNumberFormat="0"/>
    <xf numFmtId="237" fontId="124" fillId="0" borderId="0" applyFont="0" applyFill="0" applyBorder="0" applyAlignment="0" applyProtection="0"/>
    <xf numFmtId="213" fontId="124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indent="2"/>
    </xf>
    <xf numFmtId="0" fontId="0" fillId="0" borderId="0" xfId="0" applyFill="1"/>
    <xf numFmtId="0" fontId="15" fillId="0" borderId="0" xfId="0" applyFont="1" applyBorder="1" applyAlignment="1" applyProtection="1"/>
    <xf numFmtId="0" fontId="16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238" fontId="20" fillId="0" borderId="1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/>
    <xf numFmtId="0" fontId="22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</xf>
    <xf numFmtId="232" fontId="22" fillId="0" borderId="2" xfId="0" applyNumberFormat="1" applyFont="1" applyFill="1" applyBorder="1" applyAlignment="1" applyProtection="1">
      <alignment horizontal="center" vertical="center"/>
    </xf>
    <xf numFmtId="49" fontId="22" fillId="0" borderId="2" xfId="0" applyNumberFormat="1" applyFont="1" applyFill="1" applyBorder="1" applyAlignment="1" applyProtection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238" fontId="22" fillId="0" borderId="2" xfId="0" applyNumberFormat="1" applyFont="1" applyFill="1" applyBorder="1" applyAlignment="1" applyProtection="1">
      <alignment horizontal="right" vertical="center"/>
    </xf>
    <xf numFmtId="232" fontId="18" fillId="0" borderId="2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239" fontId="22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8" fillId="0" borderId="1" xfId="0" applyNumberFormat="1" applyFont="1" applyFill="1" applyBorder="1" applyAlignment="1" applyProtection="1">
      <alignment horizontal="center" vertical="center"/>
    </xf>
    <xf numFmtId="239" fontId="18" fillId="0" borderId="1" xfId="0" applyNumberFormat="1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left" vertical="center" wrapText="1"/>
    </xf>
    <xf numFmtId="49" fontId="18" fillId="0" borderId="2" xfId="0" applyNumberFormat="1" applyFont="1" applyFill="1" applyBorder="1" applyAlignment="1" applyProtection="1">
      <alignment horizontal="left" vertical="center"/>
    </xf>
    <xf numFmtId="238" fontId="18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49" fontId="18" fillId="0" borderId="1" xfId="0" applyNumberFormat="1" applyFont="1" applyFill="1" applyBorder="1" applyAlignment="1" applyProtection="1">
      <alignment vertical="center"/>
    </xf>
    <xf numFmtId="239" fontId="18" fillId="0" borderId="1" xfId="0" applyNumberFormat="1" applyFont="1" applyFill="1" applyBorder="1" applyAlignment="1" applyProtection="1">
      <alignment horizontal="right" vertical="center" wrapText="1"/>
    </xf>
    <xf numFmtId="49" fontId="17" fillId="0" borderId="0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18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239" fontId="22" fillId="0" borderId="1" xfId="0" applyNumberFormat="1" applyFont="1" applyFill="1" applyBorder="1" applyAlignment="1" applyProtection="1">
      <alignment horizontal="right" vertical="center" wrapText="1"/>
    </xf>
    <xf numFmtId="239" fontId="26" fillId="0" borderId="1" xfId="0" applyNumberFormat="1" applyFont="1" applyFill="1" applyBorder="1" applyAlignment="1">
      <alignment horizontal="right" vertical="center"/>
    </xf>
    <xf numFmtId="239" fontId="22" fillId="0" borderId="1" xfId="0" applyNumberFormat="1" applyFont="1" applyFill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239" fontId="18" fillId="0" borderId="1" xfId="0" applyNumberFormat="1" applyFont="1" applyFill="1" applyBorder="1" applyAlignment="1" applyProtection="1">
      <alignment horizontal="right" vertical="center"/>
    </xf>
    <xf numFmtId="0" fontId="27" fillId="0" borderId="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left" vertical="center"/>
    </xf>
    <xf numFmtId="239" fontId="22" fillId="0" borderId="2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right" vertical="center"/>
    </xf>
    <xf numFmtId="0" fontId="18" fillId="0" borderId="2" xfId="0" applyFont="1" applyFill="1" applyBorder="1" applyAlignment="1" applyProtection="1">
      <alignment horizontal="left" vertical="center"/>
    </xf>
    <xf numFmtId="239" fontId="18" fillId="0" borderId="1" xfId="692" applyNumberFormat="1" applyFont="1" applyFill="1" applyBorder="1" applyAlignment="1" applyProtection="1">
      <alignment vertical="center"/>
    </xf>
    <xf numFmtId="239" fontId="18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Fill="1" applyBorder="1" applyAlignment="1" applyProtection="1">
      <alignment horizontal="right" vertical="center"/>
    </xf>
    <xf numFmtId="0" fontId="18" fillId="0" borderId="2" xfId="0" applyFont="1" applyBorder="1" applyAlignment="1" applyProtection="1">
      <alignment horizontal="right" vertical="center"/>
    </xf>
    <xf numFmtId="239" fontId="18" fillId="0" borderId="2" xfId="0" applyNumberFormat="1" applyFont="1" applyBorder="1" applyAlignment="1" applyProtection="1">
      <alignment horizontal="right" vertical="center" wrapText="1"/>
    </xf>
    <xf numFmtId="0" fontId="18" fillId="0" borderId="2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17" fillId="0" borderId="0" xfId="913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239" fontId="25" fillId="0" borderId="1" xfId="0" applyNumberFormat="1" applyFont="1" applyFill="1" applyBorder="1" applyAlignment="1">
      <alignment horizontal="right" vertical="center"/>
    </xf>
    <xf numFmtId="238" fontId="22" fillId="0" borderId="1" xfId="0" applyNumberFormat="1" applyFont="1" applyFill="1" applyBorder="1" applyAlignment="1" applyProtection="1">
      <alignment horizontal="right" vertical="center" wrapText="1"/>
    </xf>
    <xf numFmtId="238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Border="1" applyAlignment="1" applyProtection="1">
      <alignment vertical="center"/>
    </xf>
    <xf numFmtId="0" fontId="18" fillId="0" borderId="1" xfId="692" applyFont="1" applyFill="1" applyBorder="1" applyAlignment="1" applyProtection="1">
      <alignment vertical="center"/>
    </xf>
    <xf numFmtId="0" fontId="18" fillId="0" borderId="1" xfId="692" applyFont="1" applyBorder="1" applyAlignment="1" applyProtection="1">
      <alignment vertical="center"/>
    </xf>
    <xf numFmtId="239" fontId="18" fillId="0" borderId="1" xfId="0" applyNumberFormat="1" applyFont="1" applyBorder="1" applyAlignment="1" applyProtection="1">
      <alignment horizontal="right" vertical="center"/>
    </xf>
    <xf numFmtId="0" fontId="22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5" fillId="0" borderId="0" xfId="692" applyFont="1" applyBorder="1" applyAlignment="1" applyProtection="1"/>
    <xf numFmtId="0" fontId="0" fillId="0" borderId="0" xfId="692"/>
    <xf numFmtId="0" fontId="21" fillId="0" borderId="0" xfId="692" applyFont="1" applyBorder="1" applyAlignment="1" applyProtection="1">
      <alignment vertical="center" wrapText="1"/>
    </xf>
    <xf numFmtId="0" fontId="17" fillId="0" borderId="0" xfId="692" applyFont="1" applyBorder="1" applyAlignment="1" applyProtection="1">
      <alignment horizontal="center" vertical="center"/>
    </xf>
    <xf numFmtId="0" fontId="18" fillId="0" borderId="0" xfId="692" applyFont="1" applyBorder="1" applyAlignment="1" applyProtection="1">
      <alignment vertical="center"/>
    </xf>
    <xf numFmtId="0" fontId="18" fillId="0" borderId="0" xfId="692" applyFont="1" applyBorder="1" applyAlignment="1" applyProtection="1"/>
    <xf numFmtId="0" fontId="18" fillId="0" borderId="0" xfId="692" applyFont="1" applyBorder="1" applyAlignment="1" applyProtection="1">
      <alignment horizontal="right" vertical="center"/>
    </xf>
    <xf numFmtId="0" fontId="22" fillId="0" borderId="1" xfId="692" applyFont="1" applyBorder="1" applyAlignment="1" applyProtection="1">
      <alignment horizontal="center" vertical="center"/>
    </xf>
    <xf numFmtId="239" fontId="18" fillId="0" borderId="1" xfId="692" applyNumberFormat="1" applyFont="1" applyFill="1" applyBorder="1" applyAlignment="1" applyProtection="1">
      <alignment horizontal="right" vertical="center"/>
    </xf>
    <xf numFmtId="239" fontId="18" fillId="0" borderId="1" xfId="692" applyNumberFormat="1" applyFont="1" applyFill="1" applyBorder="1" applyAlignment="1" applyProtection="1">
      <alignment horizontal="right" vertical="center" wrapText="1"/>
    </xf>
    <xf numFmtId="0" fontId="15" fillId="0" borderId="0" xfId="692" applyFont="1" applyFill="1" applyBorder="1" applyAlignment="1" applyProtection="1"/>
    <xf numFmtId="239" fontId="18" fillId="0" borderId="1" xfId="692" applyNumberFormat="1" applyFont="1" applyBorder="1" applyAlignment="1" applyProtection="1">
      <alignment horizontal="right" vertical="center"/>
    </xf>
    <xf numFmtId="239" fontId="18" fillId="0" borderId="1" xfId="692" applyNumberFormat="1" applyFont="1" applyBorder="1" applyAlignment="1" applyProtection="1">
      <alignment vertical="center"/>
    </xf>
    <xf numFmtId="239" fontId="18" fillId="0" borderId="1" xfId="692" applyNumberFormat="1" applyFont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>
      <alignment horizontal="center" vertical="center"/>
    </xf>
    <xf numFmtId="238" fontId="18" fillId="0" borderId="1" xfId="692" applyNumberFormat="1" applyFont="1" applyFill="1" applyBorder="1" applyAlignment="1" applyProtection="1">
      <alignment horizontal="right" vertical="center" wrapText="1"/>
    </xf>
    <xf numFmtId="239" fontId="18" fillId="0" borderId="1" xfId="692" applyNumberFormat="1" applyFont="1" applyFill="1" applyBorder="1" applyAlignment="1" applyProtection="1"/>
    <xf numFmtId="0" fontId="29" fillId="0" borderId="0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30" fillId="4" borderId="1" xfId="25" applyFont="1" applyFill="1" applyBorder="1" applyAlignment="1" applyProtection="1">
      <alignment vertical="center" wrapText="1"/>
    </xf>
    <xf numFmtId="0" fontId="20" fillId="0" borderId="1" xfId="0" applyFont="1" applyBorder="1" applyAlignment="1" applyProtection="1">
      <alignment vertical="center"/>
    </xf>
    <xf numFmtId="0" fontId="20" fillId="0" borderId="1" xfId="0" applyFont="1" applyBorder="1" applyAlignment="1" applyProtection="1"/>
    <xf numFmtId="0" fontId="0" fillId="0" borderId="1" xfId="0" applyBorder="1"/>
    <xf numFmtId="0" fontId="31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0" fontId="18" fillId="0" borderId="1" xfId="0" applyFont="1" applyBorder="1" applyAlignment="1" applyProtection="1" quotePrefix="1">
      <alignment horizontal="center"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colors>
    <mruColors>
      <color rgb="002E6D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I26" sqref="I26"/>
    </sheetView>
  </sheetViews>
  <sheetFormatPr defaultColWidth="9" defaultRowHeight="12.75" customHeight="1"/>
  <cols>
    <col min="1" max="9" width="17.1428571428571" style="28" customWidth="1"/>
    <col min="10" max="10" width="9" style="28" customWidth="1"/>
  </cols>
  <sheetData>
    <row r="2" ht="14.25" customHeight="1" spans="1:10">
      <c r="A2" s="130"/>
      <c r="B2"/>
      <c r="C2"/>
      <c r="D2"/>
      <c r="E2"/>
      <c r="F2"/>
      <c r="G2"/>
      <c r="H2"/>
      <c r="I2"/>
      <c r="J2"/>
    </row>
    <row r="3" ht="18.75" customHeight="1" spans="1:10">
      <c r="A3" s="131" t="s">
        <v>0</v>
      </c>
      <c r="B3" s="131"/>
      <c r="C3" s="131"/>
      <c r="D3" s="131"/>
      <c r="E3" s="131"/>
      <c r="F3" s="131"/>
      <c r="G3" s="131"/>
      <c r="H3" s="131"/>
      <c r="I3" s="131"/>
      <c r="J3"/>
    </row>
    <row r="4" ht="24" customHeight="1" spans="1:10">
      <c r="A4" s="131" t="s">
        <v>1</v>
      </c>
      <c r="B4" s="131"/>
      <c r="C4" s="131"/>
      <c r="D4" s="131"/>
      <c r="E4" s="131"/>
      <c r="F4" s="131"/>
      <c r="G4" s="131"/>
      <c r="H4" s="131"/>
      <c r="I4" s="131"/>
      <c r="J4"/>
    </row>
    <row r="5" ht="14.25" customHeight="1" spans="1:10">
      <c r="A5" s="131"/>
      <c r="B5" s="131"/>
      <c r="C5" s="131"/>
      <c r="D5" s="131"/>
      <c r="E5" s="131"/>
      <c r="F5" s="131"/>
      <c r="G5" s="131"/>
      <c r="H5" s="131"/>
      <c r="I5" s="131"/>
      <c r="J5"/>
    </row>
    <row r="6" ht="14.25" customHeight="1" spans="1:10">
      <c r="A6" s="131"/>
      <c r="B6" s="131"/>
      <c r="C6" s="131"/>
      <c r="D6" s="131"/>
      <c r="E6" s="131"/>
      <c r="F6" s="131"/>
      <c r="G6" s="131"/>
      <c r="H6" s="131"/>
      <c r="I6" s="131"/>
      <c r="J6"/>
    </row>
    <row r="7" ht="14.25" customHeight="1" spans="1:10">
      <c r="A7" s="131"/>
      <c r="B7" s="131"/>
      <c r="C7" s="131"/>
      <c r="D7" s="131"/>
      <c r="E7" s="131"/>
      <c r="F7" s="131"/>
      <c r="G7" s="131"/>
      <c r="H7" s="131"/>
      <c r="I7" s="131"/>
      <c r="J7"/>
    </row>
    <row r="8" ht="14.25" customHeight="1" spans="1:10">
      <c r="A8" s="131"/>
      <c r="B8" s="131"/>
      <c r="C8" s="131"/>
      <c r="D8" s="131"/>
      <c r="E8" s="131"/>
      <c r="F8" s="131"/>
      <c r="G8" s="131"/>
      <c r="H8" s="131"/>
      <c r="I8" s="131"/>
      <c r="J8"/>
    </row>
    <row r="9" ht="33" customHeight="1" spans="1:10">
      <c r="A9" s="132" t="s">
        <v>2</v>
      </c>
      <c r="B9" s="132"/>
      <c r="C9" s="132"/>
      <c r="D9" s="132"/>
      <c r="E9" s="132"/>
      <c r="F9" s="132"/>
      <c r="G9" s="132"/>
      <c r="H9" s="132"/>
      <c r="I9" s="132"/>
      <c r="J9"/>
    </row>
    <row r="10" ht="14.25" customHeight="1" spans="1:10">
      <c r="A10" s="131"/>
      <c r="B10" s="131"/>
      <c r="C10" s="131"/>
      <c r="D10" s="131"/>
      <c r="E10" s="131"/>
      <c r="F10" s="131"/>
      <c r="G10" s="131"/>
      <c r="H10" s="131"/>
      <c r="I10" s="131"/>
      <c r="J10"/>
    </row>
    <row r="11" ht="14.25" customHeight="1" spans="1:10">
      <c r="A11" s="131"/>
      <c r="B11" s="131"/>
      <c r="C11" s="131"/>
      <c r="D11" s="131"/>
      <c r="E11" s="131"/>
      <c r="F11" s="131"/>
      <c r="G11" s="131"/>
      <c r="H11" s="131"/>
      <c r="I11" s="131"/>
      <c r="J11"/>
    </row>
    <row r="12" ht="14.25" customHeight="1" spans="1:10">
      <c r="A12" s="131"/>
      <c r="B12" s="131"/>
      <c r="C12" s="131"/>
      <c r="D12" s="131"/>
      <c r="E12" s="131"/>
      <c r="F12" s="131"/>
      <c r="G12" s="131"/>
      <c r="H12" s="131"/>
      <c r="I12" s="131"/>
      <c r="J12"/>
    </row>
    <row r="13" ht="14.25" customHeight="1" spans="1:10">
      <c r="A13" s="131"/>
      <c r="B13" s="131"/>
      <c r="C13" s="131"/>
      <c r="D13" s="131"/>
      <c r="E13" s="131"/>
      <c r="F13" s="131"/>
      <c r="G13" s="131"/>
      <c r="H13" s="131"/>
      <c r="I13" s="131"/>
      <c r="J13"/>
    </row>
    <row r="14" ht="14.25" customHeight="1" spans="1:10">
      <c r="A14" s="131"/>
      <c r="B14" s="131"/>
      <c r="C14" s="131"/>
      <c r="D14" s="131"/>
      <c r="E14" s="131"/>
      <c r="F14" s="131"/>
      <c r="G14" s="131"/>
      <c r="H14" s="131"/>
      <c r="I14" s="131"/>
      <c r="J14"/>
    </row>
    <row r="15" ht="14.25" customHeight="1" spans="1:10">
      <c r="A15" s="131"/>
      <c r="B15" s="131"/>
      <c r="C15" s="131"/>
      <c r="D15" s="131"/>
      <c r="E15" s="131"/>
      <c r="F15" s="131"/>
      <c r="G15" s="131"/>
      <c r="H15" s="131"/>
      <c r="I15" s="131"/>
      <c r="J15"/>
    </row>
    <row r="16" ht="14.25" customHeight="1" spans="1:10">
      <c r="A16" s="131"/>
      <c r="B16" s="131"/>
      <c r="C16" s="131"/>
      <c r="D16" s="131"/>
      <c r="E16" s="131"/>
      <c r="F16" s="131"/>
      <c r="G16" s="131"/>
      <c r="H16" s="131"/>
      <c r="I16" s="131"/>
      <c r="J16"/>
    </row>
    <row r="17" ht="14.25" customHeight="1" spans="1:10">
      <c r="A17" s="131"/>
      <c r="B17" s="131"/>
      <c r="C17" s="131"/>
      <c r="D17" s="131"/>
      <c r="E17" s="131"/>
      <c r="F17" s="131"/>
      <c r="G17" s="131"/>
      <c r="H17" s="131"/>
      <c r="I17" s="131"/>
      <c r="J17"/>
    </row>
    <row r="18" ht="14.25" customHeight="1" spans="1:10">
      <c r="A18" s="131"/>
      <c r="B18" s="131"/>
      <c r="C18" s="131"/>
      <c r="D18" s="131"/>
      <c r="E18" s="131"/>
      <c r="F18" s="131"/>
      <c r="G18" s="131"/>
      <c r="H18" s="131"/>
      <c r="I18" s="131"/>
      <c r="J18"/>
    </row>
    <row r="19" ht="14.25" customHeight="1" spans="1:10">
      <c r="A19" s="133" t="s">
        <v>3</v>
      </c>
      <c r="B19" s="131"/>
      <c r="C19" s="131"/>
      <c r="D19" s="131"/>
      <c r="E19" s="131"/>
      <c r="F19" s="131"/>
      <c r="G19" s="131"/>
      <c r="H19" s="131"/>
      <c r="I19" s="131"/>
      <c r="J19"/>
    </row>
    <row r="20" ht="14.25" customHeight="1" spans="1:10">
      <c r="A20" s="131"/>
      <c r="B20" s="131"/>
      <c r="C20" s="131"/>
      <c r="D20" s="131"/>
      <c r="E20" s="131"/>
      <c r="F20" s="131"/>
      <c r="G20" s="131"/>
      <c r="H20" s="131"/>
      <c r="I20" s="131"/>
      <c r="J20"/>
    </row>
    <row r="21" ht="14.25" customHeight="1" spans="1:10">
      <c r="A21" s="131"/>
      <c r="B21" s="131"/>
      <c r="C21" s="131"/>
      <c r="D21" s="131"/>
      <c r="E21" s="131"/>
      <c r="F21" s="131"/>
      <c r="G21" s="131"/>
      <c r="H21"/>
      <c r="I21" s="131"/>
      <c r="J21"/>
    </row>
    <row r="22" ht="14.25" customHeight="1" spans="1:10">
      <c r="A22" s="131"/>
      <c r="B22" s="131" t="s">
        <v>4</v>
      </c>
      <c r="C22"/>
      <c r="D22"/>
      <c r="E22" s="131" t="s">
        <v>5</v>
      </c>
      <c r="F22"/>
      <c r="G22" s="131" t="s">
        <v>6</v>
      </c>
      <c r="H22"/>
      <c r="I22" s="131"/>
      <c r="J22"/>
    </row>
    <row r="23" ht="15.75" customHeight="1" spans="1:10">
      <c r="A23"/>
      <c r="B23" s="134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F11" sqref="F11"/>
    </sheetView>
  </sheetViews>
  <sheetFormatPr defaultColWidth="9" defaultRowHeight="12.75" customHeight="1" outlineLevelRow="7" outlineLevelCol="6"/>
  <cols>
    <col min="1" max="1" width="14.2857142857143" style="28" customWidth="1"/>
    <col min="2" max="2" width="36.8571428571429" style="28" customWidth="1"/>
    <col min="3" max="3" width="20.2857142857143" style="28" customWidth="1"/>
    <col min="4" max="4" width="18.8571428571429" style="28" customWidth="1"/>
    <col min="5" max="5" width="17.2857142857143" style="28" customWidth="1"/>
    <col min="6" max="6" width="17.5714285714286" style="28" customWidth="1"/>
    <col min="7" max="7" width="17.1428571428571" style="28" customWidth="1"/>
    <col min="8" max="8" width="9.14285714285714" style="28"/>
  </cols>
  <sheetData>
    <row r="1" ht="24.75" customHeight="1" spans="1:2">
      <c r="A1" s="57"/>
      <c r="B1" s="57"/>
    </row>
    <row r="2" ht="24.75" customHeight="1" spans="1:7">
      <c r="A2" s="30" t="s">
        <v>163</v>
      </c>
      <c r="B2" s="30"/>
      <c r="C2" s="30"/>
      <c r="D2" s="30"/>
      <c r="E2" s="30"/>
      <c r="F2" s="30"/>
      <c r="G2" s="30"/>
    </row>
    <row r="3" ht="24.75" customHeight="1" spans="7:7">
      <c r="G3" s="31" t="s">
        <v>31</v>
      </c>
    </row>
    <row r="4" ht="24.75" customHeight="1" spans="1:7">
      <c r="A4" s="58" t="s">
        <v>116</v>
      </c>
      <c r="B4" s="58" t="s">
        <v>117</v>
      </c>
      <c r="C4" s="59" t="s">
        <v>164</v>
      </c>
      <c r="D4" s="59"/>
      <c r="E4" s="59"/>
      <c r="F4" s="59"/>
      <c r="G4" s="59"/>
    </row>
    <row r="5" ht="24.75" customHeight="1" spans="1:7">
      <c r="A5" s="58"/>
      <c r="B5" s="58"/>
      <c r="C5" s="59" t="s">
        <v>100</v>
      </c>
      <c r="D5" s="59" t="s">
        <v>165</v>
      </c>
      <c r="E5" s="59" t="s">
        <v>166</v>
      </c>
      <c r="F5" s="59" t="s">
        <v>167</v>
      </c>
      <c r="G5" s="60"/>
    </row>
    <row r="6" ht="24.75" customHeight="1" spans="1:7">
      <c r="A6" s="58"/>
      <c r="B6" s="58"/>
      <c r="C6" s="59"/>
      <c r="D6" s="59"/>
      <c r="E6" s="59"/>
      <c r="F6" s="59" t="s">
        <v>168</v>
      </c>
      <c r="G6" s="59" t="s">
        <v>169</v>
      </c>
    </row>
    <row r="7" ht="24.75" customHeight="1" spans="1:7">
      <c r="A7" s="135" t="s">
        <v>121</v>
      </c>
      <c r="B7" s="58" t="s">
        <v>122</v>
      </c>
      <c r="C7" s="59"/>
      <c r="D7" s="59"/>
      <c r="E7" s="59">
        <v>700</v>
      </c>
      <c r="F7" s="59"/>
      <c r="G7" s="59"/>
    </row>
    <row r="8" ht="24.75" customHeight="1" spans="1:7">
      <c r="A8" s="61"/>
      <c r="B8" s="61"/>
      <c r="C8" s="62"/>
      <c r="D8" s="62"/>
      <c r="E8" s="62"/>
      <c r="F8" s="62"/>
      <c r="G8" s="62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12" sqref="D12"/>
    </sheetView>
  </sheetViews>
  <sheetFormatPr defaultColWidth="9" defaultRowHeight="12.75" customHeight="1" outlineLevelCol="5"/>
  <cols>
    <col min="1" max="1" width="6.57142857142857" style="28" customWidth="1"/>
    <col min="2" max="2" width="13.7142857142857" style="28" customWidth="1"/>
    <col min="3" max="3" width="33.8571428571429" style="28" customWidth="1"/>
    <col min="4" max="4" width="31.8571428571429" style="28" customWidth="1"/>
    <col min="5" max="6" width="6.85714285714286" style="28" customWidth="1"/>
  </cols>
  <sheetData>
    <row r="1" ht="18" customHeight="1" spans="1:3">
      <c r="A1" s="37"/>
      <c r="B1" s="37"/>
      <c r="C1" s="38"/>
    </row>
    <row r="2" ht="24.75" customHeight="1" spans="1:4">
      <c r="A2" s="30" t="s">
        <v>170</v>
      </c>
      <c r="B2" s="30"/>
      <c r="C2" s="30"/>
      <c r="D2" s="30"/>
    </row>
    <row r="3" ht="24.75" customHeight="1" spans="4:4">
      <c r="D3" s="31" t="s">
        <v>31</v>
      </c>
    </row>
    <row r="4" ht="24.75" customHeight="1" spans="1:4">
      <c r="A4" s="39" t="s">
        <v>171</v>
      </c>
      <c r="B4" s="40" t="s">
        <v>172</v>
      </c>
      <c r="C4" s="39" t="s">
        <v>173</v>
      </c>
      <c r="D4" s="39" t="s">
        <v>98</v>
      </c>
    </row>
    <row r="5" ht="24.75" customHeight="1" spans="1:4">
      <c r="A5" s="39" t="s">
        <v>174</v>
      </c>
      <c r="B5" s="39" t="s">
        <v>174</v>
      </c>
      <c r="C5" s="39" t="s">
        <v>174</v>
      </c>
      <c r="D5" s="39">
        <v>3</v>
      </c>
    </row>
    <row r="6" s="27" customFormat="1" ht="25.5" customHeight="1" spans="1:6">
      <c r="A6" s="41">
        <f>ROW()-6</f>
        <v>0</v>
      </c>
      <c r="B6" s="42"/>
      <c r="C6" s="43" t="s">
        <v>100</v>
      </c>
      <c r="D6" s="44"/>
      <c r="E6" s="36"/>
      <c r="F6" s="36"/>
    </row>
    <row r="7" ht="25.5" customHeight="1" spans="1:4">
      <c r="A7" s="45">
        <v>1</v>
      </c>
      <c r="B7" s="46" t="s">
        <v>141</v>
      </c>
      <c r="C7" s="47" t="s">
        <v>142</v>
      </c>
      <c r="D7" s="48">
        <v>87258</v>
      </c>
    </row>
    <row r="8" ht="25.5" customHeight="1" spans="1:4">
      <c r="A8" s="45">
        <v>2</v>
      </c>
      <c r="B8" s="49" t="s">
        <v>175</v>
      </c>
      <c r="C8" s="50" t="s">
        <v>143</v>
      </c>
      <c r="D8" s="51">
        <v>21000</v>
      </c>
    </row>
    <row r="9" ht="25.5" customHeight="1" spans="1:4">
      <c r="A9" s="45">
        <v>3</v>
      </c>
      <c r="B9" s="49" t="s">
        <v>176</v>
      </c>
      <c r="C9" s="50" t="s">
        <v>144</v>
      </c>
      <c r="D9" s="51">
        <v>4200</v>
      </c>
    </row>
    <row r="10" ht="25.5" customHeight="1" spans="1:4">
      <c r="A10" s="45">
        <v>4</v>
      </c>
      <c r="B10" s="49" t="s">
        <v>177</v>
      </c>
      <c r="C10" s="50" t="s">
        <v>146</v>
      </c>
      <c r="D10" s="51">
        <v>4200</v>
      </c>
    </row>
    <row r="11" ht="25.5" customHeight="1" spans="1:4">
      <c r="A11" s="45">
        <v>5</v>
      </c>
      <c r="B11" s="49" t="s">
        <v>178</v>
      </c>
      <c r="C11" s="50" t="s">
        <v>148</v>
      </c>
      <c r="D11" s="51">
        <v>2800</v>
      </c>
    </row>
    <row r="12" ht="25.5" customHeight="1" spans="1:4">
      <c r="A12" s="45">
        <v>6</v>
      </c>
      <c r="B12" s="49" t="s">
        <v>179</v>
      </c>
      <c r="C12" s="50" t="s">
        <v>150</v>
      </c>
      <c r="D12" s="51">
        <v>14000</v>
      </c>
    </row>
    <row r="13" ht="25.5" customHeight="1" spans="1:4">
      <c r="A13" s="45">
        <v>7</v>
      </c>
      <c r="B13" s="52" t="s">
        <v>180</v>
      </c>
      <c r="C13" s="53" t="s">
        <v>152</v>
      </c>
      <c r="D13" s="51">
        <v>4200</v>
      </c>
    </row>
    <row r="14" ht="25.5" customHeight="1" spans="1:4">
      <c r="A14" s="45">
        <v>8</v>
      </c>
      <c r="B14" s="52" t="s">
        <v>181</v>
      </c>
      <c r="C14" s="53" t="s">
        <v>154</v>
      </c>
      <c r="D14" s="51">
        <v>700</v>
      </c>
    </row>
    <row r="15" ht="25.5" customHeight="1" spans="1:4">
      <c r="A15" s="45">
        <v>9</v>
      </c>
      <c r="B15" s="52" t="s">
        <v>182</v>
      </c>
      <c r="C15" s="53" t="s">
        <v>156</v>
      </c>
      <c r="D15" s="51">
        <v>700</v>
      </c>
    </row>
    <row r="16" ht="25.5" customHeight="1" spans="1:4">
      <c r="A16" s="45">
        <v>10</v>
      </c>
      <c r="B16" s="49" t="s">
        <v>183</v>
      </c>
      <c r="C16" s="50" t="s">
        <v>158</v>
      </c>
      <c r="D16" s="51">
        <v>16289</v>
      </c>
    </row>
    <row r="17" ht="25.5" customHeight="1" spans="1:4">
      <c r="A17" s="45">
        <v>11</v>
      </c>
      <c r="B17" s="49" t="s">
        <v>184</v>
      </c>
      <c r="C17" s="50" t="s">
        <v>160</v>
      </c>
      <c r="D17" s="51">
        <v>12169</v>
      </c>
    </row>
    <row r="18" ht="25.5" customHeight="1" spans="1:4">
      <c r="A18" s="45">
        <v>12</v>
      </c>
      <c r="B18" s="49" t="s">
        <v>185</v>
      </c>
      <c r="C18" s="50" t="s">
        <v>162</v>
      </c>
      <c r="D18" s="51">
        <v>7000</v>
      </c>
    </row>
    <row r="19" ht="25.5" customHeight="1" spans="1:4">
      <c r="A19" s="45"/>
      <c r="B19" s="54"/>
      <c r="C19" s="55"/>
      <c r="D19" s="56"/>
    </row>
    <row r="20" ht="25.5" customHeight="1" spans="1:4">
      <c r="A20" s="45"/>
      <c r="B20" s="54"/>
      <c r="C20" s="55"/>
      <c r="D20" s="56"/>
    </row>
    <row r="21" ht="25.5" customHeight="1" spans="1:4">
      <c r="A21" s="45"/>
      <c r="B21" s="54"/>
      <c r="C21" s="55"/>
      <c r="D21" s="56"/>
    </row>
    <row r="22" ht="25.5" customHeight="1" spans="1:4">
      <c r="A22" s="45"/>
      <c r="B22" s="54"/>
      <c r="C22" s="55"/>
      <c r="D22" s="56"/>
    </row>
    <row r="23" ht="25.5" customHeight="1" spans="1:4">
      <c r="A23" s="45"/>
      <c r="B23" s="54"/>
      <c r="C23" s="55"/>
      <c r="D23" s="56"/>
    </row>
    <row r="24" ht="25.5" customHeight="1" spans="1:4">
      <c r="A24" s="45"/>
      <c r="B24" s="54"/>
      <c r="C24" s="55"/>
      <c r="D24" s="56"/>
    </row>
    <row r="25" ht="25.5" customHeight="1" spans="1:4">
      <c r="A25" s="45"/>
      <c r="B25" s="54"/>
      <c r="C25" s="55"/>
      <c r="D25" s="56"/>
    </row>
    <row r="26" ht="25.5" customHeight="1" spans="1:4">
      <c r="A26" s="45"/>
      <c r="B26" s="54"/>
      <c r="C26" s="55"/>
      <c r="D26" s="56"/>
    </row>
    <row r="27" ht="25.5" customHeight="1" spans="1:4">
      <c r="A27" s="45"/>
      <c r="B27" s="54"/>
      <c r="C27" s="55"/>
      <c r="D27" s="56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M15" sqref="M15"/>
    </sheetView>
  </sheetViews>
  <sheetFormatPr defaultColWidth="9" defaultRowHeight="12.75" customHeight="1"/>
  <cols>
    <col min="1" max="1" width="19.4285714285714" style="28" customWidth="1"/>
    <col min="2" max="2" width="47.2857142857143" style="28" customWidth="1"/>
    <col min="3" max="3" width="33.5714285714286" style="28" customWidth="1"/>
    <col min="4" max="4" width="2.85714285714286" style="28" customWidth="1"/>
    <col min="5" max="16" width="9.14285714285714" style="28"/>
  </cols>
  <sheetData>
    <row r="1" ht="15" customHeight="1" spans="1:16">
      <c r="A1" s="29"/>
      <c r="B1" s="29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0" t="s">
        <v>186</v>
      </c>
      <c r="B2" s="30"/>
      <c r="C2" s="30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1" t="s">
        <v>31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2" t="s">
        <v>187</v>
      </c>
      <c r="B4" s="32"/>
      <c r="C4" s="33" t="s">
        <v>35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2" t="s">
        <v>188</v>
      </c>
      <c r="B5" s="32" t="s">
        <v>189</v>
      </c>
      <c r="C5" s="33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2" t="s">
        <v>100</v>
      </c>
      <c r="B6" s="32"/>
      <c r="C6" s="33"/>
    </row>
    <row r="7" s="27" customFormat="1" ht="26.25" customHeight="1" spans="1:4">
      <c r="A7" s="34"/>
      <c r="B7" s="34"/>
      <c r="C7" s="35">
        <v>0</v>
      </c>
      <c r="D7" s="36"/>
    </row>
    <row r="8" ht="26.25" customHeight="1" spans="1:16">
      <c r="A8" s="34"/>
      <c r="B8" s="34"/>
      <c r="C8" s="35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34"/>
      <c r="B9" s="34"/>
      <c r="C9" s="35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34"/>
      <c r="B10" s="34"/>
      <c r="C10" s="35"/>
    </row>
    <row r="11" ht="26.25" customHeight="1" spans="1:3">
      <c r="A11" s="34"/>
      <c r="B11" s="34"/>
      <c r="C11" s="35"/>
    </row>
    <row r="12" ht="26.25" customHeight="1" spans="1:3">
      <c r="A12" s="34"/>
      <c r="B12" s="34"/>
      <c r="C12" s="3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7" sqref="B27"/>
    </sheetView>
  </sheetViews>
  <sheetFormatPr defaultColWidth="9.14285714285714" defaultRowHeight="12.75" outlineLevelCol="1"/>
  <cols>
    <col min="1" max="1" width="54.8571428571429" customWidth="1"/>
    <col min="2" max="2" width="62.4285714285714" customWidth="1"/>
  </cols>
  <sheetData>
    <row r="1" ht="20.25" spans="1:2">
      <c r="A1" s="18" t="s">
        <v>190</v>
      </c>
      <c r="B1" s="18"/>
    </row>
    <row r="2" ht="13.5" spans="1:2">
      <c r="A2" s="19" t="s">
        <v>191</v>
      </c>
      <c r="B2" s="20" t="s">
        <v>192</v>
      </c>
    </row>
    <row r="3" spans="1:2">
      <c r="A3" s="21" t="s">
        <v>34</v>
      </c>
      <c r="B3" s="22" t="s">
        <v>35</v>
      </c>
    </row>
    <row r="4" spans="1:2">
      <c r="A4" s="21"/>
      <c r="B4" s="22"/>
    </row>
    <row r="5" spans="1:2">
      <c r="A5" s="15" t="s">
        <v>174</v>
      </c>
      <c r="B5" s="22">
        <v>1</v>
      </c>
    </row>
    <row r="6" spans="1:2">
      <c r="A6" s="23" t="s">
        <v>193</v>
      </c>
      <c r="B6" s="24"/>
    </row>
    <row r="7" spans="1:2">
      <c r="A7" s="25" t="s">
        <v>194</v>
      </c>
      <c r="B7" s="24"/>
    </row>
    <row r="8" spans="1:2">
      <c r="A8" s="25"/>
      <c r="B8" s="24"/>
    </row>
    <row r="9" spans="1:2">
      <c r="A9" s="25"/>
      <c r="B9" s="24"/>
    </row>
    <row r="10" spans="1:2">
      <c r="A10" s="25"/>
      <c r="B10" s="24"/>
    </row>
    <row r="11" spans="1:2">
      <c r="A11" s="25"/>
      <c r="B11" s="24"/>
    </row>
    <row r="12" spans="1:2">
      <c r="A12" s="25"/>
      <c r="B12" s="24"/>
    </row>
    <row r="13" spans="1:2">
      <c r="A13" s="25"/>
      <c r="B13" s="24"/>
    </row>
    <row r="14" spans="1:2">
      <c r="A14" s="25"/>
      <c r="B14" s="24"/>
    </row>
    <row r="15" spans="1:2">
      <c r="A15" s="25"/>
      <c r="B15" s="24"/>
    </row>
    <row r="16" ht="13.5" spans="1:2">
      <c r="A16" s="26" t="s">
        <v>195</v>
      </c>
      <c r="B16" s="3"/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D5" sqref="D5:P5"/>
    </sheetView>
  </sheetViews>
  <sheetFormatPr defaultColWidth="5.21904761904762" defaultRowHeight="12.75"/>
  <cols>
    <col min="1" max="8" width="5.71428571428571" customWidth="1"/>
    <col min="9" max="9" width="4.71428571428571" customWidth="1"/>
    <col min="10" max="10" width="5.71428571428571" customWidth="1"/>
    <col min="11" max="11" width="4" customWidth="1"/>
    <col min="12" max="12" width="3.85714285714286" customWidth="1"/>
    <col min="13" max="13" width="4.71428571428571" customWidth="1"/>
    <col min="14" max="14" width="2.42857142857143" customWidth="1"/>
    <col min="15" max="15" width="11.5714285714286" customWidth="1"/>
    <col min="16" max="16" width="4.57142857142857" customWidth="1"/>
    <col min="17" max="26" width="9.09523809523809" customWidth="1"/>
  </cols>
  <sheetData>
    <row r="1" ht="18.75" spans="1:16">
      <c r="A1" s="1" t="s">
        <v>196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8" customHeight="1" spans="1:16">
      <c r="A3" s="4" t="s">
        <v>198</v>
      </c>
      <c r="B3" s="10" t="s">
        <v>122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28" customHeight="1" spans="1:16">
      <c r="A4" s="4" t="s">
        <v>199</v>
      </c>
      <c r="B4" s="12" t="s">
        <v>200</v>
      </c>
      <c r="C4" s="6"/>
      <c r="D4" s="6"/>
      <c r="E4" s="6"/>
      <c r="F4" s="4" t="s">
        <v>201</v>
      </c>
      <c r="G4" s="4"/>
      <c r="H4" s="4"/>
      <c r="I4" s="4"/>
      <c r="J4" s="6" t="s">
        <v>202</v>
      </c>
      <c r="K4" s="6"/>
      <c r="L4" s="6"/>
      <c r="M4" s="6"/>
      <c r="N4" s="6"/>
      <c r="O4" s="6"/>
      <c r="P4" s="6"/>
    </row>
    <row r="5" ht="24" customHeight="1" spans="1:16">
      <c r="A5" s="4" t="s">
        <v>203</v>
      </c>
      <c r="B5" s="4" t="s">
        <v>204</v>
      </c>
      <c r="C5" s="4"/>
      <c r="D5" s="10" t="s">
        <v>205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71" customHeight="1" spans="1:16">
      <c r="A6" s="4"/>
      <c r="B6" s="4" t="s">
        <v>206</v>
      </c>
      <c r="C6" s="4"/>
      <c r="D6" s="13" t="s">
        <v>207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43" customHeight="1" spans="1:16">
      <c r="A7" s="4"/>
      <c r="B7" s="4" t="s">
        <v>208</v>
      </c>
      <c r="C7" s="4"/>
      <c r="D7" s="14" t="s">
        <v>209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ht="23" customHeight="1" spans="1:16">
      <c r="A8" s="4"/>
      <c r="B8" s="4" t="s">
        <v>210</v>
      </c>
      <c r="C8" s="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4" customHeight="1" spans="1:16">
      <c r="A9" s="4" t="s">
        <v>211</v>
      </c>
      <c r="B9" s="4" t="s">
        <v>212</v>
      </c>
      <c r="C9" s="4"/>
      <c r="D9" s="14" t="s">
        <v>213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ht="28" customHeight="1" spans="1:16">
      <c r="A10" s="4"/>
      <c r="B10" s="15" t="s">
        <v>214</v>
      </c>
      <c r="C10" s="15"/>
      <c r="D10" s="10" t="s">
        <v>215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8" customHeight="1" spans="1:16">
      <c r="A11" s="4"/>
      <c r="B11" s="15" t="s">
        <v>216</v>
      </c>
      <c r="C11" s="15"/>
      <c r="D11" s="4" t="s">
        <v>217</v>
      </c>
      <c r="E11" s="4"/>
      <c r="F11" s="4"/>
      <c r="G11" s="4"/>
      <c r="H11" s="4" t="s">
        <v>218</v>
      </c>
      <c r="I11" s="4"/>
      <c r="J11" s="4"/>
      <c r="K11" s="4"/>
      <c r="L11" s="4" t="s">
        <v>219</v>
      </c>
      <c r="M11" s="4"/>
      <c r="N11" s="4"/>
      <c r="O11" s="4"/>
      <c r="P11" s="4" t="s">
        <v>220</v>
      </c>
    </row>
    <row r="12" ht="28" customHeight="1" spans="1:16">
      <c r="A12" s="4"/>
      <c r="B12" s="16">
        <v>8</v>
      </c>
      <c r="C12" s="16"/>
      <c r="D12" s="5">
        <v>14</v>
      </c>
      <c r="E12" s="5"/>
      <c r="F12" s="5"/>
      <c r="G12" s="5"/>
      <c r="H12" s="5"/>
      <c r="I12" s="5"/>
      <c r="J12" s="5"/>
      <c r="K12" s="5"/>
      <c r="L12" s="5">
        <v>8</v>
      </c>
      <c r="M12" s="5"/>
      <c r="N12" s="5"/>
      <c r="O12" s="5"/>
      <c r="P12" s="5">
        <v>6</v>
      </c>
    </row>
    <row r="13" ht="28" customHeight="1" spans="1:16">
      <c r="A13" s="4" t="s">
        <v>221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28" customHeight="1" spans="1:16">
      <c r="A14" s="4" t="s">
        <v>222</v>
      </c>
      <c r="B14" s="4" t="s">
        <v>223</v>
      </c>
      <c r="C14" s="4" t="s">
        <v>224</v>
      </c>
      <c r="D14" s="4"/>
      <c r="E14" s="4"/>
      <c r="F14" s="4"/>
      <c r="G14" s="4" t="s">
        <v>225</v>
      </c>
      <c r="H14" s="4"/>
      <c r="I14" s="4"/>
      <c r="J14" s="4"/>
      <c r="K14" s="4" t="s">
        <v>226</v>
      </c>
      <c r="L14" s="4"/>
      <c r="M14" s="4"/>
      <c r="N14" s="4"/>
      <c r="O14" s="4" t="s">
        <v>227</v>
      </c>
      <c r="P14" s="4"/>
    </row>
    <row r="15" ht="28" customHeight="1" spans="1:16">
      <c r="A15" s="4"/>
      <c r="B15" s="6">
        <v>91.28</v>
      </c>
      <c r="C15" s="6">
        <v>107</v>
      </c>
      <c r="D15" s="6"/>
      <c r="E15" s="6"/>
      <c r="F15" s="6"/>
      <c r="G15" s="6">
        <v>901</v>
      </c>
      <c r="H15" s="6"/>
      <c r="I15" s="6"/>
      <c r="J15" s="6"/>
      <c r="K15" s="17">
        <v>1</v>
      </c>
      <c r="L15" s="6"/>
      <c r="M15" s="6"/>
      <c r="N15" s="6"/>
      <c r="O15" s="6"/>
      <c r="P15" s="6"/>
    </row>
    <row r="16" ht="28" customHeight="1" spans="1:16">
      <c r="A16" s="4" t="s">
        <v>228</v>
      </c>
      <c r="B16" s="4" t="s">
        <v>229</v>
      </c>
      <c r="C16" s="4"/>
      <c r="D16" s="4"/>
      <c r="E16" s="4"/>
      <c r="F16" s="4"/>
      <c r="G16" s="4"/>
      <c r="H16" s="4"/>
      <c r="I16" s="4" t="s">
        <v>230</v>
      </c>
      <c r="J16" s="4"/>
      <c r="K16" s="4"/>
      <c r="L16" s="4"/>
      <c r="M16" s="4"/>
      <c r="N16" s="4"/>
      <c r="O16" s="4"/>
      <c r="P16" s="4"/>
    </row>
    <row r="17" ht="28" customHeight="1" spans="1:16">
      <c r="A17" s="4"/>
      <c r="B17" s="4" t="s">
        <v>231</v>
      </c>
      <c r="C17" s="4"/>
      <c r="D17" s="4"/>
      <c r="E17" s="6"/>
      <c r="F17" s="6"/>
      <c r="G17" s="6"/>
      <c r="H17" s="6"/>
      <c r="I17" s="4" t="s">
        <v>131</v>
      </c>
      <c r="J17" s="4"/>
      <c r="K17" s="4"/>
      <c r="L17" s="4"/>
      <c r="M17" s="4"/>
      <c r="N17" s="6">
        <v>82</v>
      </c>
      <c r="O17" s="6"/>
      <c r="P17" s="6"/>
    </row>
    <row r="18" ht="28" customHeight="1" spans="1:16">
      <c r="A18" s="4"/>
      <c r="B18" s="4" t="s">
        <v>232</v>
      </c>
      <c r="C18" s="4"/>
      <c r="D18" s="4"/>
      <c r="E18" s="6">
        <v>91</v>
      </c>
      <c r="F18" s="6"/>
      <c r="G18" s="6"/>
      <c r="H18" s="6"/>
      <c r="I18" s="4" t="s">
        <v>132</v>
      </c>
      <c r="J18" s="4"/>
      <c r="K18" s="4"/>
      <c r="L18" s="4"/>
      <c r="M18" s="4"/>
      <c r="N18" s="6">
        <v>9</v>
      </c>
      <c r="O18" s="6"/>
      <c r="P18" s="6"/>
    </row>
    <row r="19" ht="28" customHeight="1" spans="1:16">
      <c r="A19" s="4"/>
      <c r="B19" s="4" t="s">
        <v>233</v>
      </c>
      <c r="C19" s="4"/>
      <c r="D19" s="4"/>
      <c r="E19" s="6"/>
      <c r="F19" s="6"/>
      <c r="G19" s="6"/>
      <c r="H19" s="6"/>
      <c r="I19" s="4" t="s">
        <v>234</v>
      </c>
      <c r="J19" s="4"/>
      <c r="K19" s="4"/>
      <c r="L19" s="4"/>
      <c r="M19" s="4"/>
      <c r="N19" s="6"/>
      <c r="O19" s="6"/>
      <c r="P19" s="6"/>
    </row>
    <row r="20" ht="28" customHeight="1" spans="1:16">
      <c r="A20" s="4"/>
      <c r="B20" s="4" t="s">
        <v>235</v>
      </c>
      <c r="C20" s="4"/>
      <c r="D20" s="4"/>
      <c r="E20" s="6">
        <v>91</v>
      </c>
      <c r="F20" s="6"/>
      <c r="G20" s="6"/>
      <c r="H20" s="6"/>
      <c r="I20" s="4" t="s">
        <v>236</v>
      </c>
      <c r="J20" s="4"/>
      <c r="K20" s="4"/>
      <c r="L20" s="4"/>
      <c r="M20" s="4"/>
      <c r="N20" s="6">
        <v>91</v>
      </c>
      <c r="O20" s="6"/>
      <c r="P20" s="6"/>
    </row>
    <row r="21" ht="28" customHeight="1" spans="1:16">
      <c r="A21" s="4" t="s">
        <v>237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28" customHeight="1" spans="1:16">
      <c r="A22" s="4" t="s">
        <v>238</v>
      </c>
      <c r="B22" s="4" t="s">
        <v>239</v>
      </c>
      <c r="C22" s="4"/>
      <c r="D22" s="4" t="s">
        <v>240</v>
      </c>
      <c r="E22" s="4"/>
      <c r="F22" s="4"/>
      <c r="G22" s="4"/>
      <c r="H22" s="4"/>
      <c r="I22" s="4"/>
      <c r="J22" s="4"/>
      <c r="K22" s="4"/>
      <c r="L22" s="4"/>
      <c r="M22" s="4" t="s">
        <v>241</v>
      </c>
      <c r="N22" s="4"/>
      <c r="O22" s="4"/>
      <c r="P22" s="4"/>
    </row>
    <row r="23" ht="21" customHeight="1" spans="1:1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ht="22" customHeight="1" spans="1:1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ht="18" customHeight="1" spans="1:1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9"/>
      <c r="N25" s="9"/>
      <c r="O25" s="9"/>
      <c r="P25" s="9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P14" sqref="P14"/>
    </sheetView>
  </sheetViews>
  <sheetFormatPr defaultColWidth="9.14285714285714" defaultRowHeight="12.75"/>
  <cols>
    <col min="1" max="1" width="8.14285714285714" customWidth="1"/>
    <col min="2" max="2" width="7.57142857142857" customWidth="1"/>
  </cols>
  <sheetData>
    <row r="1" ht="30" customHeight="1" spans="1:11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197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243</v>
      </c>
      <c r="B3" s="5"/>
      <c r="C3" s="5"/>
      <c r="D3" s="5"/>
      <c r="E3" s="5"/>
      <c r="F3" s="4" t="s">
        <v>244</v>
      </c>
      <c r="G3" s="4"/>
      <c r="H3" s="6"/>
      <c r="I3" s="6"/>
      <c r="J3" s="6"/>
      <c r="K3" s="6"/>
    </row>
    <row r="4" ht="30" customHeight="1" spans="1:11">
      <c r="A4" s="4" t="s">
        <v>245</v>
      </c>
      <c r="B4" s="5"/>
      <c r="C4" s="5"/>
      <c r="D4" s="5"/>
      <c r="E4" s="5"/>
      <c r="F4" s="4" t="s">
        <v>246</v>
      </c>
      <c r="G4" s="4"/>
      <c r="H4" s="6"/>
      <c r="I4" s="6"/>
      <c r="J4" s="6"/>
      <c r="K4" s="6"/>
    </row>
    <row r="5" ht="30" customHeight="1" spans="1:11">
      <c r="A5" s="4" t="s">
        <v>247</v>
      </c>
      <c r="B5" s="5"/>
      <c r="C5" s="5"/>
      <c r="D5" s="5"/>
      <c r="E5" s="5"/>
      <c r="F5" s="4" t="s">
        <v>248</v>
      </c>
      <c r="G5" s="4"/>
      <c r="H5" s="6"/>
      <c r="I5" s="6"/>
      <c r="J5" s="6"/>
      <c r="K5" s="6"/>
    </row>
    <row r="6" ht="30" customHeight="1" spans="1:11">
      <c r="A6" s="4" t="s">
        <v>249</v>
      </c>
      <c r="B6" s="5"/>
      <c r="C6" s="5"/>
      <c r="D6" s="5"/>
      <c r="E6" s="5"/>
      <c r="F6" s="4" t="s">
        <v>250</v>
      </c>
      <c r="G6" s="4"/>
      <c r="H6" s="6"/>
      <c r="I6" s="6"/>
      <c r="J6" s="6"/>
      <c r="K6" s="6"/>
    </row>
    <row r="7" ht="30" customHeight="1" spans="1:11">
      <c r="A7" s="4" t="s">
        <v>251</v>
      </c>
      <c r="B7" s="7" t="s">
        <v>252</v>
      </c>
      <c r="C7" s="6"/>
      <c r="D7" s="6"/>
      <c r="E7" s="7" t="s">
        <v>253</v>
      </c>
      <c r="F7" s="7"/>
      <c r="G7" s="6"/>
      <c r="H7" s="6"/>
      <c r="I7" s="7" t="s">
        <v>254</v>
      </c>
      <c r="J7" s="7"/>
      <c r="K7" s="6"/>
    </row>
    <row r="8" ht="30" customHeight="1" spans="1:11">
      <c r="A8" s="4" t="s">
        <v>255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30" customHeight="1" spans="1:11">
      <c r="A9" s="4" t="s">
        <v>238</v>
      </c>
      <c r="B9" s="4" t="s">
        <v>239</v>
      </c>
      <c r="C9" s="4"/>
      <c r="D9" s="4" t="s">
        <v>240</v>
      </c>
      <c r="E9" s="4"/>
      <c r="F9" s="4"/>
      <c r="G9" s="4"/>
      <c r="H9" s="4"/>
      <c r="I9" s="4"/>
      <c r="J9" s="4" t="s">
        <v>256</v>
      </c>
      <c r="K9" s="4"/>
    </row>
    <row r="10" ht="30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30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30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30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30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showGridLines="0" showZeros="0" tabSelected="1" workbookViewId="0">
      <selection activeCell="B21" sqref="B21"/>
    </sheetView>
  </sheetViews>
  <sheetFormatPr defaultColWidth="9" defaultRowHeight="12.75" customHeight="1" outlineLevelCol="3"/>
  <cols>
    <col min="1" max="1" width="9.14285714285714" style="28"/>
    <col min="2" max="2" width="65.2857142857143" style="28" customWidth="1"/>
    <col min="3" max="3" width="45.7142857142857" style="28" customWidth="1"/>
    <col min="4" max="4" width="9.14285714285714" style="28"/>
  </cols>
  <sheetData>
    <row r="1" ht="24.75" customHeight="1" spans="1:4">
      <c r="A1"/>
      <c r="B1"/>
      <c r="C1"/>
      <c r="D1"/>
    </row>
    <row r="2" ht="24.75" customHeight="1" spans="1:4">
      <c r="A2"/>
      <c r="B2" s="30" t="s">
        <v>8</v>
      </c>
      <c r="C2" s="30"/>
      <c r="D2"/>
    </row>
    <row r="3" ht="24.75" customHeight="1" spans="1:4">
      <c r="A3"/>
      <c r="B3" s="124"/>
      <c r="C3"/>
      <c r="D3"/>
    </row>
    <row r="4" ht="24.75" customHeight="1" spans="1:4">
      <c r="A4"/>
      <c r="B4" s="125" t="s">
        <v>9</v>
      </c>
      <c r="C4" s="125" t="s">
        <v>10</v>
      </c>
      <c r="D4"/>
    </row>
    <row r="5" ht="24.75" customHeight="1" spans="1:4">
      <c r="A5"/>
      <c r="B5" s="126" t="s">
        <v>11</v>
      </c>
      <c r="C5" s="127"/>
      <c r="D5"/>
    </row>
    <row r="6" ht="24.75" customHeight="1" spans="1:4">
      <c r="A6"/>
      <c r="B6" s="126" t="s">
        <v>12</v>
      </c>
      <c r="C6" s="127" t="s">
        <v>13</v>
      </c>
      <c r="D6"/>
    </row>
    <row r="7" ht="24.75" customHeight="1" spans="1:4">
      <c r="A7"/>
      <c r="B7" s="126" t="s">
        <v>14</v>
      </c>
      <c r="C7" s="127" t="s">
        <v>15</v>
      </c>
      <c r="D7"/>
    </row>
    <row r="8" ht="24.75" customHeight="1" spans="1:4">
      <c r="A8"/>
      <c r="B8" s="126" t="s">
        <v>16</v>
      </c>
      <c r="C8" s="127"/>
      <c r="D8"/>
    </row>
    <row r="9" ht="24.75" customHeight="1" spans="1:4">
      <c r="A9"/>
      <c r="B9" s="126" t="s">
        <v>17</v>
      </c>
      <c r="C9" s="127" t="s">
        <v>18</v>
      </c>
      <c r="D9"/>
    </row>
    <row r="10" ht="24.75" customHeight="1" spans="1:4">
      <c r="A10"/>
      <c r="B10" s="126" t="s">
        <v>19</v>
      </c>
      <c r="C10" s="127" t="s">
        <v>20</v>
      </c>
      <c r="D10"/>
    </row>
    <row r="11" ht="24.75" customHeight="1" spans="1:4">
      <c r="A11"/>
      <c r="B11" s="126" t="s">
        <v>21</v>
      </c>
      <c r="C11" s="127" t="s">
        <v>22</v>
      </c>
      <c r="D11"/>
    </row>
    <row r="12" ht="24.75" customHeight="1" spans="1:4">
      <c r="A12"/>
      <c r="B12" s="126" t="s">
        <v>23</v>
      </c>
      <c r="C12" s="127" t="s">
        <v>24</v>
      </c>
      <c r="D12"/>
    </row>
    <row r="13" ht="24.75" customHeight="1" spans="1:4">
      <c r="A13"/>
      <c r="B13" s="126" t="s">
        <v>25</v>
      </c>
      <c r="C13" s="128"/>
      <c r="D13"/>
    </row>
    <row r="14" ht="24.75" customHeight="1" spans="1:4">
      <c r="A14"/>
      <c r="B14" s="126" t="s">
        <v>26</v>
      </c>
      <c r="C14" s="128"/>
      <c r="D14"/>
    </row>
    <row r="15" ht="24.75" customHeight="1" spans="1:4">
      <c r="A15"/>
      <c r="B15" s="126" t="s">
        <v>27</v>
      </c>
      <c r="C15" s="129"/>
      <c r="D15"/>
    </row>
    <row r="16" ht="24.75" customHeight="1" spans="1:4">
      <c r="A16"/>
      <c r="B16" s="126" t="s">
        <v>28</v>
      </c>
      <c r="C16" s="129"/>
      <c r="D16"/>
    </row>
    <row r="17" ht="24.75" customHeight="1" spans="1:4">
      <c r="A17"/>
      <c r="B17" s="126" t="s">
        <v>29</v>
      </c>
      <c r="C17" s="129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  <row r="23" ht="24.75" customHeight="1" spans="1:4">
      <c r="A23"/>
      <c r="C23"/>
      <c r="D23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A1" sqref="A1"/>
    </sheetView>
  </sheetViews>
  <sheetFormatPr defaultColWidth="9" defaultRowHeight="12.75" customHeight="1" outlineLevelCol="4"/>
  <cols>
    <col min="1" max="1" width="34.8571428571429" style="106" customWidth="1"/>
    <col min="2" max="2" width="27.2857142857143" style="106" customWidth="1"/>
    <col min="3" max="3" width="34.5714285714286" style="106" customWidth="1"/>
    <col min="4" max="4" width="27.4285714285714" style="106" customWidth="1"/>
    <col min="5" max="5" width="31.2857142857143" style="106" customWidth="1"/>
    <col min="6" max="16384" width="9.14285714285714" style="107"/>
  </cols>
  <sheetData>
    <row r="1" ht="24.75" customHeight="1" spans="1:1">
      <c r="A1" s="108"/>
    </row>
    <row r="2" ht="24.75" customHeight="1" spans="1:4">
      <c r="A2" s="109" t="s">
        <v>30</v>
      </c>
      <c r="B2" s="109"/>
      <c r="C2" s="109"/>
      <c r="D2" s="109"/>
    </row>
    <row r="3" ht="24.75" customHeight="1" spans="1:4">
      <c r="A3" s="110"/>
      <c r="B3" s="111"/>
      <c r="C3" s="111"/>
      <c r="D3" s="112" t="s">
        <v>31</v>
      </c>
    </row>
    <row r="4" ht="24.75" customHeight="1" spans="1:4">
      <c r="A4" s="113" t="s">
        <v>32</v>
      </c>
      <c r="B4" s="113"/>
      <c r="C4" s="113" t="s">
        <v>33</v>
      </c>
      <c r="D4" s="113"/>
    </row>
    <row r="5" ht="24.75" customHeight="1" spans="1:4">
      <c r="A5" s="113" t="s">
        <v>34</v>
      </c>
      <c r="B5" s="113" t="s">
        <v>35</v>
      </c>
      <c r="C5" s="113" t="s">
        <v>34</v>
      </c>
      <c r="D5" s="113" t="s">
        <v>35</v>
      </c>
    </row>
    <row r="6" s="105" customFormat="1" ht="22" customHeight="1" spans="1:5">
      <c r="A6" s="101" t="s">
        <v>36</v>
      </c>
      <c r="B6" s="114">
        <f>B7+B8</f>
        <v>912892</v>
      </c>
      <c r="C6" s="87" t="s">
        <v>37</v>
      </c>
      <c r="D6" s="115">
        <v>912892</v>
      </c>
      <c r="E6" s="116"/>
    </row>
    <row r="7" s="105" customFormat="1" ht="22" customHeight="1" spans="1:5">
      <c r="A7" s="101" t="s">
        <v>38</v>
      </c>
      <c r="B7" s="115">
        <v>912892</v>
      </c>
      <c r="C7" s="87" t="s">
        <v>39</v>
      </c>
      <c r="D7" s="115"/>
      <c r="E7" s="116"/>
    </row>
    <row r="8" s="105" customFormat="1" ht="22" customHeight="1" spans="1:5">
      <c r="A8" s="101" t="s">
        <v>40</v>
      </c>
      <c r="B8" s="115"/>
      <c r="C8" s="87" t="s">
        <v>41</v>
      </c>
      <c r="D8" s="115"/>
      <c r="E8" s="116"/>
    </row>
    <row r="9" s="105" customFormat="1" ht="22" customHeight="1" spans="1:5">
      <c r="A9" s="101" t="s">
        <v>42</v>
      </c>
      <c r="B9" s="115">
        <f>B10+B11</f>
        <v>0</v>
      </c>
      <c r="C9" s="87" t="s">
        <v>43</v>
      </c>
      <c r="D9" s="115"/>
      <c r="E9" s="116"/>
    </row>
    <row r="10" s="105" customFormat="1" ht="22" customHeight="1" spans="1:5">
      <c r="A10" s="101" t="s">
        <v>44</v>
      </c>
      <c r="B10" s="115"/>
      <c r="C10" s="87" t="s">
        <v>45</v>
      </c>
      <c r="D10" s="115"/>
      <c r="E10" s="116"/>
    </row>
    <row r="11" s="105" customFormat="1" ht="22" customHeight="1" spans="1:5">
      <c r="A11" s="101" t="s">
        <v>46</v>
      </c>
      <c r="B11" s="115"/>
      <c r="C11" s="87" t="s">
        <v>47</v>
      </c>
      <c r="D11" s="115"/>
      <c r="E11" s="116"/>
    </row>
    <row r="12" s="105" customFormat="1" ht="22" customHeight="1" spans="1:5">
      <c r="A12" s="101" t="s">
        <v>48</v>
      </c>
      <c r="B12" s="115">
        <f>B13+B14+B15</f>
        <v>0</v>
      </c>
      <c r="C12" s="87" t="s">
        <v>49</v>
      </c>
      <c r="D12" s="115"/>
      <c r="E12" s="116"/>
    </row>
    <row r="13" s="105" customFormat="1" ht="22" customHeight="1" spans="1:5">
      <c r="A13" s="101" t="s">
        <v>50</v>
      </c>
      <c r="B13" s="115">
        <v>0</v>
      </c>
      <c r="C13" s="87" t="s">
        <v>51</v>
      </c>
      <c r="D13" s="115"/>
      <c r="E13" s="116"/>
    </row>
    <row r="14" s="105" customFormat="1" ht="22" customHeight="1" spans="1:5">
      <c r="A14" s="101" t="s">
        <v>52</v>
      </c>
      <c r="B14" s="115">
        <v>0</v>
      </c>
      <c r="C14" s="87" t="s">
        <v>53</v>
      </c>
      <c r="D14" s="115"/>
      <c r="E14" s="116"/>
    </row>
    <row r="15" s="105" customFormat="1" ht="22" customHeight="1" spans="1:5">
      <c r="A15" s="101" t="s">
        <v>54</v>
      </c>
      <c r="B15" s="114">
        <v>0</v>
      </c>
      <c r="C15" s="87" t="s">
        <v>55</v>
      </c>
      <c r="D15" s="115"/>
      <c r="E15" s="116"/>
    </row>
    <row r="16" s="105" customFormat="1" ht="22" customHeight="1" spans="1:5">
      <c r="A16" s="101" t="s">
        <v>56</v>
      </c>
      <c r="B16" s="114">
        <v>0</v>
      </c>
      <c r="C16" s="87" t="s">
        <v>57</v>
      </c>
      <c r="D16" s="115"/>
      <c r="E16" s="116"/>
    </row>
    <row r="17" s="105" customFormat="1" ht="22" customHeight="1" spans="1:5">
      <c r="A17" s="101" t="s">
        <v>58</v>
      </c>
      <c r="B17" s="114">
        <v>0</v>
      </c>
      <c r="C17" s="87" t="s">
        <v>59</v>
      </c>
      <c r="D17" s="115"/>
      <c r="E17" s="116"/>
    </row>
    <row r="18" s="105" customFormat="1" ht="22" customHeight="1" spans="1:5">
      <c r="A18" s="101" t="s">
        <v>60</v>
      </c>
      <c r="B18" s="114">
        <v>0</v>
      </c>
      <c r="C18" s="87" t="s">
        <v>61</v>
      </c>
      <c r="D18" s="115"/>
      <c r="E18" s="116"/>
    </row>
    <row r="19" s="105" customFormat="1" ht="22" customHeight="1" spans="1:5">
      <c r="A19" s="101" t="s">
        <v>62</v>
      </c>
      <c r="B19" s="114">
        <v>0</v>
      </c>
      <c r="C19" s="87" t="s">
        <v>63</v>
      </c>
      <c r="D19" s="115"/>
      <c r="E19" s="116"/>
    </row>
    <row r="20" s="105" customFormat="1" ht="22" customHeight="1" spans="1:5">
      <c r="A20" s="101"/>
      <c r="B20" s="114"/>
      <c r="C20" s="87" t="s">
        <v>64</v>
      </c>
      <c r="D20" s="115"/>
      <c r="E20" s="116"/>
    </row>
    <row r="21" s="105" customFormat="1" ht="22" customHeight="1" spans="1:5">
      <c r="A21" s="101"/>
      <c r="B21" s="114"/>
      <c r="C21" s="87" t="s">
        <v>65</v>
      </c>
      <c r="D21" s="115"/>
      <c r="E21" s="116"/>
    </row>
    <row r="22" s="105" customFormat="1" ht="22" customHeight="1" spans="1:5">
      <c r="A22" s="101"/>
      <c r="B22" s="114"/>
      <c r="C22" s="87" t="s">
        <v>66</v>
      </c>
      <c r="D22" s="115"/>
      <c r="E22" s="116"/>
    </row>
    <row r="23" s="105" customFormat="1" ht="22" customHeight="1" spans="1:5">
      <c r="A23" s="101"/>
      <c r="B23" s="114"/>
      <c r="C23" s="87" t="s">
        <v>67</v>
      </c>
      <c r="D23" s="115"/>
      <c r="E23" s="116"/>
    </row>
    <row r="24" s="105" customFormat="1" ht="22" customHeight="1" spans="1:5">
      <c r="A24" s="101"/>
      <c r="B24" s="114"/>
      <c r="C24" s="87" t="s">
        <v>68</v>
      </c>
      <c r="D24" s="115"/>
      <c r="E24" s="116"/>
    </row>
    <row r="25" s="105" customFormat="1" ht="22" customHeight="1" spans="1:5">
      <c r="A25" s="101"/>
      <c r="B25" s="114"/>
      <c r="C25" s="87" t="s">
        <v>69</v>
      </c>
      <c r="D25" s="115"/>
      <c r="E25" s="116"/>
    </row>
    <row r="26" s="105" customFormat="1" ht="22" customHeight="1" spans="1:5">
      <c r="A26" s="101"/>
      <c r="B26" s="114"/>
      <c r="C26" s="87" t="s">
        <v>70</v>
      </c>
      <c r="D26" s="115">
        <v>0</v>
      </c>
      <c r="E26" s="116"/>
    </row>
    <row r="27" s="105" customFormat="1" ht="22" customHeight="1" spans="1:5">
      <c r="A27" s="101"/>
      <c r="B27" s="114"/>
      <c r="C27" s="87" t="s">
        <v>71</v>
      </c>
      <c r="D27" s="115">
        <v>0</v>
      </c>
      <c r="E27" s="116"/>
    </row>
    <row r="28" s="105" customFormat="1" ht="22" customHeight="1" spans="1:5">
      <c r="A28" s="101"/>
      <c r="B28" s="114"/>
      <c r="C28" s="87" t="s">
        <v>72</v>
      </c>
      <c r="D28" s="115">
        <v>0</v>
      </c>
      <c r="E28" s="116"/>
    </row>
    <row r="29" s="105" customFormat="1" ht="22" customHeight="1" spans="1:5">
      <c r="A29" s="101"/>
      <c r="B29" s="114"/>
      <c r="C29" s="87" t="s">
        <v>73</v>
      </c>
      <c r="D29" s="115">
        <v>0</v>
      </c>
      <c r="E29" s="116"/>
    </row>
    <row r="30" s="105" customFormat="1" ht="22" customHeight="1" spans="1:5">
      <c r="A30" s="101"/>
      <c r="B30" s="114"/>
      <c r="C30" s="87" t="s">
        <v>74</v>
      </c>
      <c r="D30" s="115">
        <v>0</v>
      </c>
      <c r="E30" s="116"/>
    </row>
    <row r="31" s="105" customFormat="1" ht="22" customHeight="1" spans="1:5">
      <c r="A31" s="101"/>
      <c r="B31" s="114"/>
      <c r="C31" s="87" t="s">
        <v>75</v>
      </c>
      <c r="D31" s="115">
        <v>0</v>
      </c>
      <c r="E31" s="116"/>
    </row>
    <row r="32" s="105" customFormat="1" ht="22" customHeight="1" spans="1:5">
      <c r="A32" s="101"/>
      <c r="B32" s="114"/>
      <c r="C32" s="87" t="s">
        <v>76</v>
      </c>
      <c r="D32" s="115">
        <v>0</v>
      </c>
      <c r="E32" s="116"/>
    </row>
    <row r="33" s="105" customFormat="1" ht="22" customHeight="1" spans="1:5">
      <c r="A33" s="101"/>
      <c r="B33" s="114"/>
      <c r="C33" s="87" t="s">
        <v>77</v>
      </c>
      <c r="D33" s="115">
        <v>0</v>
      </c>
      <c r="E33" s="116"/>
    </row>
    <row r="34" s="105" customFormat="1" ht="22" customHeight="1" spans="1:5">
      <c r="A34" s="101"/>
      <c r="B34" s="114"/>
      <c r="C34" s="87" t="s">
        <v>78</v>
      </c>
      <c r="D34" s="115">
        <v>0</v>
      </c>
      <c r="E34" s="116"/>
    </row>
    <row r="35" ht="22" customHeight="1" spans="1:4">
      <c r="A35" s="102"/>
      <c r="B35" s="117"/>
      <c r="C35" s="118"/>
      <c r="D35" s="119"/>
    </row>
    <row r="36" s="105" customFormat="1" ht="22" customHeight="1" spans="1:5">
      <c r="A36" s="104" t="s">
        <v>79</v>
      </c>
      <c r="B36" s="120">
        <f>B6+B9+B12+B16+B17+B18+B19</f>
        <v>912892</v>
      </c>
      <c r="C36" s="121" t="s">
        <v>80</v>
      </c>
      <c r="D36" s="120">
        <f>SUM(D6:D34)</f>
        <v>912892</v>
      </c>
      <c r="E36" s="116"/>
    </row>
    <row r="37" s="105" customFormat="1" ht="22" customHeight="1" spans="1:5">
      <c r="A37" s="101" t="s">
        <v>81</v>
      </c>
      <c r="B37" s="122">
        <f>B38+B41+B44+B45</f>
        <v>0</v>
      </c>
      <c r="C37" s="87" t="s">
        <v>82</v>
      </c>
      <c r="D37" s="120">
        <v>0</v>
      </c>
      <c r="E37" s="116"/>
    </row>
    <row r="38" s="105" customFormat="1" ht="22" customHeight="1" spans="1:5">
      <c r="A38" s="101" t="s">
        <v>83</v>
      </c>
      <c r="B38" s="115">
        <f>B39+B40</f>
        <v>0</v>
      </c>
      <c r="C38" s="87"/>
      <c r="D38" s="115"/>
      <c r="E38" s="116"/>
    </row>
    <row r="39" s="105" customFormat="1" ht="22" customHeight="1" spans="1:5">
      <c r="A39" s="101" t="s">
        <v>84</v>
      </c>
      <c r="B39" s="115">
        <v>0</v>
      </c>
      <c r="C39" s="123"/>
      <c r="D39" s="115"/>
      <c r="E39" s="116"/>
    </row>
    <row r="40" s="105" customFormat="1" ht="22" customHeight="1" spans="1:5">
      <c r="A40" s="101" t="s">
        <v>85</v>
      </c>
      <c r="B40" s="115">
        <v>0</v>
      </c>
      <c r="C40" s="123"/>
      <c r="D40" s="115"/>
      <c r="E40" s="116"/>
    </row>
    <row r="41" s="105" customFormat="1" ht="22" customHeight="1" spans="1:5">
      <c r="A41" s="101" t="s">
        <v>86</v>
      </c>
      <c r="B41" s="115">
        <f>B43+B42</f>
        <v>0</v>
      </c>
      <c r="C41" s="123"/>
      <c r="D41" s="115"/>
      <c r="E41" s="116"/>
    </row>
    <row r="42" s="105" customFormat="1" ht="22" customHeight="1" spans="1:5">
      <c r="A42" s="101" t="s">
        <v>87</v>
      </c>
      <c r="B42" s="115">
        <v>0</v>
      </c>
      <c r="C42" s="123"/>
      <c r="D42" s="115"/>
      <c r="E42" s="116"/>
    </row>
    <row r="43" s="105" customFormat="1" ht="22" customHeight="1" spans="1:5">
      <c r="A43" s="101" t="s">
        <v>88</v>
      </c>
      <c r="B43" s="115">
        <v>0</v>
      </c>
      <c r="C43" s="123"/>
      <c r="D43" s="115"/>
      <c r="E43" s="116"/>
    </row>
    <row r="44" s="105" customFormat="1" ht="22" customHeight="1" spans="1:5">
      <c r="A44" s="101" t="s">
        <v>89</v>
      </c>
      <c r="B44" s="115">
        <v>0</v>
      </c>
      <c r="C44" s="123"/>
      <c r="D44" s="115"/>
      <c r="E44" s="116"/>
    </row>
    <row r="45" s="105" customFormat="1" ht="22" customHeight="1" spans="1:5">
      <c r="A45" s="101" t="s">
        <v>90</v>
      </c>
      <c r="B45" s="115">
        <v>0</v>
      </c>
      <c r="C45" s="123"/>
      <c r="D45" s="115"/>
      <c r="E45" s="116"/>
    </row>
    <row r="46" s="105" customFormat="1" ht="22" customHeight="1" spans="1:5">
      <c r="A46" s="104" t="s">
        <v>91</v>
      </c>
      <c r="B46" s="120">
        <f>B36+B37</f>
        <v>912892</v>
      </c>
      <c r="C46" s="121" t="s">
        <v>92</v>
      </c>
      <c r="D46" s="120">
        <f>D36+D37</f>
        <v>912892</v>
      </c>
      <c r="E46" s="116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1" sqref="A1"/>
    </sheetView>
  </sheetViews>
  <sheetFormatPr defaultColWidth="9" defaultRowHeight="12.75" customHeight="1" outlineLevelCol="2"/>
  <cols>
    <col min="1" max="1" width="45.1428571428571" style="28" customWidth="1"/>
    <col min="2" max="2" width="40.7142857142857" style="28" customWidth="1"/>
    <col min="3" max="3" width="31.2857142857143" style="28" customWidth="1"/>
  </cols>
  <sheetData>
    <row r="1" ht="24.75" customHeight="1" spans="1:1">
      <c r="A1" s="37"/>
    </row>
    <row r="2" ht="24.75" customHeight="1" spans="1:2">
      <c r="A2" s="30" t="s">
        <v>93</v>
      </c>
      <c r="B2" s="30"/>
    </row>
    <row r="3" ht="24.75" customHeight="1" spans="1:2">
      <c r="A3" s="100"/>
      <c r="B3" s="31" t="s">
        <v>31</v>
      </c>
    </row>
    <row r="4" ht="24" customHeight="1" spans="1:2">
      <c r="A4" s="64" t="s">
        <v>34</v>
      </c>
      <c r="B4" s="64" t="s">
        <v>35</v>
      </c>
    </row>
    <row r="5" s="27" customFormat="1" ht="25" customHeight="1" spans="1:3">
      <c r="A5" s="101" t="s">
        <v>36</v>
      </c>
      <c r="B5" s="76">
        <f>B6+B7</f>
        <v>912892</v>
      </c>
      <c r="C5" s="36"/>
    </row>
    <row r="6" s="27" customFormat="1" ht="25" customHeight="1" spans="1:3">
      <c r="A6" s="101" t="s">
        <v>38</v>
      </c>
      <c r="B6" s="71">
        <v>912892</v>
      </c>
      <c r="C6" s="36"/>
    </row>
    <row r="7" s="27" customFormat="1" ht="25" customHeight="1" spans="1:3">
      <c r="A7" s="101" t="s">
        <v>40</v>
      </c>
      <c r="B7" s="71"/>
      <c r="C7" s="36"/>
    </row>
    <row r="8" s="27" customFormat="1" ht="25" customHeight="1" spans="1:3">
      <c r="A8" s="101" t="s">
        <v>42</v>
      </c>
      <c r="B8" s="71">
        <f>B9+B10</f>
        <v>0</v>
      </c>
      <c r="C8" s="36"/>
    </row>
    <row r="9" s="27" customFormat="1" ht="25" customHeight="1" spans="1:3">
      <c r="A9" s="101" t="s">
        <v>44</v>
      </c>
      <c r="B9" s="71"/>
      <c r="C9" s="36"/>
    </row>
    <row r="10" s="27" customFormat="1" ht="25" customHeight="1" spans="1:3">
      <c r="A10" s="101" t="s">
        <v>46</v>
      </c>
      <c r="B10" s="71"/>
      <c r="C10" s="36"/>
    </row>
    <row r="11" s="27" customFormat="1" ht="25" customHeight="1" spans="1:3">
      <c r="A11" s="101" t="s">
        <v>48</v>
      </c>
      <c r="B11" s="71">
        <f>SUM(B12:B14)</f>
        <v>0</v>
      </c>
      <c r="C11" s="36"/>
    </row>
    <row r="12" s="27" customFormat="1" ht="25" customHeight="1" spans="1:3">
      <c r="A12" s="101" t="s">
        <v>50</v>
      </c>
      <c r="B12" s="71"/>
      <c r="C12" s="36"/>
    </row>
    <row r="13" s="27" customFormat="1" ht="25" customHeight="1" spans="1:3">
      <c r="A13" s="101" t="s">
        <v>52</v>
      </c>
      <c r="B13" s="71"/>
      <c r="C13" s="36"/>
    </row>
    <row r="14" s="27" customFormat="1" ht="25" customHeight="1" spans="1:3">
      <c r="A14" s="101" t="s">
        <v>54</v>
      </c>
      <c r="B14" s="71"/>
      <c r="C14" s="36"/>
    </row>
    <row r="15" s="27" customFormat="1" ht="25" customHeight="1" spans="1:3">
      <c r="A15" s="101" t="s">
        <v>56</v>
      </c>
      <c r="B15" s="71"/>
      <c r="C15" s="36"/>
    </row>
    <row r="16" s="27" customFormat="1" ht="25" customHeight="1" spans="1:3">
      <c r="A16" s="101" t="s">
        <v>58</v>
      </c>
      <c r="B16" s="71"/>
      <c r="C16" s="36"/>
    </row>
    <row r="17" s="27" customFormat="1" ht="25" customHeight="1" spans="1:3">
      <c r="A17" s="101" t="s">
        <v>60</v>
      </c>
      <c r="B17" s="71"/>
      <c r="C17" s="36"/>
    </row>
    <row r="18" s="27" customFormat="1" ht="25" customHeight="1" spans="1:3">
      <c r="A18" s="101" t="s">
        <v>62</v>
      </c>
      <c r="B18" s="71"/>
      <c r="C18" s="36"/>
    </row>
    <row r="19" s="27" customFormat="1" ht="25" customHeight="1" spans="1:3">
      <c r="A19" s="101" t="s">
        <v>81</v>
      </c>
      <c r="B19" s="76">
        <f>B20+B23+B26+B27</f>
        <v>0</v>
      </c>
      <c r="C19" s="36"/>
    </row>
    <row r="20" s="27" customFormat="1" ht="25" customHeight="1" spans="1:3">
      <c r="A20" s="101" t="s">
        <v>83</v>
      </c>
      <c r="B20" s="76">
        <f>B21+B22</f>
        <v>0</v>
      </c>
      <c r="C20" s="36"/>
    </row>
    <row r="21" s="27" customFormat="1" ht="25" customHeight="1" spans="1:3">
      <c r="A21" s="101" t="s">
        <v>84</v>
      </c>
      <c r="B21" s="76"/>
      <c r="C21" s="36"/>
    </row>
    <row r="22" s="27" customFormat="1" ht="25" customHeight="1" spans="1:3">
      <c r="A22" s="101" t="s">
        <v>85</v>
      </c>
      <c r="B22" s="76"/>
      <c r="C22" s="36"/>
    </row>
    <row r="23" s="27" customFormat="1" ht="25" customHeight="1" spans="1:3">
      <c r="A23" s="101" t="s">
        <v>86</v>
      </c>
      <c r="B23" s="76">
        <f>B24+B25</f>
        <v>0</v>
      </c>
      <c r="C23" s="36"/>
    </row>
    <row r="24" s="27" customFormat="1" ht="25" customHeight="1" spans="1:3">
      <c r="A24" s="101" t="s">
        <v>87</v>
      </c>
      <c r="B24" s="76"/>
      <c r="C24" s="36"/>
    </row>
    <row r="25" s="27" customFormat="1" ht="25" customHeight="1" spans="1:3">
      <c r="A25" s="101" t="s">
        <v>88</v>
      </c>
      <c r="B25" s="76"/>
      <c r="C25" s="36"/>
    </row>
    <row r="26" s="27" customFormat="1" ht="25" customHeight="1" spans="1:3">
      <c r="A26" s="101" t="s">
        <v>89</v>
      </c>
      <c r="B26" s="76"/>
      <c r="C26" s="36"/>
    </row>
    <row r="27" s="27" customFormat="1" ht="25" customHeight="1" spans="1:3">
      <c r="A27" s="101" t="s">
        <v>90</v>
      </c>
      <c r="B27" s="76"/>
      <c r="C27" s="36"/>
    </row>
    <row r="28" ht="25" customHeight="1" spans="1:2">
      <c r="A28" s="102"/>
      <c r="B28" s="103"/>
    </row>
    <row r="29" s="27" customFormat="1" ht="25" customHeight="1" spans="1:3">
      <c r="A29" s="104" t="s">
        <v>91</v>
      </c>
      <c r="B29" s="72">
        <f>B5+B8+B11+B15+B16+B17+B18+B19</f>
        <v>912892</v>
      </c>
      <c r="C29" s="36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E14" sqref="E14"/>
    </sheetView>
  </sheetViews>
  <sheetFormatPr defaultColWidth="9" defaultRowHeight="12.75" customHeight="1" outlineLevelCol="6"/>
  <cols>
    <col min="1" max="1" width="14.4285714285714" style="28" customWidth="1"/>
    <col min="2" max="2" width="35.2857142857143" style="28" customWidth="1"/>
    <col min="3" max="3" width="21.4285714285714" style="28" customWidth="1"/>
    <col min="4" max="5" width="19.7142857142857" style="28" customWidth="1"/>
    <col min="6" max="7" width="6.85714285714286" style="28" customWidth="1"/>
  </cols>
  <sheetData>
    <row r="1" ht="17.25" customHeight="1" spans="1:2">
      <c r="A1" s="37"/>
      <c r="B1" s="37"/>
    </row>
    <row r="2" ht="24.75" customHeight="1" spans="1:5">
      <c r="A2" s="94" t="s">
        <v>94</v>
      </c>
      <c r="B2" s="94"/>
      <c r="C2" s="94"/>
      <c r="D2" s="94"/>
      <c r="E2" s="94"/>
    </row>
    <row r="3" ht="24.75" customHeight="1" spans="1:5">
      <c r="A3" s="95"/>
      <c r="B3" s="95"/>
      <c r="C3" s="95"/>
      <c r="E3" s="96" t="s">
        <v>31</v>
      </c>
    </row>
    <row r="4" ht="24.75" customHeight="1" spans="1:5">
      <c r="A4" s="64" t="s">
        <v>95</v>
      </c>
      <c r="B4" s="64" t="s">
        <v>96</v>
      </c>
      <c r="C4" s="64" t="s">
        <v>97</v>
      </c>
      <c r="D4" s="64" t="s">
        <v>98</v>
      </c>
      <c r="E4" s="64" t="s">
        <v>99</v>
      </c>
    </row>
    <row r="5" ht="24.75" customHeight="1" spans="1:5">
      <c r="A5" s="64"/>
      <c r="B5" s="64"/>
      <c r="C5" s="64"/>
      <c r="D5" s="64"/>
      <c r="E5" s="64"/>
    </row>
    <row r="6" ht="18" customHeight="1" spans="1:5">
      <c r="A6" s="58"/>
      <c r="B6" s="58"/>
      <c r="C6" s="58">
        <v>1</v>
      </c>
      <c r="D6" s="58">
        <v>2</v>
      </c>
      <c r="E6" s="58">
        <v>3</v>
      </c>
    </row>
    <row r="7" s="27" customFormat="1" ht="24" customHeight="1" spans="1:7">
      <c r="A7" s="46"/>
      <c r="B7" s="46" t="s">
        <v>100</v>
      </c>
      <c r="C7" s="97">
        <v>912892</v>
      </c>
      <c r="D7" s="97">
        <v>912892</v>
      </c>
      <c r="E7" s="98"/>
      <c r="F7" s="36"/>
      <c r="G7" s="36"/>
    </row>
    <row r="8" ht="24" customHeight="1" spans="1:5">
      <c r="A8" s="46" t="s">
        <v>101</v>
      </c>
      <c r="B8" s="73" t="s">
        <v>102</v>
      </c>
      <c r="C8" s="97">
        <v>912892</v>
      </c>
      <c r="D8" s="97">
        <v>912892</v>
      </c>
      <c r="E8" s="98"/>
    </row>
    <row r="9" ht="24" customHeight="1" spans="1:5">
      <c r="A9" s="74">
        <v>2019999</v>
      </c>
      <c r="B9" s="75" t="s">
        <v>103</v>
      </c>
      <c r="C9" s="71">
        <v>912892</v>
      </c>
      <c r="D9" s="71">
        <v>912892</v>
      </c>
      <c r="E9" s="98"/>
    </row>
    <row r="10" ht="24" customHeight="1" spans="1:5">
      <c r="A10" s="74">
        <v>2019999</v>
      </c>
      <c r="B10" s="75" t="s">
        <v>104</v>
      </c>
      <c r="C10" s="71">
        <v>912892</v>
      </c>
      <c r="D10" s="71">
        <v>912892</v>
      </c>
      <c r="E10" s="99"/>
    </row>
    <row r="11" ht="24" customHeight="1" spans="1:5">
      <c r="A11" s="49"/>
      <c r="B11" s="49"/>
      <c r="C11" s="98"/>
      <c r="D11" s="99"/>
      <c r="E11" s="99"/>
    </row>
    <row r="12" ht="24" customHeight="1" spans="1:5">
      <c r="A12" s="49"/>
      <c r="B12" s="49"/>
      <c r="C12" s="98"/>
      <c r="D12" s="99"/>
      <c r="E12" s="99"/>
    </row>
    <row r="13" ht="24" customHeight="1" spans="1:5">
      <c r="A13" s="49"/>
      <c r="B13" s="49"/>
      <c r="C13" s="98"/>
      <c r="D13" s="99"/>
      <c r="E13" s="99"/>
    </row>
    <row r="14" ht="24" customHeight="1" spans="1:5">
      <c r="A14" s="46"/>
      <c r="B14" s="46"/>
      <c r="C14" s="98"/>
      <c r="D14" s="98"/>
      <c r="E14" s="98"/>
    </row>
    <row r="15" ht="24" customHeight="1" spans="1:5">
      <c r="A15" s="46"/>
      <c r="B15" s="46"/>
      <c r="C15" s="98"/>
      <c r="D15" s="98"/>
      <c r="E15" s="98"/>
    </row>
    <row r="16" ht="24" customHeight="1" spans="1:5">
      <c r="A16" s="49"/>
      <c r="B16" s="49"/>
      <c r="C16" s="98"/>
      <c r="D16" s="99"/>
      <c r="E16" s="99"/>
    </row>
    <row r="17" ht="24" customHeight="1" spans="1:5">
      <c r="A17" s="49"/>
      <c r="B17" s="49"/>
      <c r="C17" s="98"/>
      <c r="D17" s="99"/>
      <c r="E17" s="99"/>
    </row>
    <row r="18" ht="24" customHeight="1" spans="1:5">
      <c r="A18" s="49"/>
      <c r="B18" s="49"/>
      <c r="C18" s="98"/>
      <c r="D18" s="99"/>
      <c r="E18" s="99"/>
    </row>
    <row r="19" ht="24" customHeight="1" spans="1:5">
      <c r="A19" s="46"/>
      <c r="B19" s="46"/>
      <c r="C19" s="98"/>
      <c r="D19" s="98"/>
      <c r="E19" s="98"/>
    </row>
    <row r="20" ht="24" customHeight="1" spans="1:5">
      <c r="A20" s="49"/>
      <c r="B20" s="49"/>
      <c r="C20" s="98"/>
      <c r="D20" s="99"/>
      <c r="E20" s="99"/>
    </row>
    <row r="21" ht="24" customHeight="1" spans="1:5">
      <c r="A21" s="49"/>
      <c r="B21" s="49"/>
      <c r="C21" s="98"/>
      <c r="D21" s="99"/>
      <c r="E21" s="99"/>
    </row>
    <row r="22" ht="24" customHeight="1" spans="1:5">
      <c r="A22" s="46"/>
      <c r="B22" s="46"/>
      <c r="C22" s="98"/>
      <c r="D22" s="98"/>
      <c r="E22" s="98"/>
    </row>
    <row r="23" ht="24" customHeight="1" spans="1:5">
      <c r="A23" s="46"/>
      <c r="B23" s="46"/>
      <c r="C23" s="98"/>
      <c r="D23" s="98"/>
      <c r="E23" s="98"/>
    </row>
    <row r="24" ht="24" customHeight="1" spans="1:5">
      <c r="A24" s="49"/>
      <c r="B24" s="49"/>
      <c r="C24" s="98"/>
      <c r="D24" s="99"/>
      <c r="E24" s="99"/>
    </row>
    <row r="25" ht="24" customHeight="1" spans="1:5">
      <c r="A25" s="49"/>
      <c r="B25" s="49"/>
      <c r="C25" s="98"/>
      <c r="D25" s="99"/>
      <c r="E25" s="99"/>
    </row>
    <row r="26" ht="24" customHeight="1" spans="1:5">
      <c r="A26" s="46"/>
      <c r="B26" s="46"/>
      <c r="C26" s="98"/>
      <c r="D26" s="98"/>
      <c r="E26" s="98"/>
    </row>
    <row r="27" ht="24" customHeight="1" spans="1:5">
      <c r="A27" s="46"/>
      <c r="B27" s="46"/>
      <c r="C27" s="98"/>
      <c r="D27" s="98"/>
      <c r="E27" s="98"/>
    </row>
    <row r="28" ht="24" customHeight="1" spans="1:5">
      <c r="A28" s="49"/>
      <c r="B28" s="49"/>
      <c r="C28" s="98"/>
      <c r="D28" s="99"/>
      <c r="E28" s="99"/>
    </row>
    <row r="29" ht="24" customHeight="1" spans="1:5">
      <c r="A29" s="46"/>
      <c r="B29" s="46"/>
      <c r="C29" s="98"/>
      <c r="D29" s="98"/>
      <c r="E29" s="98"/>
    </row>
    <row r="30" ht="24" customHeight="1" spans="1:5">
      <c r="A30" s="46"/>
      <c r="B30" s="46"/>
      <c r="C30" s="98"/>
      <c r="D30" s="98"/>
      <c r="E30" s="98"/>
    </row>
    <row r="31" ht="24" customHeight="1" spans="1:5">
      <c r="A31" s="49"/>
      <c r="B31" s="49"/>
      <c r="C31" s="98"/>
      <c r="D31" s="99"/>
      <c r="E31" s="9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2" workbookViewId="0">
      <selection activeCell="C15" sqref="C15"/>
    </sheetView>
  </sheetViews>
  <sheetFormatPr defaultColWidth="9" defaultRowHeight="12.75" customHeight="1"/>
  <cols>
    <col min="1" max="1" width="37.2857142857143" style="28" customWidth="1"/>
    <col min="2" max="2" width="24.5714285714286" style="28" customWidth="1"/>
    <col min="3" max="3" width="35.8571428571429" style="28" customWidth="1"/>
    <col min="4" max="4" width="28" style="28" customWidth="1"/>
    <col min="5" max="99" width="9" style="28" customWidth="1"/>
  </cols>
  <sheetData>
    <row r="1" ht="25.5" customHeight="1" spans="1:98">
      <c r="A1" s="37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</row>
    <row r="2" ht="25.5" customHeight="1" spans="1:98">
      <c r="A2" s="77" t="s">
        <v>105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</row>
    <row r="3" ht="16.5" customHeight="1" spans="2:98">
      <c r="B3" s="79"/>
      <c r="C3" s="80"/>
      <c r="D3" s="31" t="s">
        <v>31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</row>
    <row r="4" ht="27" customHeight="1" spans="1:98">
      <c r="A4" s="39" t="s">
        <v>106</v>
      </c>
      <c r="B4" s="39"/>
      <c r="C4" s="39" t="s">
        <v>107</v>
      </c>
      <c r="D4" s="39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</row>
    <row r="5" ht="27" customHeight="1" spans="1:98">
      <c r="A5" s="39" t="s">
        <v>34</v>
      </c>
      <c r="B5" s="39" t="s">
        <v>35</v>
      </c>
      <c r="C5" s="39" t="s">
        <v>34</v>
      </c>
      <c r="D5" s="39" t="s">
        <v>100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</row>
    <row r="6" s="27" customFormat="1" ht="33" customHeight="1" spans="1:99">
      <c r="A6" s="82" t="s">
        <v>108</v>
      </c>
      <c r="B6" s="83">
        <f>B7+B8+B9</f>
        <v>912892</v>
      </c>
      <c r="C6" s="82" t="s">
        <v>109</v>
      </c>
      <c r="D6" s="83">
        <f>SUM(D7:D35)</f>
        <v>912892</v>
      </c>
      <c r="E6" s="84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36"/>
    </row>
    <row r="7" s="27" customFormat="1" ht="33" customHeight="1" spans="1:99">
      <c r="A7" s="86" t="s">
        <v>110</v>
      </c>
      <c r="B7" s="71">
        <v>912892</v>
      </c>
      <c r="C7" s="87" t="s">
        <v>37</v>
      </c>
      <c r="D7" s="71">
        <v>912892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36"/>
    </row>
    <row r="8" s="27" customFormat="1" ht="33" customHeight="1" spans="1:99">
      <c r="A8" s="86" t="s">
        <v>111</v>
      </c>
      <c r="B8" s="88">
        <v>0</v>
      </c>
      <c r="C8" s="87" t="s">
        <v>39</v>
      </c>
      <c r="D8" s="88"/>
      <c r="E8" s="84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36"/>
    </row>
    <row r="9" s="27" customFormat="1" ht="33" customHeight="1" spans="1:99">
      <c r="A9" s="86" t="s">
        <v>112</v>
      </c>
      <c r="B9" s="88">
        <v>0</v>
      </c>
      <c r="C9" s="87" t="s">
        <v>41</v>
      </c>
      <c r="D9" s="88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36"/>
    </row>
    <row r="10" s="27" customFormat="1" ht="33" customHeight="1" spans="1:99">
      <c r="A10" s="86"/>
      <c r="B10" s="88"/>
      <c r="C10" s="87" t="s">
        <v>43</v>
      </c>
      <c r="D10" s="88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36"/>
    </row>
    <row r="11" s="27" customFormat="1" ht="33" customHeight="1" spans="1:99">
      <c r="A11" s="86"/>
      <c r="B11" s="88"/>
      <c r="C11" s="87" t="s">
        <v>45</v>
      </c>
      <c r="D11" s="88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36"/>
    </row>
    <row r="12" s="27" customFormat="1" ht="33" customHeight="1" spans="1:99">
      <c r="A12" s="86"/>
      <c r="B12" s="88"/>
      <c r="C12" s="87" t="s">
        <v>47</v>
      </c>
      <c r="D12" s="88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36"/>
    </row>
    <row r="13" s="27" customFormat="1" ht="33" customHeight="1" spans="1:99">
      <c r="A13" s="89"/>
      <c r="B13" s="88"/>
      <c r="C13" s="87" t="s">
        <v>49</v>
      </c>
      <c r="D13" s="88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36"/>
    </row>
    <row r="14" s="27" customFormat="1" ht="33" customHeight="1" spans="1:99">
      <c r="A14" s="89"/>
      <c r="B14" s="88"/>
      <c r="C14" s="87" t="s">
        <v>51</v>
      </c>
      <c r="D14" s="88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36"/>
    </row>
    <row r="15" s="27" customFormat="1" ht="33" customHeight="1" spans="1:99">
      <c r="A15" s="89"/>
      <c r="B15" s="88"/>
      <c r="C15" s="87" t="s">
        <v>53</v>
      </c>
      <c r="D15" s="88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36"/>
    </row>
    <row r="16" s="27" customFormat="1" ht="33" customHeight="1" spans="1:99">
      <c r="A16" s="89"/>
      <c r="B16" s="88"/>
      <c r="C16" s="87" t="s">
        <v>55</v>
      </c>
      <c r="D16" s="88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36"/>
    </row>
    <row r="17" s="27" customFormat="1" ht="33" customHeight="1" spans="1:99">
      <c r="A17" s="89"/>
      <c r="B17" s="88"/>
      <c r="C17" s="87" t="s">
        <v>57</v>
      </c>
      <c r="D17" s="88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36"/>
    </row>
    <row r="18" s="27" customFormat="1" ht="33" customHeight="1" spans="1:99">
      <c r="A18" s="89"/>
      <c r="B18" s="88"/>
      <c r="C18" s="87" t="s">
        <v>59</v>
      </c>
      <c r="D18" s="88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36"/>
    </row>
    <row r="19" s="27" customFormat="1" ht="33" customHeight="1" spans="1:99">
      <c r="A19" s="89"/>
      <c r="B19" s="88"/>
      <c r="C19" s="87" t="s">
        <v>61</v>
      </c>
      <c r="D19" s="88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36"/>
    </row>
    <row r="20" s="27" customFormat="1" ht="33" customHeight="1" spans="1:99">
      <c r="A20" s="89"/>
      <c r="B20" s="88"/>
      <c r="C20" s="87" t="s">
        <v>63</v>
      </c>
      <c r="D20" s="88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36"/>
    </row>
    <row r="21" s="27" customFormat="1" ht="33" customHeight="1" spans="1:99">
      <c r="A21" s="89"/>
      <c r="B21" s="88"/>
      <c r="C21" s="87" t="s">
        <v>64</v>
      </c>
      <c r="D21" s="88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36"/>
    </row>
    <row r="22" s="27" customFormat="1" ht="33" customHeight="1" spans="1:99">
      <c r="A22" s="89"/>
      <c r="B22" s="88"/>
      <c r="C22" s="87" t="s">
        <v>65</v>
      </c>
      <c r="D22" s="88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36"/>
    </row>
    <row r="23" s="27" customFormat="1" ht="33" customHeight="1" spans="1:99">
      <c r="A23" s="89"/>
      <c r="B23" s="88"/>
      <c r="C23" s="87" t="s">
        <v>66</v>
      </c>
      <c r="D23" s="88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36"/>
    </row>
    <row r="24" s="27" customFormat="1" ht="33" customHeight="1" spans="1:99">
      <c r="A24" s="89"/>
      <c r="B24" s="88"/>
      <c r="C24" s="87" t="s">
        <v>67</v>
      </c>
      <c r="D24" s="88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36"/>
    </row>
    <row r="25" s="27" customFormat="1" ht="33" customHeight="1" spans="1:99">
      <c r="A25" s="89"/>
      <c r="B25" s="88"/>
      <c r="C25" s="87" t="s">
        <v>68</v>
      </c>
      <c r="D25" s="88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36"/>
    </row>
    <row r="26" s="27" customFormat="1" ht="33" customHeight="1" spans="1:99">
      <c r="A26" s="89"/>
      <c r="B26" s="88"/>
      <c r="C26" s="87" t="s">
        <v>69</v>
      </c>
      <c r="D26" s="88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36"/>
    </row>
    <row r="27" s="27" customFormat="1" ht="33" customHeight="1" spans="1:99">
      <c r="A27" s="89"/>
      <c r="B27" s="88"/>
      <c r="C27" s="87" t="s">
        <v>70</v>
      </c>
      <c r="D27" s="88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36"/>
    </row>
    <row r="28" s="27" customFormat="1" ht="33" customHeight="1" spans="1:99">
      <c r="A28" s="89"/>
      <c r="B28" s="88"/>
      <c r="C28" s="87" t="s">
        <v>71</v>
      </c>
      <c r="D28" s="88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36"/>
    </row>
    <row r="29" s="27" customFormat="1" ht="33" customHeight="1" spans="1:99">
      <c r="A29" s="89"/>
      <c r="B29" s="88"/>
      <c r="C29" s="87" t="s">
        <v>72</v>
      </c>
      <c r="D29" s="88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36"/>
    </row>
    <row r="30" s="27" customFormat="1" ht="33" customHeight="1" spans="1:99">
      <c r="A30" s="89"/>
      <c r="B30" s="88"/>
      <c r="C30" s="87" t="s">
        <v>73</v>
      </c>
      <c r="D30" s="88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36"/>
    </row>
    <row r="31" s="27" customFormat="1" ht="33" customHeight="1" spans="1:99">
      <c r="A31" s="89"/>
      <c r="B31" s="88"/>
      <c r="C31" s="87" t="s">
        <v>74</v>
      </c>
      <c r="D31" s="88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36"/>
    </row>
    <row r="32" s="27" customFormat="1" ht="33" customHeight="1" spans="1:99">
      <c r="A32" s="89"/>
      <c r="B32" s="88"/>
      <c r="C32" s="87" t="s">
        <v>75</v>
      </c>
      <c r="D32" s="88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36"/>
    </row>
    <row r="33" s="27" customFormat="1" ht="33" customHeight="1" spans="1:99">
      <c r="A33" s="89"/>
      <c r="B33" s="88"/>
      <c r="C33" s="87" t="s">
        <v>76</v>
      </c>
      <c r="D33" s="88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36"/>
    </row>
    <row r="34" s="27" customFormat="1" ht="33" customHeight="1" spans="1:99">
      <c r="A34" s="89"/>
      <c r="B34" s="88"/>
      <c r="C34" s="87" t="s">
        <v>77</v>
      </c>
      <c r="D34" s="88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36"/>
    </row>
    <row r="35" s="27" customFormat="1" ht="33" customHeight="1" spans="1:99">
      <c r="A35" s="89"/>
      <c r="B35" s="88"/>
      <c r="C35" s="87" t="s">
        <v>78</v>
      </c>
      <c r="D35" s="88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36"/>
    </row>
    <row r="36" ht="33" customHeight="1" spans="1:98">
      <c r="A36" s="90"/>
      <c r="B36" s="91"/>
      <c r="C36" s="92"/>
      <c r="D36" s="93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</row>
    <row r="37" ht="33" customHeight="1" spans="1:98">
      <c r="A37" s="39" t="s">
        <v>113</v>
      </c>
      <c r="B37" s="83">
        <f>B6</f>
        <v>912892</v>
      </c>
      <c r="C37" s="39" t="s">
        <v>114</v>
      </c>
      <c r="D37" s="83">
        <f>D6</f>
        <v>912892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H10" sqref="H10"/>
    </sheetView>
  </sheetViews>
  <sheetFormatPr defaultColWidth="9" defaultRowHeight="12.75" customHeight="1"/>
  <cols>
    <col min="1" max="1" width="16.8571428571429" style="28" customWidth="1"/>
    <col min="2" max="2" width="33.4285714285714" style="28" customWidth="1"/>
    <col min="3" max="3" width="21" style="28" customWidth="1"/>
    <col min="4" max="4" width="15.7142857142857" style="28" customWidth="1"/>
    <col min="5" max="5" width="16.8571428571429" style="28" customWidth="1"/>
    <col min="6" max="12" width="14.2857142857143" style="28" customWidth="1"/>
    <col min="13" max="14" width="6.85714285714286" style="28" customWidth="1"/>
  </cols>
  <sheetData>
    <row r="1" ht="24.75" customHeight="1" spans="1:2">
      <c r="A1" s="37"/>
      <c r="B1" s="37"/>
    </row>
    <row r="2" ht="24.75" customHeight="1" spans="1:12">
      <c r="A2" s="30" t="s">
        <v>115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24.75" customHeight="1" spans="12:12">
      <c r="L3" s="31" t="s">
        <v>31</v>
      </c>
    </row>
    <row r="4" ht="24.75" customHeight="1" spans="1:12">
      <c r="A4" s="64" t="s">
        <v>116</v>
      </c>
      <c r="B4" s="64" t="s">
        <v>117</v>
      </c>
      <c r="C4" s="64" t="s">
        <v>100</v>
      </c>
      <c r="D4" s="64" t="s">
        <v>118</v>
      </c>
      <c r="E4" s="64"/>
      <c r="F4" s="64"/>
      <c r="G4" s="64" t="s">
        <v>119</v>
      </c>
      <c r="H4" s="64"/>
      <c r="I4" s="64"/>
      <c r="J4" s="64" t="s">
        <v>120</v>
      </c>
      <c r="K4" s="64"/>
      <c r="L4" s="64"/>
    </row>
    <row r="5" ht="24.75" customHeight="1" spans="1:12">
      <c r="A5" s="64"/>
      <c r="B5" s="64"/>
      <c r="C5" s="64"/>
      <c r="D5" s="64" t="s">
        <v>100</v>
      </c>
      <c r="E5" s="64" t="s">
        <v>98</v>
      </c>
      <c r="F5" s="64" t="s">
        <v>99</v>
      </c>
      <c r="G5" s="64" t="s">
        <v>100</v>
      </c>
      <c r="H5" s="64" t="s">
        <v>98</v>
      </c>
      <c r="I5" s="64" t="s">
        <v>99</v>
      </c>
      <c r="J5" s="64" t="s">
        <v>100</v>
      </c>
      <c r="K5" s="64" t="s">
        <v>98</v>
      </c>
      <c r="L5" s="64" t="s">
        <v>99</v>
      </c>
    </row>
    <row r="6" ht="24.75" customHeight="1" spans="1:12">
      <c r="A6" s="58"/>
      <c r="B6" s="58"/>
      <c r="C6" s="58">
        <v>1</v>
      </c>
      <c r="D6" s="58">
        <v>2</v>
      </c>
      <c r="E6" s="58">
        <v>3</v>
      </c>
      <c r="F6" s="58">
        <v>4</v>
      </c>
      <c r="G6" s="58">
        <v>2</v>
      </c>
      <c r="H6" s="58">
        <v>3</v>
      </c>
      <c r="I6" s="58">
        <v>4</v>
      </c>
      <c r="J6" s="58">
        <v>2</v>
      </c>
      <c r="K6" s="58">
        <v>3</v>
      </c>
      <c r="L6" s="58">
        <v>4</v>
      </c>
    </row>
    <row r="7" s="27" customFormat="1" ht="24.75" customHeight="1" spans="1:14">
      <c r="A7" s="47" t="s">
        <v>100</v>
      </c>
      <c r="B7" s="46"/>
      <c r="C7" s="70">
        <f>SUM(C8:C12)</f>
        <v>912892</v>
      </c>
      <c r="D7" s="70">
        <f t="shared" ref="D7:L7" si="0">SUM(D8:D12)</f>
        <v>912892</v>
      </c>
      <c r="E7" s="70">
        <f t="shared" si="0"/>
        <v>912892</v>
      </c>
      <c r="F7" s="70">
        <f t="shared" si="0"/>
        <v>0</v>
      </c>
      <c r="G7" s="70">
        <f t="shared" si="0"/>
        <v>0</v>
      </c>
      <c r="H7" s="70">
        <f t="shared" si="0"/>
        <v>0</v>
      </c>
      <c r="I7" s="70">
        <f t="shared" si="0"/>
        <v>0</v>
      </c>
      <c r="J7" s="70">
        <f t="shared" si="0"/>
        <v>0</v>
      </c>
      <c r="K7" s="70">
        <f t="shared" si="0"/>
        <v>0</v>
      </c>
      <c r="L7" s="70">
        <f t="shared" si="0"/>
        <v>0</v>
      </c>
      <c r="M7" s="36"/>
      <c r="N7" s="36"/>
    </row>
    <row r="8" ht="24.75" customHeight="1" spans="1:12">
      <c r="A8" s="135" t="s">
        <v>121</v>
      </c>
      <c r="B8" s="58" t="s">
        <v>122</v>
      </c>
      <c r="C8" s="71">
        <v>912892</v>
      </c>
      <c r="D8" s="71">
        <v>912892</v>
      </c>
      <c r="E8" s="71">
        <v>912892</v>
      </c>
      <c r="F8" s="70"/>
      <c r="G8" s="70">
        <f t="shared" ref="G8:G12" si="1">SUM(H8:I8)</f>
        <v>0</v>
      </c>
      <c r="H8" s="70">
        <v>0</v>
      </c>
      <c r="I8" s="70">
        <v>0</v>
      </c>
      <c r="J8" s="70">
        <f t="shared" ref="J8:J12" si="2">SUM(K8:L8)</f>
        <v>0</v>
      </c>
      <c r="K8" s="70">
        <v>0</v>
      </c>
      <c r="L8" s="70">
        <v>0</v>
      </c>
    </row>
    <row r="9" ht="24.75" customHeight="1" spans="1:12">
      <c r="A9" s="46"/>
      <c r="B9" s="46"/>
      <c r="C9" s="70">
        <f>D9+G9+J9</f>
        <v>0</v>
      </c>
      <c r="D9" s="70">
        <f>SUM(E9:F9)</f>
        <v>0</v>
      </c>
      <c r="E9" s="70"/>
      <c r="F9" s="70"/>
      <c r="G9" s="70">
        <f t="shared" si="1"/>
        <v>0</v>
      </c>
      <c r="H9" s="70"/>
      <c r="I9" s="70"/>
      <c r="J9" s="70">
        <f t="shared" si="2"/>
        <v>0</v>
      </c>
      <c r="K9" s="70"/>
      <c r="L9" s="70"/>
    </row>
    <row r="10" ht="24.75" customHeight="1" spans="1:12">
      <c r="A10" s="46"/>
      <c r="B10" s="46"/>
      <c r="C10" s="70">
        <f>D10+G10+J10</f>
        <v>0</v>
      </c>
      <c r="D10" s="70">
        <f>SUM(E10:F10)</f>
        <v>0</v>
      </c>
      <c r="E10" s="70"/>
      <c r="F10" s="70"/>
      <c r="G10" s="70">
        <f t="shared" si="1"/>
        <v>0</v>
      </c>
      <c r="H10" s="70"/>
      <c r="I10" s="70"/>
      <c r="J10" s="70">
        <f t="shared" si="2"/>
        <v>0</v>
      </c>
      <c r="K10" s="70"/>
      <c r="L10" s="70"/>
    </row>
    <row r="11" ht="24.75" customHeight="1" spans="1:12">
      <c r="A11" s="46"/>
      <c r="B11" s="46"/>
      <c r="C11" s="70">
        <f>D11+G11+J11</f>
        <v>0</v>
      </c>
      <c r="D11" s="70">
        <f>SUM(E11:F11)</f>
        <v>0</v>
      </c>
      <c r="E11" s="70"/>
      <c r="F11" s="70"/>
      <c r="G11" s="70">
        <f t="shared" si="1"/>
        <v>0</v>
      </c>
      <c r="H11" s="70"/>
      <c r="I11" s="70"/>
      <c r="J11" s="70">
        <f t="shared" si="2"/>
        <v>0</v>
      </c>
      <c r="K11" s="70"/>
      <c r="L11" s="70"/>
    </row>
    <row r="12" ht="24.75" customHeight="1" spans="1:12">
      <c r="A12" s="49"/>
      <c r="B12" s="49"/>
      <c r="C12" s="70">
        <f>D12+G12+J12</f>
        <v>0</v>
      </c>
      <c r="D12" s="70">
        <f>SUM(E12:F12)</f>
        <v>0</v>
      </c>
      <c r="E12" s="62"/>
      <c r="F12" s="62"/>
      <c r="G12" s="62">
        <f t="shared" si="1"/>
        <v>0</v>
      </c>
      <c r="H12" s="62">
        <v>0</v>
      </c>
      <c r="I12" s="62">
        <v>0</v>
      </c>
      <c r="J12" s="62">
        <f t="shared" si="2"/>
        <v>0</v>
      </c>
      <c r="K12" s="62">
        <v>0</v>
      </c>
      <c r="L12" s="62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3.2857142857143" style="28" customWidth="1"/>
    <col min="2" max="2" width="35.8571428571429" style="28" customWidth="1"/>
    <col min="3" max="3" width="25.2857142857143" style="28" customWidth="1"/>
    <col min="4" max="4" width="28.4285714285714" style="28" customWidth="1"/>
    <col min="5" max="5" width="22.4285714285714" style="28" customWidth="1"/>
    <col min="6" max="7" width="6.85714285714286" style="28" customWidth="1"/>
  </cols>
  <sheetData>
    <row r="1" ht="24.75" customHeight="1" spans="1:2">
      <c r="A1" s="37"/>
      <c r="B1" s="38"/>
    </row>
    <row r="2" ht="24.75" customHeight="1" spans="1:5">
      <c r="A2" s="30" t="s">
        <v>123</v>
      </c>
      <c r="B2" s="30"/>
      <c r="C2" s="30"/>
      <c r="D2" s="30"/>
      <c r="E2" s="30"/>
    </row>
    <row r="3" ht="24.75" customHeight="1" spans="5:5">
      <c r="E3" s="31" t="s">
        <v>31</v>
      </c>
    </row>
    <row r="4" ht="24.75" customHeight="1" spans="1:5">
      <c r="A4" s="64" t="s">
        <v>124</v>
      </c>
      <c r="B4" s="64"/>
      <c r="C4" s="64" t="s">
        <v>118</v>
      </c>
      <c r="D4" s="64"/>
      <c r="E4" s="64"/>
    </row>
    <row r="5" ht="24.75" customHeight="1" spans="1:5">
      <c r="A5" s="64" t="s">
        <v>125</v>
      </c>
      <c r="B5" s="64" t="s">
        <v>126</v>
      </c>
      <c r="C5" s="64" t="s">
        <v>100</v>
      </c>
      <c r="D5" s="64" t="s">
        <v>98</v>
      </c>
      <c r="E5" s="64" t="s">
        <v>99</v>
      </c>
    </row>
    <row r="6" ht="18.75" customHeight="1" spans="1:5">
      <c r="A6" s="58"/>
      <c r="B6" s="58"/>
      <c r="C6" s="58">
        <v>1</v>
      </c>
      <c r="D6" s="58">
        <v>2</v>
      </c>
      <c r="E6" s="58">
        <v>3</v>
      </c>
    </row>
    <row r="7" s="27" customFormat="1" ht="24.75" customHeight="1" spans="1:7">
      <c r="A7" s="46"/>
      <c r="B7" s="46" t="s">
        <v>100</v>
      </c>
      <c r="C7" s="71">
        <v>912892</v>
      </c>
      <c r="D7" s="71">
        <v>912892</v>
      </c>
      <c r="E7" s="72"/>
      <c r="F7" s="36"/>
      <c r="G7" s="36"/>
    </row>
    <row r="8" ht="24.75" customHeight="1" spans="1:5">
      <c r="A8" s="46" t="s">
        <v>101</v>
      </c>
      <c r="B8" s="73" t="s">
        <v>102</v>
      </c>
      <c r="C8" s="71">
        <v>912892</v>
      </c>
      <c r="D8" s="71">
        <v>912892</v>
      </c>
      <c r="E8" s="72"/>
    </row>
    <row r="9" ht="24.75" customHeight="1" spans="1:5">
      <c r="A9" s="74">
        <v>2019999</v>
      </c>
      <c r="B9" s="75" t="s">
        <v>103</v>
      </c>
      <c r="C9" s="71">
        <v>912892</v>
      </c>
      <c r="D9" s="71">
        <v>912892</v>
      </c>
      <c r="E9" s="72"/>
    </row>
    <row r="10" ht="24.75" customHeight="1" spans="1:5">
      <c r="A10" s="74">
        <v>2019999</v>
      </c>
      <c r="B10" s="75" t="s">
        <v>104</v>
      </c>
      <c r="C10" s="71">
        <v>912892</v>
      </c>
      <c r="D10" s="71">
        <v>912892</v>
      </c>
      <c r="E10" s="76"/>
    </row>
    <row r="11" ht="24.75" customHeight="1" spans="1:5">
      <c r="A11" s="49"/>
      <c r="B11" s="49"/>
      <c r="C11" s="76"/>
      <c r="D11" s="76"/>
      <c r="E11" s="76"/>
    </row>
    <row r="12" ht="24.75" customHeight="1" spans="1:5">
      <c r="A12" s="49"/>
      <c r="B12" s="49"/>
      <c r="C12" s="76"/>
      <c r="D12" s="76"/>
      <c r="E12" s="76"/>
    </row>
    <row r="13" ht="24.75" customHeight="1" spans="1:5">
      <c r="A13" s="49" t="s">
        <v>127</v>
      </c>
      <c r="B13" s="49"/>
      <c r="C13" s="76"/>
      <c r="D13" s="76"/>
      <c r="E13" s="76"/>
    </row>
    <row r="14" ht="24.75" customHeight="1" spans="1:5">
      <c r="A14" s="46"/>
      <c r="B14" s="46"/>
      <c r="C14" s="72"/>
      <c r="D14" s="72"/>
      <c r="E14" s="72"/>
    </row>
    <row r="15" ht="24.75" customHeight="1" spans="1:5">
      <c r="A15" s="46"/>
      <c r="B15" s="46"/>
      <c r="C15" s="72"/>
      <c r="D15" s="72"/>
      <c r="E15" s="72"/>
    </row>
    <row r="16" ht="24.75" customHeight="1" spans="1:5">
      <c r="A16" s="49"/>
      <c r="B16" s="49"/>
      <c r="C16" s="76"/>
      <c r="D16" s="76"/>
      <c r="E16" s="76"/>
    </row>
    <row r="17" ht="24.75" customHeight="1" spans="1:5">
      <c r="A17" s="49"/>
      <c r="B17" s="49"/>
      <c r="C17" s="76"/>
      <c r="D17" s="76"/>
      <c r="E17" s="76"/>
    </row>
    <row r="18" ht="24.75" customHeight="1" spans="1:5">
      <c r="A18" s="49"/>
      <c r="B18" s="49"/>
      <c r="C18" s="76"/>
      <c r="D18" s="76"/>
      <c r="E18" s="76"/>
    </row>
    <row r="19" ht="24.75" customHeight="1" spans="1:5">
      <c r="A19" s="46"/>
      <c r="B19" s="46"/>
      <c r="C19" s="72"/>
      <c r="D19" s="72"/>
      <c r="E19" s="72"/>
    </row>
    <row r="20" ht="24.75" customHeight="1" spans="1:5">
      <c r="A20" s="49"/>
      <c r="B20" s="49"/>
      <c r="C20" s="76"/>
      <c r="D20" s="76"/>
      <c r="E20" s="76"/>
    </row>
    <row r="21" ht="24.75" customHeight="1" spans="1:5">
      <c r="A21" s="49"/>
      <c r="B21" s="49"/>
      <c r="C21" s="76"/>
      <c r="D21" s="76"/>
      <c r="E21" s="76"/>
    </row>
    <row r="22" ht="24.75" customHeight="1" spans="1:5">
      <c r="A22" s="46"/>
      <c r="B22" s="46"/>
      <c r="C22" s="72"/>
      <c r="D22" s="72"/>
      <c r="E22" s="72"/>
    </row>
    <row r="23" ht="24.75" customHeight="1" spans="1:5">
      <c r="A23" s="46"/>
      <c r="B23" s="46"/>
      <c r="C23" s="72"/>
      <c r="D23" s="72"/>
      <c r="E23" s="72"/>
    </row>
    <row r="24" ht="24.75" customHeight="1" spans="1:5">
      <c r="A24" s="49"/>
      <c r="B24" s="49"/>
      <c r="C24" s="76"/>
      <c r="D24" s="76"/>
      <c r="E24" s="76"/>
    </row>
    <row r="25" ht="24.75" customHeight="1" spans="1:5">
      <c r="A25" s="49"/>
      <c r="B25" s="49"/>
      <c r="C25" s="76"/>
      <c r="D25" s="76"/>
      <c r="E25" s="76"/>
    </row>
    <row r="26" ht="24.75" customHeight="1" spans="1:5">
      <c r="A26" s="46"/>
      <c r="B26" s="46"/>
      <c r="C26" s="72"/>
      <c r="D26" s="72"/>
      <c r="E26" s="72"/>
    </row>
    <row r="27" ht="24.75" customHeight="1" spans="1:5">
      <c r="A27" s="46"/>
      <c r="B27" s="46"/>
      <c r="C27" s="72"/>
      <c r="D27" s="72"/>
      <c r="E27" s="72"/>
    </row>
    <row r="28" ht="24.75" customHeight="1" spans="1:5">
      <c r="A28" s="49"/>
      <c r="B28" s="49"/>
      <c r="C28" s="76"/>
      <c r="D28" s="76"/>
      <c r="E28" s="76"/>
    </row>
    <row r="29" ht="24.75" customHeight="1" spans="1:5">
      <c r="A29" s="46"/>
      <c r="B29" s="46"/>
      <c r="C29" s="72"/>
      <c r="D29" s="72"/>
      <c r="E29" s="72"/>
    </row>
    <row r="30" ht="24.75" customHeight="1" spans="1:5">
      <c r="A30" s="46"/>
      <c r="B30" s="46"/>
      <c r="C30" s="72"/>
      <c r="D30" s="72"/>
      <c r="E30" s="72"/>
    </row>
    <row r="31" ht="24.75" customHeight="1" spans="1:5">
      <c r="A31" s="49"/>
      <c r="B31" s="49"/>
      <c r="C31" s="76"/>
      <c r="D31" s="76"/>
      <c r="E31" s="76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C9" sqref="C9"/>
    </sheetView>
  </sheetViews>
  <sheetFormatPr defaultColWidth="9" defaultRowHeight="12.75" customHeight="1" outlineLevelCol="6"/>
  <cols>
    <col min="1" max="1" width="13.5714285714286" style="28" customWidth="1"/>
    <col min="2" max="2" width="34.4285714285714" style="28" customWidth="1"/>
    <col min="3" max="3" width="26" style="28" customWidth="1"/>
    <col min="4" max="4" width="28.2857142857143" style="28" customWidth="1"/>
    <col min="5" max="5" width="23.2857142857143" style="28" customWidth="1"/>
    <col min="6" max="7" width="6.85714285714286" style="28" customWidth="1"/>
  </cols>
  <sheetData>
    <row r="1" ht="24.75" customHeight="1" spans="1:2">
      <c r="A1" s="37"/>
      <c r="B1" s="38"/>
    </row>
    <row r="2" ht="24.75" customHeight="1" spans="1:5">
      <c r="A2" s="63" t="s">
        <v>128</v>
      </c>
      <c r="B2" s="63"/>
      <c r="C2" s="63"/>
      <c r="D2" s="63"/>
      <c r="E2" s="63"/>
    </row>
    <row r="3" ht="24.75" customHeight="1" spans="5:5">
      <c r="E3" s="31" t="s">
        <v>31</v>
      </c>
    </row>
    <row r="4" ht="24.75" customHeight="1" spans="1:5">
      <c r="A4" s="64" t="s">
        <v>129</v>
      </c>
      <c r="B4" s="64"/>
      <c r="C4" s="64" t="s">
        <v>130</v>
      </c>
      <c r="D4" s="64"/>
      <c r="E4" s="64"/>
    </row>
    <row r="5" ht="24.75" customHeight="1" spans="1:5">
      <c r="A5" s="65" t="s">
        <v>125</v>
      </c>
      <c r="B5" s="64" t="s">
        <v>126</v>
      </c>
      <c r="C5" s="64" t="s">
        <v>100</v>
      </c>
      <c r="D5" s="64" t="s">
        <v>131</v>
      </c>
      <c r="E5" s="64" t="s">
        <v>132</v>
      </c>
    </row>
    <row r="6" ht="24.75" customHeight="1" spans="1:5">
      <c r="A6" s="66"/>
      <c r="B6" s="58"/>
      <c r="C6" s="58">
        <v>1</v>
      </c>
      <c r="D6" s="58">
        <v>2</v>
      </c>
      <c r="E6" s="58">
        <v>3</v>
      </c>
    </row>
    <row r="7" s="27" customFormat="1" ht="25.5" customHeight="1" spans="1:7">
      <c r="A7" s="46"/>
      <c r="B7" s="46" t="s">
        <v>100</v>
      </c>
      <c r="C7" s="48">
        <v>912892</v>
      </c>
      <c r="D7" s="48">
        <v>825634</v>
      </c>
      <c r="E7" s="48">
        <v>87258</v>
      </c>
      <c r="F7" s="36"/>
      <c r="G7" s="36"/>
    </row>
    <row r="8" ht="25.5" customHeight="1" spans="1:5">
      <c r="A8" s="67" t="s">
        <v>133</v>
      </c>
      <c r="B8" s="68" t="s">
        <v>134</v>
      </c>
      <c r="C8" s="48">
        <v>825634</v>
      </c>
      <c r="D8" s="48">
        <v>825634</v>
      </c>
      <c r="E8" s="48"/>
    </row>
    <row r="9" ht="25.5" customHeight="1" spans="1:5">
      <c r="A9" s="49" t="s">
        <v>135</v>
      </c>
      <c r="B9" s="69" t="s">
        <v>136</v>
      </c>
      <c r="C9" s="51">
        <v>486756</v>
      </c>
      <c r="D9" s="51">
        <v>486756</v>
      </c>
      <c r="E9" s="51"/>
    </row>
    <row r="10" ht="25.5" customHeight="1" spans="1:5">
      <c r="A10" s="49" t="s">
        <v>137</v>
      </c>
      <c r="B10" s="49" t="s">
        <v>138</v>
      </c>
      <c r="C10" s="51">
        <v>327678</v>
      </c>
      <c r="D10" s="51">
        <v>327678</v>
      </c>
      <c r="E10" s="51"/>
    </row>
    <row r="11" ht="25.5" customHeight="1" spans="1:5">
      <c r="A11" s="49" t="s">
        <v>139</v>
      </c>
      <c r="B11" s="49" t="s">
        <v>140</v>
      </c>
      <c r="C11" s="51">
        <v>11200</v>
      </c>
      <c r="D11" s="51">
        <v>11200</v>
      </c>
      <c r="E11" s="51"/>
    </row>
    <row r="12" ht="25.5" customHeight="1" spans="1:5">
      <c r="A12" s="46" t="s">
        <v>141</v>
      </c>
      <c r="B12" s="46" t="s">
        <v>142</v>
      </c>
      <c r="C12" s="48">
        <v>87258</v>
      </c>
      <c r="D12" s="48"/>
      <c r="E12" s="48">
        <v>87258</v>
      </c>
    </row>
    <row r="13" ht="25.5" customHeight="1" spans="1:5">
      <c r="A13" s="49" t="s">
        <v>135</v>
      </c>
      <c r="B13" s="49" t="s">
        <v>143</v>
      </c>
      <c r="C13" s="51">
        <v>21000</v>
      </c>
      <c r="D13" s="51"/>
      <c r="E13" s="51">
        <v>21000</v>
      </c>
    </row>
    <row r="14" ht="25.5" customHeight="1" spans="1:5">
      <c r="A14" s="49" t="s">
        <v>137</v>
      </c>
      <c r="B14" s="49" t="s">
        <v>144</v>
      </c>
      <c r="C14" s="51">
        <v>4200</v>
      </c>
      <c r="D14" s="51"/>
      <c r="E14" s="51">
        <v>4200</v>
      </c>
    </row>
    <row r="15" ht="25.5" customHeight="1" spans="1:5">
      <c r="A15" s="49" t="s">
        <v>145</v>
      </c>
      <c r="B15" s="49" t="s">
        <v>146</v>
      </c>
      <c r="C15" s="51">
        <v>4200</v>
      </c>
      <c r="D15" s="51"/>
      <c r="E15" s="51">
        <v>4200</v>
      </c>
    </row>
    <row r="16" ht="25.5" customHeight="1" spans="1:5">
      <c r="A16" s="49" t="s">
        <v>147</v>
      </c>
      <c r="B16" s="49" t="s">
        <v>148</v>
      </c>
      <c r="C16" s="51">
        <v>2800</v>
      </c>
      <c r="D16" s="51"/>
      <c r="E16" s="51">
        <v>2800</v>
      </c>
    </row>
    <row r="17" ht="25.5" customHeight="1" spans="1:5">
      <c r="A17" s="49" t="s">
        <v>149</v>
      </c>
      <c r="B17" s="49" t="s">
        <v>150</v>
      </c>
      <c r="C17" s="51">
        <v>14000</v>
      </c>
      <c r="D17" s="51"/>
      <c r="E17" s="51">
        <v>14000</v>
      </c>
    </row>
    <row r="18" ht="25.5" customHeight="1" spans="1:5">
      <c r="A18" s="52" t="s">
        <v>151</v>
      </c>
      <c r="B18" s="52" t="s">
        <v>152</v>
      </c>
      <c r="C18" s="51">
        <v>4200</v>
      </c>
      <c r="D18" s="51"/>
      <c r="E18" s="51">
        <v>4200</v>
      </c>
    </row>
    <row r="19" ht="25.5" customHeight="1" spans="1:5">
      <c r="A19" s="52" t="s">
        <v>153</v>
      </c>
      <c r="B19" s="52" t="s">
        <v>154</v>
      </c>
      <c r="C19" s="51">
        <v>700</v>
      </c>
      <c r="D19" s="51"/>
      <c r="E19" s="51">
        <v>700</v>
      </c>
    </row>
    <row r="20" ht="25.5" customHeight="1" spans="1:5">
      <c r="A20" s="52" t="s">
        <v>155</v>
      </c>
      <c r="B20" s="52" t="s">
        <v>156</v>
      </c>
      <c r="C20" s="51">
        <v>700</v>
      </c>
      <c r="D20" s="51"/>
      <c r="E20" s="51">
        <v>700</v>
      </c>
    </row>
    <row r="21" ht="25.5" customHeight="1" spans="1:5">
      <c r="A21" s="49" t="s">
        <v>157</v>
      </c>
      <c r="B21" s="49" t="s">
        <v>158</v>
      </c>
      <c r="C21" s="51">
        <v>16289</v>
      </c>
      <c r="D21" s="51"/>
      <c r="E21" s="51">
        <v>16289</v>
      </c>
    </row>
    <row r="22" ht="25.5" customHeight="1" spans="1:5">
      <c r="A22" s="49" t="s">
        <v>159</v>
      </c>
      <c r="B22" s="49" t="s">
        <v>160</v>
      </c>
      <c r="C22" s="51">
        <v>12169</v>
      </c>
      <c r="D22" s="51"/>
      <c r="E22" s="51">
        <v>12169</v>
      </c>
    </row>
    <row r="23" ht="25.5" customHeight="1" spans="1:5">
      <c r="A23" s="49" t="s">
        <v>161</v>
      </c>
      <c r="B23" s="49" t="s">
        <v>162</v>
      </c>
      <c r="C23" s="51">
        <v>7000</v>
      </c>
      <c r="D23" s="51"/>
      <c r="E23" s="51">
        <v>7000</v>
      </c>
    </row>
    <row r="24" ht="25.5" customHeight="1" spans="1:5">
      <c r="A24" s="49"/>
      <c r="B24" s="49"/>
      <c r="C24" s="62"/>
      <c r="D24" s="62"/>
      <c r="E24" s="62"/>
    </row>
    <row r="25" ht="25.5" customHeight="1" spans="1:5">
      <c r="A25" s="49"/>
      <c r="B25" s="49"/>
      <c r="C25" s="62"/>
      <c r="D25" s="62"/>
      <c r="E25" s="62"/>
    </row>
    <row r="26" ht="25.5" customHeight="1" spans="1:5">
      <c r="A26" s="49"/>
      <c r="B26" s="49"/>
      <c r="C26" s="62"/>
      <c r="D26" s="62"/>
      <c r="E26" s="62"/>
    </row>
    <row r="27" ht="25.5" customHeight="1" spans="1:5">
      <c r="A27" s="49"/>
      <c r="B27" s="49"/>
      <c r="C27" s="62"/>
      <c r="D27" s="62"/>
      <c r="E27" s="62"/>
    </row>
    <row r="28" ht="25.5" customHeight="1" spans="1:5">
      <c r="A28" s="49"/>
      <c r="B28" s="49"/>
      <c r="C28" s="62"/>
      <c r="D28" s="62"/>
      <c r="E28" s="62"/>
    </row>
    <row r="29" ht="25.5" customHeight="1" spans="1:5">
      <c r="A29" s="49"/>
      <c r="B29" s="49"/>
      <c r="C29" s="62"/>
      <c r="D29" s="62"/>
      <c r="E29" s="62"/>
    </row>
    <row r="30" ht="25.5" customHeight="1" spans="1:5">
      <c r="A30" s="49"/>
      <c r="B30" s="49"/>
      <c r="C30" s="62"/>
      <c r="D30" s="62"/>
      <c r="E30" s="62"/>
    </row>
    <row r="31" ht="25.5" customHeight="1" spans="1:5">
      <c r="A31" s="49"/>
      <c r="B31" s="49"/>
      <c r="C31" s="62"/>
      <c r="D31" s="62"/>
      <c r="E31" s="62"/>
    </row>
    <row r="32" ht="25.5" customHeight="1" spans="1:5">
      <c r="A32" s="49"/>
      <c r="B32" s="49"/>
      <c r="C32" s="62"/>
      <c r="D32" s="62"/>
      <c r="E32" s="62"/>
    </row>
    <row r="33" ht="25.5" customHeight="1" spans="1:5">
      <c r="A33" s="49"/>
      <c r="B33" s="49"/>
      <c r="C33" s="62"/>
      <c r="D33" s="62"/>
      <c r="E33" s="62"/>
    </row>
    <row r="34" ht="25.5" customHeight="1" spans="1:5">
      <c r="A34" s="49"/>
      <c r="B34" s="49"/>
      <c r="C34" s="62"/>
      <c r="D34" s="62"/>
      <c r="E34" s="62"/>
    </row>
    <row r="35" ht="25.5" customHeight="1" spans="1:5">
      <c r="A35" s="49"/>
      <c r="B35" s="49"/>
      <c r="C35" s="62"/>
      <c r="D35" s="62"/>
      <c r="E35" s="62"/>
    </row>
    <row r="36" ht="25.5" customHeight="1" spans="1:5">
      <c r="A36" s="49"/>
      <c r="B36" s="49"/>
      <c r="C36" s="62"/>
      <c r="D36" s="62"/>
      <c r="E36" s="62"/>
    </row>
    <row r="37" ht="25.5" customHeight="1" spans="1:5">
      <c r="A37" s="46"/>
      <c r="B37" s="46"/>
      <c r="C37" s="70"/>
      <c r="D37" s="70"/>
      <c r="E37" s="70"/>
    </row>
    <row r="38" ht="25.5" customHeight="1" spans="1:5">
      <c r="A38" s="49"/>
      <c r="B38" s="49"/>
      <c r="C38" s="62"/>
      <c r="D38" s="62"/>
      <c r="E38" s="62"/>
    </row>
    <row r="39" ht="25.5" customHeight="1" spans="1:5">
      <c r="A39" s="49"/>
      <c r="B39" s="49"/>
      <c r="C39" s="62"/>
      <c r="D39" s="62"/>
      <c r="E39" s="62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</cp:lastModifiedBy>
  <dcterms:created xsi:type="dcterms:W3CDTF">2018-01-17T04:55:00Z</dcterms:created>
  <cp:lastPrinted>2019-02-14T01:19:00Z</cp:lastPrinted>
  <dcterms:modified xsi:type="dcterms:W3CDTF">2023-04-28T02:59:37Z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