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00" tabRatio="619" firstSheet="2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<sst xmlns="http://schemas.openxmlformats.org/spreadsheetml/2006/main" count="441" uniqueCount="298">
  <si>
    <t>单位代码：506002</t>
  </si>
  <si>
    <t>单位名称：宁县米桥镇财政所</t>
  </si>
  <si>
    <t>部门预算公开表</t>
  </si>
  <si>
    <t>编制日期：2021年 12 月 28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</si>
  <si>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</si>
  <si>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</si>
  <si>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</si>
  <si>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</si>
  <si>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</si>
  <si>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</si>
  <si>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</si>
  <si>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</si>
  <si>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</si>
  <si>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</si>
  <si>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</si>
  <si>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</si>
  <si>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</si>
  <si>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</si>
  <si>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</si>
  <si>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</si>
  <si>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</si>
  <si>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</si>
  <si>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</si>
  <si>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</si>
  <si>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</si>
  <si>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</si>
  <si>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</si>
  <si>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</si>
  <si>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</si>
  <si>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</si>
  <si>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</si>
  <si>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</si>
  <si>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</si>
  <si>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</si>
  <si>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</si>
  <si>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</si>
  <si>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</si>
  <si>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</si>
  <si>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</si>
  <si>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</si>
  <si>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</si>
  <si>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</si>
  <si>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</si>
  <si>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</si>
  <si>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</si>
  <si>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</si>
  <si>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</si>
  <si>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</si>
  <si>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</si>
  <si>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</si>
  <si>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</si>
  <si>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</si>
  <si>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</si>
  <si>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</si>
  <si>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</si>
  <si>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</si>
  <si>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</si>
  <si>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</si>
  <si>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</si>
  <si>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</si>
  <si>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</si>
  <si>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</si>
  <si>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</si>
  <si>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</si>
  <si>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</si>
  <si>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</si>
  <si>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</si>
  <si>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</si>
  <si>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</si>
  <si>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</si>
  <si>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</si>
  <si>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</si>
  <si>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</si>
  <si>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</si>
  <si>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</si>
  <si>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</si>
  <si>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</si>
  <si>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</si>
  <si>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</si>
  <si>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</si>
  <si>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</si>
  <si>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</si>
  <si>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</si>
  <si>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</si>
  <si>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</si>
  <si>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</si>
  <si>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</si>
  <si>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</si>
  <si>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</si>
  <si>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</si>
  <si>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</si>
  <si>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</si>
  <si>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</si>
  <si>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</si>
  <si>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</si>
  <si>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</si>
  <si>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</si>
  <si>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</si>
  <si>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</si>
  <si>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</si>
  <si>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</si>
  <si>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</si>
  <si>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20106</t>
  </si>
  <si>
    <t>财政实务</t>
  </si>
  <si>
    <t>2010650</t>
  </si>
  <si>
    <t>事业运行</t>
  </si>
  <si>
    <t>***</t>
  </si>
  <si>
    <t>*****</t>
  </si>
  <si>
    <t>******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</si>
  <si>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</si>
  <si>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</si>
  <si>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</si>
  <si>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</si>
  <si>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</si>
  <si>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</si>
  <si>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</si>
  <si>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</si>
  <si>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</si>
  <si>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</si>
  <si>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</si>
  <si>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</si>
  <si>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</si>
  <si>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</si>
  <si>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</si>
  <si>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</si>
  <si>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506002</t>
  </si>
  <si>
    <t>宁县米桥镇财政所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</si>
  <si>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</si>
  <si>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</si>
  <si>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</si>
  <si>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</si>
  <si>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</si>
  <si>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</si>
  <si>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</si>
  <si>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</si>
  <si>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</si>
  <si>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</si>
  <si>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</si>
  <si>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</si>
  <si>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</si>
  <si>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</si>
  <si>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</si>
  <si>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</si>
  <si>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</si>
  <si>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06</t>
  </si>
  <si>
    <t xml:space="preserve">  伙食费补助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</si>
  <si>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</si>
  <si>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</si>
  <si>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</si>
  <si>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</si>
  <si>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</si>
  <si>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</si>
  <si>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</si>
  <si>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</si>
  <si>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</si>
  <si>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</si>
  <si>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</si>
  <si>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</si>
  <si>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99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</si>
  <si>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</si>
  <si>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</si>
  <si>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</si>
  <si>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</si>
  <si>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</si>
  <si>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</si>
  <si>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</si>
  <si>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</si>
  <si>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</si>
  <si>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</si>
  <si>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</si>
  <si>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</si>
  <si>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</si>
  <si>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>11</t>
  </si>
  <si>
    <t xml:space="preserve">  差旅费</t>
  </si>
  <si>
    <t xml:space="preserve">  因公出国（境）费用</t>
  </si>
  <si>
    <t xml:space="preserve">  维修（护）费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</si>
  <si>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</si>
  <si>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</si>
  <si>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</si>
  <si>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</si>
  <si>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</si>
  <si>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</si>
  <si>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</si>
  <si>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</si>
  <si>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</si>
  <si>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</si>
  <si>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</si>
  <si>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</si>
  <si>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</si>
  <si>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</si>
  <si>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</si>
  <si>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</si>
  <si>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</si>
  <si>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</si>
  <si>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</si>
  <si>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</si>
  <si>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</si>
  <si>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</si>
  <si>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</si>
  <si>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</si>
  <si>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</si>
  <si>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</si>
  <si>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</si>
  <si>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</si>
  <si>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</si>
  <si>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</si>
  <si>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</si>
  <si>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</si>
  <si>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</si>
  <si>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</si>
  <si>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</si>
  <si>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</si>
  <si>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</si>
  <si>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</si>
  <si>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</si>
  <si>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30201</t>
  </si>
  <si>
    <t>办公费</t>
  </si>
  <si>
    <t>30205</t>
  </si>
  <si>
    <t>30206</t>
  </si>
  <si>
    <t>30207</t>
  </si>
  <si>
    <t>30208</t>
  </si>
  <si>
    <t>30211</t>
  </si>
  <si>
    <t>30226</t>
  </si>
  <si>
    <t>30227</t>
  </si>
  <si>
    <t>30228</t>
  </si>
  <si>
    <t>30229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</si>
  <si>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</si>
  <si>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</si>
  <si>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</si>
  <si>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</si>
  <si>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</si>
  <si>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</si>
  <si>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</si>
  <si>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</si>
  <si>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</si>
  <si>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</si>
  <si>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</si>
  <si>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</si>
  <si>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</si>
  <si>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</si>
  <si>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</si>
  <si>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</si>
  <si>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</si>
  <si>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朱花环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</si>
  <si>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</si>
  <si>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</si>
  <si>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</si>
  <si>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宁财发（</t>
    </r>
    <r>
      <rPr>
        <sz val="9"/>
        <color rgb="FF000000"/>
        <rFont val="Calibri"/>
        <charset val="1"/>
      </rPr>
      <t>2023</t>
    </r>
    <r>
      <rPr>
        <sz val="9"/>
        <color rgb="FF000000"/>
        <rFont val="宋体"/>
        <charset val="1"/>
      </rPr>
      <t>）1号</t>
    </r>
  </si>
  <si>
    <t>职能概述</t>
  </si>
  <si>
    <t>落实兑现各级惠农补助资金，对农民负担和农村政策实施监管。围绕乡镇财政建设搞好服务。农村财务管理指导、监督和审计，依法代理村级财务。对本单位国有资产管理进行监督管理。对本乡镇各单位财政预算编制、执行及管理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</si>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</sst>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&quot;$&quot;\ #,##0.00_-;[Red]&quot;$&quot;\ #,##0.00\-"/>
    <numFmt numFmtId="177" formatCode="mmm/yyyy;_-\ &quot;N/A&quot;_-;_-\ &quot;-&quot;_-"/>
    <numFmt numFmtId="178" formatCode="\$#,##0.00;\(\$#,##0.00\)"/>
    <numFmt numFmtId="179" formatCode="_-* #,##0_-;\-* #,##0_-;_-* &quot;-&quot;_-;_-@_-"/>
    <numFmt numFmtId="180" formatCode="&quot;\&quot;#,##0;[Red]&quot;\&quot;&quot;\&quot;&quot;\&quot;&quot;\&quot;&quot;\&quot;&quot;\&quot;&quot;\&quot;\-#,##0"/>
    <numFmt numFmtId="181" formatCode="_-* #,##0\¥_-;\-* #,##0\¥_-;_-* &quot;-&quot;\¥_-;_-@_-"/>
    <numFmt numFmtId="182" formatCode="&quot;\&quot;#,##0.00;[Red]&quot;\&quot;\-#,##0.00"/>
    <numFmt numFmtId="183" formatCode="_(&quot;$&quot;* #,##0.00_);_(&quot;$&quot;* \(#,##0.00\);_(&quot;$&quot;* &quot;-&quot;??_);_(@_)"/>
    <numFmt numFmtId="184" formatCode="_-#,###,_-;\(#,###,\);_-\ \ &quot;-&quot;_-;_-@_-"/>
    <numFmt numFmtId="185" formatCode="_-* #,##0.0000000000_-;\-* #,##0.0000000000_-;_-* &quot;-&quot;??_-;_-@_-"/>
    <numFmt numFmtId="186" formatCode="#,##0.00\¥;\-#,##0.00\¥"/>
    <numFmt numFmtId="187" formatCode="_-#,###.00,_-;\(#,###.00,\);_-\ \ &quot;-&quot;_-;_-@_-"/>
    <numFmt numFmtId="188" formatCode="#,##0.000000"/>
    <numFmt numFmtId="189" formatCode="_-* #,##0.00_$_-;\-* #,##0.00_$_-;_-* &quot;-&quot;??_$_-;_-@_-"/>
    <numFmt numFmtId="190" formatCode="_-* #,##0.00_-;\-* #,##0.00_-;_-* &quot;-&quot;??_-;_-@_-"/>
    <numFmt numFmtId="191" formatCode="#,##0.0_);\(#,##0.0\)"/>
    <numFmt numFmtId="192" formatCode="&quot;$&quot;#,##0_);[Red]\(&quot;$&quot;#,##0\)"/>
    <numFmt numFmtId="193" formatCode="#,##0_);[Blue]\(#,##0\)"/>
    <numFmt numFmtId="194" formatCode="[Blue]0.0%;[Blue]\(0.0%\)"/>
    <numFmt numFmtId="195" formatCode="_-#,##0.00_-;\(#,##0.00\);_-\ \ &quot;-&quot;_-;_-@_-"/>
    <numFmt numFmtId="196" formatCode="[Red]0.0%;[Red]\(0.0%\)"/>
    <numFmt numFmtId="197" formatCode="0.0%;\(0.0%\)"/>
    <numFmt numFmtId="198" formatCode="_(* #,##0.0,_);_(* \(#,##0.0,\);_(* &quot;-&quot;_);_(@_)"/>
    <numFmt numFmtId="199" formatCode="_-#0&quot;.&quot;0000_-;\(#0&quot;.&quot;0000\);_-\ \ &quot;-&quot;_-;_-@_-"/>
    <numFmt numFmtId="200" formatCode="[Blue]#,##0_);[Blue]\(#,##0\)"/>
    <numFmt numFmtId="201" formatCode="0.0%"/>
    <numFmt numFmtId="202" formatCode="0.0"/>
    <numFmt numFmtId="203" formatCode="&quot;$&quot;#,##0.00_);[Red]\(&quot;$&quot;#,##0.00\)"/>
    <numFmt numFmtId="204" formatCode="_-* #,##0_$_-;\-* #,##0_$_-;_-* &quot;-&quot;_$_-;_-@_-"/>
    <numFmt numFmtId="205" formatCode="\ \ @"/>
    <numFmt numFmtId="206" formatCode="_-&quot;$&quot;* #,##0_-;\-&quot;$&quot;* #,##0_-;_-&quot;$&quot;* &quot;-&quot;_-;_-@_-"/>
    <numFmt numFmtId="207" formatCode="&quot;$&quot;#,##0.00_);\(&quot;$&quot;#,##0.00\)"/>
    <numFmt numFmtId="208" formatCode="mmm/dd/yyyy;_-\ &quot;N/A&quot;_-;_-\ &quot;-&quot;_-"/>
    <numFmt numFmtId="209" formatCode="\(#,##0\)\ "/>
    <numFmt numFmtId="210" formatCode="#,##0_);\(#,##0_)"/>
    <numFmt numFmtId="211" formatCode="yy\.mm\.dd"/>
    <numFmt numFmtId="25" formatCode="\$#,##0.00_);\(\$#,##0.00\)"/>
    <numFmt numFmtId="24" formatCode="\$#,##0_);[Red]\(\$#,##0\)"/>
    <numFmt numFmtId="212" formatCode="#\ ??/??"/>
    <numFmt numFmtId="213" formatCode="_(&quot;$&quot;* #,##0_);_(&quot;$&quot;* \(#,##0\);_(&quot;$&quot;* &quot;-&quot;_);_(@_)"/>
    <numFmt numFmtId="214" formatCode="#,##0;\(#,##0\)"/>
    <numFmt numFmtId="215" formatCode="_-* #,##0.00&quot;$&quot;_-;\-* #,##0.00&quot;$&quot;_-;_-* &quot;-&quot;??&quot;$&quot;_-;_-@_-"/>
    <numFmt numFmtId="216" formatCode="_-#0&quot;.&quot;0,_-;\(#0&quot;.&quot;0,\);_-\ \ &quot;-&quot;_-;_-@_-"/>
    <numFmt numFmtId="217" formatCode="&quot;$&quot;#,##0;\-&quot;$&quot;#,##0"/>
    <numFmt numFmtId="218" formatCode="_-&quot;$&quot;\ * #,##0_-;_-&quot;$&quot;\ * #,##0\-;_-&quot;$&quot;\ * &quot;-&quot;_-;_-@_-"/>
    <numFmt numFmtId="219" formatCode="_-&quot;$&quot;* #,##0.00_-;\-&quot;$&quot;* #,##0.00_-;_-&quot;$&quot;* &quot;-&quot;??_-;_-@_-"/>
    <numFmt numFmtId="220" formatCode="_-#,##0%_-;\(#,##0%\);_-\ &quot;-&quot;_-"/>
    <numFmt numFmtId="221" formatCode="&quot;\&quot;#,##0;&quot;\&quot;\-#,##0"/>
    <numFmt numFmtId="222" formatCode="_-* #,##0&quot;$&quot;_-;\-* #,##0&quot;$&quot;_-;_-* &quot;-&quot;&quot;$&quot;_-;_-@_-"/>
    <numFmt numFmtId="223" formatCode="&quot;$&quot;#,##0_);\(&quot;$&quot;#,##0\)"/>
    <numFmt numFmtId="224" formatCode="_-* #,##0_-;\-* #,##0_-;_-* &quot;-&quot;??_-;_-@_-"/>
    <numFmt numFmtId="225" formatCode="&quot;$&quot;\ #,##0_-;[Red]&quot;$&quot;\ #,##0\-"/>
    <numFmt numFmtId="226" formatCode="_-#,##0_-;\(#,##0\);_-\ \ &quot;-&quot;_-;_-@_-"/>
    <numFmt numFmtId="227" formatCode="#,##0;\-#,##0;&quot;-&quot;"/>
    <numFmt numFmtId="228" formatCode="#,##0\ &quot; &quot;;\(#,##0\)\ ;&quot;—&quot;&quot; &quot;&quot; &quot;&quot; &quot;&quot; &quot;"/>
    <numFmt numFmtId="229" formatCode="#,##0.0"/>
    <numFmt numFmtId="230" formatCode="\$#,##0;\(\$#,##0\)"/>
    <numFmt numFmtId="231" formatCode="_([$€-2]* #,##0.00_);_([$€-2]* \(#,##0.00\);_([$€-2]* &quot;-&quot;??_)"/>
    <numFmt numFmtId="232" formatCode="0%;\(0%\)"/>
    <numFmt numFmtId="233" formatCode="#,##0.00\¥;[Red]\-#,##0.00\¥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66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明朝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2"/>
      <color indexed="52"/>
      <name val="楷体_GB2312"/>
      <charset val="134"/>
    </font>
    <font>
      <sz val="11"/>
      <color indexed="62"/>
      <name val="宋体"/>
      <charset val="134"/>
    </font>
    <font>
      <sz val="12"/>
      <name val="Times New Roman"/>
      <charset val="134"/>
    </font>
    <font>
      <sz val="10"/>
      <color indexed="8"/>
      <name val="MS Sans Serif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????"/>
      <charset val="134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b/>
      <sz val="10"/>
      <name val="Arial"/>
      <charset val="134"/>
    </font>
    <font>
      <sz val="8"/>
      <name val="Times New Roman"/>
      <charset val="134"/>
    </font>
    <font>
      <b/>
      <sz val="9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13"/>
      <name val="Tms Rmn"/>
      <charset val="134"/>
    </font>
    <font>
      <sz val="10"/>
      <name val="Helv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0"/>
      <color indexed="16"/>
      <name val="MS Serif"/>
      <charset val="134"/>
    </font>
    <font>
      <sz val="10"/>
      <name val="ＭＳ Ｐゴシック"/>
      <charset val="134"/>
    </font>
    <font>
      <sz val="10"/>
      <color indexed="8"/>
      <name val="Arial"/>
      <charset val="134"/>
    </font>
    <font>
      <sz val="9"/>
      <name val="Times New Roman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12"/>
      <name val="Times New Roman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MS Sans Serif"/>
      <charset val="134"/>
    </font>
    <font>
      <b/>
      <sz val="18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16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60"/>
      <name val="楷体_GB2312"/>
      <charset val="134"/>
    </font>
    <font>
      <sz val="10.5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63"/>
      <name val="楷体_GB2312"/>
      <charset val="134"/>
    </font>
    <font>
      <sz val="11"/>
      <name val="MS P????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b/>
      <sz val="8"/>
      <name val="Arial"/>
      <charset val="134"/>
    </font>
    <font>
      <sz val="12"/>
      <name val="官帕眉"/>
      <charset val="134"/>
    </font>
    <font>
      <sz val="12"/>
      <name val="MS Sans Serif"/>
      <charset val="134"/>
    </font>
    <font>
      <b/>
      <sz val="12"/>
      <name val="Arial"/>
      <charset val="134"/>
    </font>
    <font>
      <b/>
      <i/>
      <sz val="12"/>
      <name val="Times New Roman"/>
      <charset val="134"/>
    </font>
    <font>
      <sz val="10"/>
      <name val="Geneva"/>
      <charset val="134"/>
    </font>
    <font>
      <b/>
      <sz val="12"/>
      <name val="Times New Roman"/>
      <charset val="134"/>
    </font>
    <font>
      <u/>
      <sz val="10"/>
      <color indexed="36"/>
      <name val="Arial"/>
      <charset val="134"/>
    </font>
    <font>
      <sz val="10"/>
      <name val="Times New Roman"/>
      <charset val="134"/>
    </font>
    <font>
      <sz val="12"/>
      <color indexed="9"/>
      <name val="楷体_GB2312"/>
      <charset val="134"/>
    </font>
    <font>
      <sz val="12"/>
      <color indexed="16"/>
      <name val="宋体"/>
      <charset val="134"/>
    </font>
    <font>
      <b/>
      <sz val="12"/>
      <name val="宋体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b/>
      <sz val="12"/>
      <color indexed="9"/>
      <name val="楷体_GB2312"/>
      <charset val="134"/>
    </font>
    <font>
      <b/>
      <sz val="10"/>
      <name val="Tms Rmn"/>
      <charset val="134"/>
    </font>
    <font>
      <b/>
      <sz val="10"/>
      <name val="Helv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sz val="12"/>
      <color indexed="17"/>
      <name val="楷体_GB2312"/>
      <charset val="134"/>
    </font>
    <font>
      <b/>
      <sz val="12"/>
      <color indexed="8"/>
      <name val="楷体_GB2312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20"/>
      <name val="宋体"/>
      <charset val="134"/>
    </font>
    <font>
      <sz val="11"/>
      <name val="Times New Roman"/>
      <charset val="134"/>
    </font>
    <font>
      <b/>
      <sz val="14"/>
      <color indexed="9"/>
      <name val="Times New Roman"/>
      <charset val="134"/>
    </font>
    <font>
      <b/>
      <sz val="13"/>
      <color indexed="56"/>
      <name val="宋体"/>
      <charset val="134"/>
    </font>
    <font>
      <sz val="10"/>
      <name val="Tms Rmn"/>
      <charset val="134"/>
    </font>
    <font>
      <b/>
      <sz val="12"/>
      <color indexed="8"/>
      <name val="宋体"/>
      <charset val="134"/>
    </font>
    <font>
      <sz val="8"/>
      <color indexed="16"/>
      <name val="Century Schoolbook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sz val="12"/>
      <color indexed="9"/>
      <name val="Helv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8"/>
      <color indexed="56"/>
      <name val="宋体"/>
      <charset val="134"/>
    </font>
    <font>
      <b/>
      <sz val="11"/>
      <name val="Helv"/>
      <charset val="134"/>
    </font>
    <font>
      <sz val="7"/>
      <name val="Small Fonts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5"/>
      <color indexed="56"/>
      <name val="楷体_GB2312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026">
    <xf numFmtId="0" fontId="0" fillId="0" borderId="0"/>
    <xf numFmtId="42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48" fillId="8" borderId="15" applyNumberFormat="0" applyAlignment="0" applyProtection="0">
      <alignment vertical="center"/>
    </xf>
    <xf numFmtId="190" fontId="0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61" fillId="0" borderId="0" applyNumberFormat="0" applyFill="0"/>
    <xf numFmtId="0" fontId="52" fillId="0" borderId="0"/>
    <xf numFmtId="0" fontId="6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60" fillId="16" borderId="0" applyNumberFormat="0" applyBorder="0" applyAlignment="0" applyProtection="0"/>
    <xf numFmtId="41" fontId="40" fillId="0" borderId="0" applyFont="0" applyFill="0" applyBorder="0" applyAlignment="0" applyProtection="0">
      <alignment vertical="center"/>
    </xf>
    <xf numFmtId="0" fontId="51" fillId="0" borderId="0">
      <protection locked="0"/>
    </xf>
    <xf numFmtId="0" fontId="44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97" fontId="0" fillId="0" borderId="0" applyFill="0" applyBorder="0" applyAlignment="0"/>
    <xf numFmtId="0" fontId="49" fillId="9" borderId="16" applyNumberFormat="0" applyAlignment="0" applyProtection="0">
      <alignment vertical="center"/>
    </xf>
    <xf numFmtId="0" fontId="45" fillId="0" borderId="0"/>
    <xf numFmtId="0" fontId="65" fillId="1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9" fillId="20" borderId="0" applyNumberFormat="0" applyBorder="0" applyAlignment="0" applyProtection="0"/>
    <xf numFmtId="211" fontId="0" fillId="0" borderId="19" applyFill="0" applyProtection="0">
      <alignment horizontal="right"/>
    </xf>
    <xf numFmtId="0" fontId="54" fillId="12" borderId="0" applyNumberFormat="0" applyBorder="0" applyAlignment="0" applyProtection="0">
      <alignment vertical="center"/>
    </xf>
    <xf numFmtId="9" fontId="77" fillId="0" borderId="0" applyNumberFormat="0" applyFill="0" applyBorder="0" applyAlignment="0">
      <protection locked="0"/>
    </xf>
    <xf numFmtId="0" fontId="43" fillId="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6" fillId="0" borderId="0"/>
    <xf numFmtId="9" fontId="40" fillId="0" borderId="0" applyFont="0" applyFill="0" applyBorder="0" applyAlignment="0" applyProtection="0">
      <alignment vertical="center"/>
    </xf>
    <xf numFmtId="0" fontId="56" fillId="0" borderId="0"/>
    <xf numFmtId="0" fontId="80" fillId="0" borderId="0" applyNumberFormat="0" applyFill="0" applyBorder="0" applyAlignment="0" applyProtection="0">
      <alignment vertical="center"/>
    </xf>
    <xf numFmtId="0" fontId="74" fillId="0" borderId="0">
      <alignment horizontal="left"/>
    </xf>
    <xf numFmtId="0" fontId="40" fillId="7" borderId="14" applyNumberFormat="0" applyFont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58" fillId="0" borderId="0">
      <alignment vertical="center"/>
    </xf>
    <xf numFmtId="0" fontId="51" fillId="0" borderId="0"/>
    <xf numFmtId="193" fontId="0" fillId="0" borderId="0" applyFill="0" applyBorder="0" applyAlignment="0"/>
    <xf numFmtId="0" fontId="71" fillId="0" borderId="0" applyNumberFormat="0" applyAlignment="0">
      <alignment horizontal="left"/>
    </xf>
    <xf numFmtId="0" fontId="43" fillId="1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24" fontId="72" fillId="0" borderId="0" applyFont="0" applyFill="0" applyBorder="0" applyAlignment="0" applyProtection="0"/>
    <xf numFmtId="0" fontId="60" fillId="0" borderId="0">
      <alignment vertical="center"/>
    </xf>
    <xf numFmtId="200" fontId="0" fillId="0" borderId="0" applyFill="0" applyBorder="0" applyAlignment="0"/>
    <xf numFmtId="0" fontId="82" fillId="0" borderId="0" applyNumberFormat="0" applyFill="0" applyBorder="0" applyAlignment="0" applyProtection="0">
      <alignment vertical="center"/>
    </xf>
    <xf numFmtId="0" fontId="45" fillId="23" borderId="17">
      <protection locked="0"/>
    </xf>
    <xf numFmtId="0" fontId="79" fillId="0" borderId="0" applyNumberFormat="0" applyFill="0" applyBorder="0" applyAlignment="0" applyProtection="0">
      <alignment vertical="center"/>
    </xf>
    <xf numFmtId="0" fontId="45" fillId="0" borderId="0"/>
    <xf numFmtId="9" fontId="45" fillId="0" borderId="0" applyFont="0" applyFill="0" applyBorder="0" applyAlignment="0" applyProtection="0">
      <alignment vertical="center"/>
    </xf>
    <xf numFmtId="0" fontId="68" fillId="0" borderId="0"/>
    <xf numFmtId="0" fontId="39" fillId="0" borderId="12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1" fillId="0" borderId="0"/>
    <xf numFmtId="185" fontId="45" fillId="0" borderId="0" applyFont="0" applyFill="0" applyBorder="0" applyAlignment="0" applyProtection="0"/>
    <xf numFmtId="0" fontId="64" fillId="0" borderId="12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5" fillId="24" borderId="0" applyNumberFormat="0" applyBorder="0" applyAlignment="0" applyProtection="0"/>
    <xf numFmtId="0" fontId="47" fillId="0" borderId="21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1" fillId="0" borderId="0"/>
    <xf numFmtId="0" fontId="85" fillId="29" borderId="23" applyNumberFormat="0" applyAlignment="0" applyProtection="0">
      <alignment vertical="center"/>
    </xf>
    <xf numFmtId="0" fontId="51" fillId="0" borderId="0"/>
    <xf numFmtId="0" fontId="50" fillId="10" borderId="16" applyNumberFormat="0" applyAlignment="0" applyProtection="0">
      <alignment vertical="center"/>
    </xf>
    <xf numFmtId="0" fontId="86" fillId="29" borderId="15" applyNumberFormat="0" applyAlignment="0" applyProtection="0">
      <alignment vertical="center"/>
    </xf>
    <xf numFmtId="0" fontId="45" fillId="0" borderId="0"/>
    <xf numFmtId="0" fontId="45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87" fillId="31" borderId="24" applyNumberFormat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193" fontId="0" fillId="0" borderId="0" applyFill="0" applyBorder="0" applyAlignment="0"/>
    <xf numFmtId="0" fontId="44" fillId="32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206" fontId="0" fillId="0" borderId="0" applyFont="0" applyFill="0" applyBorder="0" applyAlignment="0" applyProtection="0"/>
    <xf numFmtId="0" fontId="0" fillId="0" borderId="0">
      <protection locked="0"/>
    </xf>
    <xf numFmtId="0" fontId="45" fillId="33" borderId="0" applyNumberFormat="0" applyBorder="0" applyAlignment="0" applyProtection="0"/>
    <xf numFmtId="0" fontId="0" fillId="0" borderId="0">
      <protection locked="0"/>
    </xf>
    <xf numFmtId="0" fontId="43" fillId="3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1" fillId="0" borderId="0"/>
    <xf numFmtId="0" fontId="88" fillId="0" borderId="25" applyNumberFormat="0" applyFill="0" applyAlignment="0" applyProtection="0">
      <alignment vertical="center"/>
    </xf>
    <xf numFmtId="200" fontId="0" fillId="0" borderId="0" applyFill="0" applyBorder="0" applyAlignment="0"/>
    <xf numFmtId="0" fontId="89" fillId="0" borderId="26" applyNumberFormat="0" applyFill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2" fillId="37" borderId="0" applyNumberFormat="0" applyBorder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3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200" fontId="0" fillId="0" borderId="0" applyFill="0" applyBorder="0" applyAlignment="0"/>
    <xf numFmtId="0" fontId="75" fillId="0" borderId="18" applyNumberFormat="0" applyFill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73" fillId="0" borderId="0">
      <alignment vertical="top"/>
    </xf>
    <xf numFmtId="0" fontId="44" fillId="40" borderId="0" applyNumberFormat="0" applyBorder="0" applyAlignment="0" applyProtection="0">
      <alignment vertical="center"/>
    </xf>
    <xf numFmtId="0" fontId="84" fillId="3" borderId="22"/>
    <xf numFmtId="0" fontId="94" fillId="9" borderId="27" applyNumberFormat="0" applyAlignment="0" applyProtection="0">
      <alignment vertical="center"/>
    </xf>
    <xf numFmtId="201" fontId="67" fillId="0" borderId="0" applyFont="0" applyFill="0" applyBorder="0" applyAlignment="0" applyProtection="0"/>
    <xf numFmtId="0" fontId="44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0" fillId="0" borderId="0"/>
    <xf numFmtId="0" fontId="43" fillId="30" borderId="0" applyNumberFormat="0" applyBorder="0" applyAlignment="0" applyProtection="0">
      <alignment vertical="center"/>
    </xf>
    <xf numFmtId="0" fontId="81" fillId="0" borderId="0" applyNumberFormat="0" applyFont="0" applyFill="0" applyBorder="0" applyAlignment="0" applyProtection="0">
      <alignment horizontal="left"/>
    </xf>
    <xf numFmtId="0" fontId="0" fillId="0" borderId="0"/>
    <xf numFmtId="0" fontId="43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83" fillId="9" borderId="16" applyNumberFormat="0" applyAlignment="0" applyProtection="0">
      <alignment vertical="center"/>
    </xf>
    <xf numFmtId="0" fontId="45" fillId="0" borderId="0"/>
    <xf numFmtId="0" fontId="44" fillId="4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188" fontId="0" fillId="0" borderId="0">
      <protection locked="0"/>
    </xf>
    <xf numFmtId="0" fontId="44" fillId="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90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>
      <alignment horizontal="center" vertical="center"/>
    </xf>
    <xf numFmtId="188" fontId="0" fillId="0" borderId="0">
      <protection locked="0"/>
    </xf>
    <xf numFmtId="0" fontId="44" fillId="47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179" fontId="51" fillId="0" borderId="0" applyFont="0" applyFill="0" applyBorder="0" applyAlignment="0" applyProtection="0"/>
    <xf numFmtId="0" fontId="68" fillId="0" borderId="0"/>
    <xf numFmtId="0" fontId="43" fillId="48" borderId="0" applyNumberFormat="0" applyBorder="0" applyAlignment="0" applyProtection="0">
      <alignment vertical="center"/>
    </xf>
    <xf numFmtId="179" fontId="45" fillId="0" borderId="0" applyFont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38" fontId="95" fillId="0" borderId="0" applyFont="0" applyFill="0" applyBorder="0" applyAlignment="0" applyProtection="0"/>
    <xf numFmtId="194" fontId="0" fillId="0" borderId="0" applyFill="0" applyBorder="0" applyAlignment="0"/>
    <xf numFmtId="0" fontId="0" fillId="0" borderId="0"/>
    <xf numFmtId="0" fontId="0" fillId="0" borderId="0"/>
    <xf numFmtId="182" fontId="95" fillId="0" borderId="0" applyFont="0" applyFill="0" applyBorder="0" applyAlignment="0" applyProtection="0"/>
    <xf numFmtId="0" fontId="45" fillId="0" borderId="0"/>
    <xf numFmtId="180" fontId="0" fillId="0" borderId="0"/>
    <xf numFmtId="0" fontId="45" fillId="23" borderId="17">
      <protection locked="0"/>
    </xf>
    <xf numFmtId="0" fontId="45" fillId="12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51" fillId="0" borderId="0"/>
    <xf numFmtId="0" fontId="45" fillId="0" borderId="0"/>
    <xf numFmtId="0" fontId="59" fillId="14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58" fillId="0" borderId="0">
      <alignment vertical="center"/>
    </xf>
    <xf numFmtId="183" fontId="0" fillId="0" borderId="0" applyFont="0" applyFill="0" applyBorder="0" applyAlignment="0" applyProtection="0"/>
    <xf numFmtId="0" fontId="69" fillId="16" borderId="0" applyNumberFormat="0" applyBorder="0" applyAlignment="0" applyProtection="0"/>
    <xf numFmtId="0" fontId="45" fillId="0" borderId="0">
      <alignment vertical="center"/>
    </xf>
    <xf numFmtId="0" fontId="45" fillId="0" borderId="0" applyFont="0" applyFill="0" applyBorder="0" applyAlignment="0" applyProtection="0"/>
    <xf numFmtId="215" fontId="51" fillId="0" borderId="0" applyFont="0" applyFill="0" applyBorder="0" applyAlignment="0" applyProtection="0"/>
    <xf numFmtId="0" fontId="100" fillId="0" borderId="0" applyNumberFormat="0" applyFill="0">
      <alignment horizontal="left" vertical="center"/>
    </xf>
    <xf numFmtId="40" fontId="95" fillId="0" borderId="0" applyFont="0" applyFill="0" applyBorder="0" applyAlignment="0" applyProtection="0"/>
    <xf numFmtId="10" fontId="72" fillId="0" borderId="0" applyFont="0" applyFill="0" applyBorder="0" applyAlignment="0" applyProtection="0"/>
    <xf numFmtId="206" fontId="51" fillId="0" borderId="0" applyFont="0" applyFill="0" applyBorder="0" applyAlignment="0" applyProtection="0"/>
    <xf numFmtId="0" fontId="70" fillId="50" borderId="0" applyNumberFormat="0" applyBorder="0" applyAlignment="0" applyProtection="0">
      <alignment vertical="center"/>
    </xf>
    <xf numFmtId="0" fontId="0" fillId="0" borderId="0"/>
    <xf numFmtId="0" fontId="45" fillId="11" borderId="0" applyNumberFormat="0" applyBorder="0" applyAlignment="0" applyProtection="0">
      <alignment vertical="center"/>
    </xf>
    <xf numFmtId="0" fontId="58" fillId="0" borderId="0">
      <alignment vertical="center"/>
    </xf>
    <xf numFmtId="0" fontId="45" fillId="0" borderId="0" applyFill="0" applyBorder="0" applyAlignment="0"/>
    <xf numFmtId="0" fontId="104" fillId="0" borderId="0" applyNumberFormat="0" applyFill="0" applyBorder="0" applyAlignment="0" applyProtection="0"/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106" fillId="0" borderId="0" applyProtection="0">
      <alignment horizontal="left"/>
    </xf>
    <xf numFmtId="0" fontId="101" fillId="0" borderId="29">
      <alignment horizontal="left" vertical="center"/>
    </xf>
    <xf numFmtId="0" fontId="53" fillId="11" borderId="0" applyNumberFormat="0" applyBorder="0" applyAlignment="0" applyProtection="0">
      <alignment vertical="center"/>
    </xf>
    <xf numFmtId="0" fontId="109" fillId="0" borderId="0" applyNumberFormat="0" applyFill="0" applyBorder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6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5" fillId="0" borderId="0"/>
    <xf numFmtId="0" fontId="53" fillId="11" borderId="0" applyNumberFormat="0" applyBorder="0" applyAlignment="0" applyProtection="0">
      <alignment vertical="center"/>
    </xf>
    <xf numFmtId="0" fontId="69" fillId="16" borderId="0" applyNumberFormat="0" applyBorder="0" applyAlignment="0" applyProtection="0"/>
    <xf numFmtId="0" fontId="0" fillId="0" borderId="0"/>
    <xf numFmtId="0" fontId="51" fillId="0" borderId="0"/>
    <xf numFmtId="0" fontId="0" fillId="0" borderId="0">
      <protection locked="0"/>
    </xf>
    <xf numFmtId="190" fontId="45" fillId="0" borderId="0" applyFont="0" applyFill="0" applyBorder="0" applyAlignment="0" applyProtection="0"/>
    <xf numFmtId="0" fontId="0" fillId="0" borderId="0"/>
    <xf numFmtId="0" fontId="56" fillId="0" borderId="0"/>
    <xf numFmtId="0" fontId="45" fillId="0" borderId="0">
      <alignment vertical="center"/>
    </xf>
    <xf numFmtId="0" fontId="68" fillId="0" borderId="0"/>
    <xf numFmtId="38" fontId="102" fillId="0" borderId="0"/>
    <xf numFmtId="0" fontId="56" fillId="0" borderId="0"/>
    <xf numFmtId="200" fontId="0" fillId="0" borderId="0" applyFill="0" applyBorder="0" applyAlignment="0"/>
    <xf numFmtId="0" fontId="56" fillId="0" borderId="0"/>
    <xf numFmtId="0" fontId="68" fillId="0" borderId="0"/>
    <xf numFmtId="9" fontId="45" fillId="0" borderId="0" applyFont="0" applyFill="0" applyBorder="0" applyAlignment="0" applyProtection="0">
      <alignment vertical="center"/>
    </xf>
    <xf numFmtId="209" fontId="0" fillId="0" borderId="0" applyFill="0" applyBorder="0" applyAlignment="0"/>
    <xf numFmtId="0" fontId="0" fillId="0" borderId="0"/>
    <xf numFmtId="0" fontId="54" fillId="12" borderId="0" applyNumberFormat="0" applyBorder="0" applyAlignment="0" applyProtection="0">
      <alignment vertical="center"/>
    </xf>
    <xf numFmtId="40" fontId="81" fillId="0" borderId="0" applyFont="0" applyFill="0" applyBorder="0" applyAlignment="0" applyProtection="0"/>
    <xf numFmtId="0" fontId="0" fillId="0" borderId="0"/>
    <xf numFmtId="0" fontId="68" fillId="0" borderId="0"/>
    <xf numFmtId="0" fontId="56" fillId="0" borderId="0"/>
    <xf numFmtId="0" fontId="116" fillId="0" borderId="1">
      <alignment horizontal="center"/>
    </xf>
    <xf numFmtId="0" fontId="45" fillId="0" borderId="0">
      <alignment vertical="center"/>
    </xf>
    <xf numFmtId="0" fontId="45" fillId="0" borderId="0">
      <alignment vertical="center"/>
    </xf>
    <xf numFmtId="0" fontId="56" fillId="0" borderId="0"/>
    <xf numFmtId="0" fontId="115" fillId="13" borderId="0" applyNumberFormat="0" applyBorder="0" applyAlignment="0" applyProtection="0">
      <alignment vertical="center"/>
    </xf>
    <xf numFmtId="0" fontId="56" fillId="0" borderId="0"/>
    <xf numFmtId="180" fontId="0" fillId="0" borderId="0"/>
    <xf numFmtId="0" fontId="0" fillId="0" borderId="0"/>
    <xf numFmtId="0" fontId="45" fillId="0" borderId="0"/>
    <xf numFmtId="0" fontId="56" fillId="0" borderId="0"/>
    <xf numFmtId="0" fontId="56" fillId="0" borderId="0"/>
    <xf numFmtId="0" fontId="0" fillId="0" borderId="0"/>
    <xf numFmtId="0" fontId="51" fillId="0" borderId="0"/>
    <xf numFmtId="0" fontId="55" fillId="12" borderId="0" applyNumberFormat="0" applyBorder="0" applyAlignment="0" applyProtection="0">
      <alignment vertical="center"/>
    </xf>
    <xf numFmtId="0" fontId="56" fillId="0" borderId="0"/>
    <xf numFmtId="180" fontId="0" fillId="0" borderId="0"/>
    <xf numFmtId="0" fontId="53" fillId="11" borderId="0" applyNumberFormat="0" applyBorder="0" applyAlignment="0" applyProtection="0">
      <alignment vertical="center"/>
    </xf>
    <xf numFmtId="0" fontId="51" fillId="0" borderId="0"/>
    <xf numFmtId="0" fontId="114" fillId="0" borderId="0"/>
    <xf numFmtId="0" fontId="0" fillId="0" borderId="0"/>
    <xf numFmtId="0" fontId="0" fillId="0" borderId="0"/>
    <xf numFmtId="0" fontId="0" fillId="0" borderId="0">
      <protection locked="0"/>
    </xf>
    <xf numFmtId="0" fontId="68" fillId="0" borderId="0"/>
    <xf numFmtId="0" fontId="58" fillId="12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6" fillId="0" borderId="0"/>
    <xf numFmtId="219" fontId="51" fillId="0" borderId="0" applyFont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67" fillId="0" borderId="0" applyFont="0" applyFill="0" applyBorder="0" applyAlignment="0" applyProtection="0"/>
    <xf numFmtId="0" fontId="56" fillId="0" borderId="0"/>
    <xf numFmtId="38" fontId="119" fillId="9" borderId="0" applyNumberFormat="0" applyBorder="0" applyAlignment="0" applyProtection="0"/>
    <xf numFmtId="0" fontId="51" fillId="0" borderId="0">
      <protection locked="0"/>
    </xf>
    <xf numFmtId="9" fontId="45" fillId="0" borderId="0" applyFont="0" applyFill="0" applyBorder="0" applyAlignment="0" applyProtection="0">
      <alignment vertical="center"/>
    </xf>
    <xf numFmtId="0" fontId="56" fillId="0" borderId="0"/>
    <xf numFmtId="0" fontId="120" fillId="0" borderId="32" applyNumberFormat="0" applyFill="0" applyAlignment="0" applyProtection="0">
      <alignment vertical="center"/>
    </xf>
    <xf numFmtId="0" fontId="98" fillId="0" borderId="28">
      <alignment horizontal="center"/>
    </xf>
    <xf numFmtId="0" fontId="56" fillId="0" borderId="0"/>
    <xf numFmtId="0" fontId="0" fillId="0" borderId="0"/>
    <xf numFmtId="0" fontId="0" fillId="0" borderId="0"/>
    <xf numFmtId="0" fontId="108" fillId="53" borderId="0" applyNumberFormat="0" applyBorder="0" applyAlignment="0" applyProtection="0"/>
    <xf numFmtId="0" fontId="45" fillId="0" borderId="0" applyNumberFormat="0" applyFill="0" applyBorder="0" applyAlignment="0" applyProtection="0"/>
    <xf numFmtId="0" fontId="0" fillId="0" borderId="0"/>
    <xf numFmtId="0" fontId="56" fillId="0" borderId="0"/>
    <xf numFmtId="0" fontId="117" fillId="11" borderId="0" applyNumberFormat="0" applyBorder="0" applyAlignment="0" applyProtection="0">
      <alignment vertical="center"/>
    </xf>
    <xf numFmtId="0" fontId="73" fillId="0" borderId="0">
      <alignment vertical="top"/>
    </xf>
    <xf numFmtId="0" fontId="51" fillId="0" borderId="0"/>
    <xf numFmtId="0" fontId="0" fillId="0" borderId="0">
      <protection locked="0"/>
    </xf>
    <xf numFmtId="0" fontId="96" fillId="12" borderId="0" applyNumberFormat="0" applyBorder="0" applyAlignment="0" applyProtection="0">
      <alignment vertical="center"/>
    </xf>
    <xf numFmtId="0" fontId="0" fillId="0" borderId="0"/>
    <xf numFmtId="0" fontId="53" fillId="11" borderId="0" applyNumberFormat="0" applyBorder="0" applyAlignment="0" applyProtection="0">
      <alignment vertical="center"/>
    </xf>
    <xf numFmtId="0" fontId="107" fillId="52" borderId="0" applyNumberFormat="0" applyBorder="0" applyAlignment="0" applyProtection="0">
      <alignment vertical="center"/>
    </xf>
    <xf numFmtId="0" fontId="0" fillId="0" borderId="0">
      <protection locked="0"/>
    </xf>
    <xf numFmtId="0" fontId="45" fillId="23" borderId="17">
      <protection locked="0"/>
    </xf>
    <xf numFmtId="0" fontId="51" fillId="0" borderId="0"/>
    <xf numFmtId="0" fontId="51" fillId="0" borderId="0"/>
    <xf numFmtId="40" fontId="110" fillId="0" borderId="0" applyBorder="0">
      <alignment horizontal="right"/>
    </xf>
    <xf numFmtId="0" fontId="0" fillId="0" borderId="0"/>
    <xf numFmtId="0" fontId="57" fillId="49" borderId="0" applyNumberFormat="0" applyBorder="0" applyAlignment="0" applyProtection="0"/>
    <xf numFmtId="0" fontId="0" fillId="0" borderId="0">
      <protection locked="0"/>
    </xf>
    <xf numFmtId="196" fontId="0" fillId="0" borderId="0" applyFill="0" applyBorder="0" applyAlignment="0"/>
    <xf numFmtId="188" fontId="0" fillId="0" borderId="0">
      <protection locked="0"/>
    </xf>
    <xf numFmtId="0" fontId="68" fillId="0" borderId="0"/>
    <xf numFmtId="0" fontId="58" fillId="0" borderId="0">
      <alignment vertical="center"/>
    </xf>
    <xf numFmtId="0" fontId="121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73" fillId="0" borderId="0">
      <alignment vertical="top"/>
    </xf>
    <xf numFmtId="0" fontId="103" fillId="0" borderId="0" applyNumberFormat="0" applyFont="0" applyFill="0" applyBorder="0" applyProtection="0">
      <alignment horizontal="center" vertical="center" wrapText="1"/>
    </xf>
    <xf numFmtId="0" fontId="68" fillId="0" borderId="0"/>
    <xf numFmtId="0" fontId="45" fillId="0" borderId="0"/>
    <xf numFmtId="43" fontId="0" fillId="0" borderId="0" applyFont="0" applyFill="0" applyBorder="0" applyAlignment="0" applyProtection="0"/>
    <xf numFmtId="0" fontId="0" fillId="0" borderId="0"/>
    <xf numFmtId="0" fontId="45" fillId="0" borderId="0"/>
    <xf numFmtId="0" fontId="118" fillId="0" borderId="13" applyNumberFormat="0" applyFill="0" applyAlignment="0" applyProtection="0">
      <alignment vertical="center"/>
    </xf>
    <xf numFmtId="180" fontId="0" fillId="0" borderId="0"/>
    <xf numFmtId="0" fontId="117" fillId="11" borderId="0" applyNumberFormat="0" applyBorder="0" applyAlignment="0" applyProtection="0">
      <alignment vertical="center"/>
    </xf>
    <xf numFmtId="0" fontId="45" fillId="0" borderId="0"/>
    <xf numFmtId="0" fontId="58" fillId="0" borderId="0">
      <alignment vertical="center"/>
    </xf>
    <xf numFmtId="0" fontId="60" fillId="51" borderId="0" applyNumberFormat="0" applyBorder="0" applyAlignment="0" applyProtection="0"/>
    <xf numFmtId="0" fontId="0" fillId="0" borderId="0"/>
    <xf numFmtId="0" fontId="68" fillId="0" borderId="0"/>
    <xf numFmtId="188" fontId="0" fillId="0" borderId="0">
      <protection locked="0"/>
    </xf>
    <xf numFmtId="49" fontId="45" fillId="0" borderId="0" applyFont="0" applyFill="0" applyBorder="0" applyAlignment="0" applyProtection="0"/>
    <xf numFmtId="0" fontId="112" fillId="54" borderId="31" applyNumberFormat="0" applyAlignment="0" applyProtection="0">
      <alignment vertical="center"/>
    </xf>
    <xf numFmtId="9" fontId="99" fillId="0" borderId="0" applyFont="0" applyFill="0" applyBorder="0" applyAlignment="0" applyProtection="0"/>
    <xf numFmtId="221" fontId="72" fillId="0" borderId="0" applyFont="0" applyFill="0" applyBorder="0" applyAlignment="0" applyProtection="0"/>
    <xf numFmtId="0" fontId="75" fillId="0" borderId="18" applyNumberFormat="0" applyFill="0" applyAlignment="0" applyProtection="0">
      <alignment vertical="center"/>
    </xf>
    <xf numFmtId="195" fontId="106" fillId="0" borderId="0" applyFill="0" applyBorder="0" applyProtection="0">
      <alignment horizontal="right"/>
    </xf>
    <xf numFmtId="0" fontId="45" fillId="13" borderId="0" applyNumberFormat="0" applyBorder="0" applyAlignment="0" applyProtection="0">
      <alignment vertical="center"/>
    </xf>
    <xf numFmtId="0" fontId="68" fillId="0" borderId="0"/>
    <xf numFmtId="0" fontId="45" fillId="0" borderId="0">
      <alignment vertical="center"/>
    </xf>
    <xf numFmtId="0" fontId="0" fillId="0" borderId="0"/>
    <xf numFmtId="0" fontId="51" fillId="0" borderId="0">
      <protection locked="0"/>
    </xf>
    <xf numFmtId="39" fontId="72" fillId="0" borderId="0" applyFont="0" applyFill="0" applyBorder="0" applyAlignment="0" applyProtection="0"/>
    <xf numFmtId="0" fontId="51" fillId="0" borderId="0">
      <protection locked="0"/>
    </xf>
    <xf numFmtId="0" fontId="58" fillId="11" borderId="0" applyNumberFormat="0" applyBorder="0" applyAlignment="0" applyProtection="0">
      <alignment vertical="center"/>
    </xf>
    <xf numFmtId="0" fontId="45" fillId="0" borderId="0"/>
    <xf numFmtId="0" fontId="51" fillId="0" borderId="0">
      <protection locked="0"/>
    </xf>
    <xf numFmtId="0" fontId="113" fillId="23" borderId="17">
      <protection locked="0"/>
    </xf>
    <xf numFmtId="0" fontId="57" fillId="11" borderId="0" applyNumberFormat="0" applyBorder="0" applyAlignment="0" applyProtection="0">
      <alignment vertical="center"/>
    </xf>
    <xf numFmtId="0" fontId="122" fillId="0" borderId="0"/>
    <xf numFmtId="0" fontId="68" fillId="0" borderId="0"/>
    <xf numFmtId="0" fontId="58" fillId="0" borderId="0">
      <alignment vertical="center"/>
    </xf>
    <xf numFmtId="0" fontId="111" fillId="0" borderId="30" applyNumberFormat="0" applyFill="0" applyAlignment="0" applyProtection="0">
      <alignment vertical="center"/>
    </xf>
    <xf numFmtId="0" fontId="103" fillId="0" borderId="0"/>
    <xf numFmtId="188" fontId="0" fillId="0" borderId="0">
      <protection locked="0"/>
    </xf>
    <xf numFmtId="0" fontId="58" fillId="22" borderId="0" applyNumberFormat="0" applyBorder="0" applyAlignment="0" applyProtection="0">
      <alignment vertical="center"/>
    </xf>
    <xf numFmtId="0" fontId="60" fillId="5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45" fillId="0" borderId="0" applyFont="0" applyFill="0" applyBorder="0" applyAlignment="0" applyProtection="0"/>
    <xf numFmtId="0" fontId="103" fillId="0" borderId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0" fontId="115" fillId="13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88" fontId="0" fillId="0" borderId="0">
      <protection locked="0"/>
    </xf>
    <xf numFmtId="0" fontId="124" fillId="0" borderId="3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0" borderId="0"/>
    <xf numFmtId="0" fontId="68" fillId="0" borderId="0"/>
    <xf numFmtId="0" fontId="45" fillId="23" borderId="17">
      <protection locked="0"/>
    </xf>
    <xf numFmtId="0" fontId="68" fillId="0" borderId="0"/>
    <xf numFmtId="0" fontId="0" fillId="0" borderId="0"/>
    <xf numFmtId="0" fontId="51" fillId="0" borderId="0"/>
    <xf numFmtId="0" fontId="51" fillId="0" borderId="0" applyNumberFormat="0" applyFill="0" applyBorder="0" applyAlignment="0" applyProtection="0"/>
    <xf numFmtId="0" fontId="116" fillId="0" borderId="0">
      <alignment horizontal="center" vertical="center"/>
    </xf>
    <xf numFmtId="0" fontId="0" fillId="0" borderId="0"/>
    <xf numFmtId="0" fontId="58" fillId="0" borderId="0"/>
    <xf numFmtId="0" fontId="51" fillId="0" borderId="0"/>
    <xf numFmtId="0" fontId="57" fillId="49" borderId="0" applyNumberFormat="0" applyBorder="0" applyAlignment="0" applyProtection="0"/>
    <xf numFmtId="0" fontId="0" fillId="0" borderId="0"/>
    <xf numFmtId="0" fontId="51" fillId="0" borderId="0"/>
    <xf numFmtId="209" fontId="0" fillId="0" borderId="0" applyFill="0" applyBorder="0" applyAlignment="0"/>
    <xf numFmtId="0" fontId="45" fillId="0" borderId="0"/>
    <xf numFmtId="0" fontId="51" fillId="0" borderId="0"/>
    <xf numFmtId="0" fontId="91" fillId="15" borderId="0" applyNumberFormat="0" applyBorder="0" applyAlignment="0" applyProtection="0">
      <alignment vertical="center"/>
    </xf>
    <xf numFmtId="0" fontId="60" fillId="55" borderId="0" applyNumberFormat="0" applyBorder="0" applyAlignment="0" applyProtection="0"/>
    <xf numFmtId="0" fontId="96" fillId="12" borderId="0" applyNumberFormat="0" applyBorder="0" applyAlignment="0" applyProtection="0">
      <alignment vertical="center"/>
    </xf>
    <xf numFmtId="0" fontId="45" fillId="0" borderId="0"/>
    <xf numFmtId="0" fontId="53" fillId="13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60" fillId="58" borderId="0" applyNumberFormat="0" applyBorder="0" applyAlignment="0" applyProtection="0"/>
    <xf numFmtId="0" fontId="103" fillId="0" borderId="0"/>
    <xf numFmtId="0" fontId="73" fillId="0" borderId="0">
      <alignment vertical="top"/>
    </xf>
    <xf numFmtId="0" fontId="103" fillId="0" borderId="0"/>
    <xf numFmtId="0" fontId="35" fillId="50" borderId="0" applyNumberFormat="0" applyBorder="0" applyAlignment="0" applyProtection="0">
      <alignment vertical="center"/>
    </xf>
    <xf numFmtId="0" fontId="0" fillId="0" borderId="0"/>
    <xf numFmtId="0" fontId="68" fillId="0" borderId="0"/>
    <xf numFmtId="0" fontId="51" fillId="0" borderId="0"/>
    <xf numFmtId="0" fontId="35" fillId="10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51" fillId="0" borderId="0"/>
    <xf numFmtId="0" fontId="107" fillId="60" borderId="0" applyNumberFormat="0" applyBorder="0" applyAlignment="0" applyProtection="0">
      <alignment vertical="center"/>
    </xf>
    <xf numFmtId="0" fontId="51" fillId="0" borderId="0"/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9" fontId="106" fillId="0" borderId="0" applyFont="0" applyFill="0" applyBorder="0" applyAlignment="0" applyProtection="0"/>
    <xf numFmtId="0" fontId="51" fillId="0" borderId="0"/>
    <xf numFmtId="0" fontId="51" fillId="0" borderId="0"/>
    <xf numFmtId="218" fontId="0" fillId="0" borderId="0" applyFont="0" applyFill="0" applyBorder="0" applyAlignment="0" applyProtection="0"/>
    <xf numFmtId="0" fontId="0" fillId="0" borderId="0"/>
    <xf numFmtId="0" fontId="35" fillId="15" borderId="0" applyNumberFormat="0" applyBorder="0" applyAlignment="0" applyProtection="0">
      <alignment vertical="center"/>
    </xf>
    <xf numFmtId="0" fontId="51" fillId="0" borderId="0"/>
    <xf numFmtId="4" fontId="127" fillId="0" borderId="0">
      <alignment horizontal="right"/>
    </xf>
    <xf numFmtId="183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56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178" fontId="106" fillId="0" borderId="0"/>
    <xf numFmtId="0" fontId="45" fillId="0" borderId="0">
      <alignment vertical="center"/>
    </xf>
    <xf numFmtId="0" fontId="0" fillId="0" borderId="0">
      <protection locked="0"/>
    </xf>
    <xf numFmtId="0" fontId="59" fillId="14" borderId="0" applyNumberFormat="0" applyBorder="0" applyAlignment="0" applyProtection="0">
      <alignment vertical="center"/>
    </xf>
    <xf numFmtId="187" fontId="106" fillId="0" borderId="0" applyFill="0" applyBorder="0" applyProtection="0">
      <alignment horizontal="right"/>
    </xf>
    <xf numFmtId="188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07" fillId="63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55" fillId="12" borderId="0" applyNumberFormat="0" applyBorder="0" applyAlignment="0" applyProtection="0">
      <alignment vertical="center"/>
    </xf>
    <xf numFmtId="209" fontId="0" fillId="0" borderId="0" applyFont="0" applyFill="0" applyBorder="0" applyAlignment="0" applyProtection="0"/>
    <xf numFmtId="192" fontId="81" fillId="0" borderId="0" applyFont="0" applyFill="0" applyBorder="0" applyAlignment="0" applyProtection="0"/>
    <xf numFmtId="222" fontId="51" fillId="0" borderId="0" applyFont="0" applyFill="0" applyBorder="0" applyAlignment="0" applyProtection="0"/>
    <xf numFmtId="0" fontId="0" fillId="0" borderId="0"/>
    <xf numFmtId="0" fontId="45" fillId="0" borderId="0">
      <alignment vertical="center"/>
    </xf>
    <xf numFmtId="0" fontId="0" fillId="0" borderId="0"/>
    <xf numFmtId="0" fontId="0" fillId="0" borderId="0"/>
    <xf numFmtId="0" fontId="58" fillId="21" borderId="0" applyNumberFormat="0" applyBorder="0" applyAlignment="0" applyProtection="0">
      <alignment vertical="center"/>
    </xf>
    <xf numFmtId="0" fontId="0" fillId="0" borderId="0"/>
    <xf numFmtId="0" fontId="117" fillId="11" borderId="0" applyNumberFormat="0" applyBorder="0" applyAlignment="0" applyProtection="0">
      <alignment vertical="center"/>
    </xf>
    <xf numFmtId="0" fontId="119" fillId="57" borderId="1"/>
    <xf numFmtId="0" fontId="0" fillId="0" borderId="0"/>
    <xf numFmtId="0" fontId="5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58" fillId="0" borderId="0" applyFont="0" applyFill="0" applyBorder="0" applyAlignment="0" applyProtection="0">
      <alignment vertical="center"/>
    </xf>
    <xf numFmtId="0" fontId="0" fillId="0" borderId="0"/>
    <xf numFmtId="0" fontId="57" fillId="4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12" fontId="0" fillId="0" borderId="0" applyFont="0" applyFill="0" applyProtection="0"/>
    <xf numFmtId="0" fontId="0" fillId="0" borderId="0">
      <protection locked="0"/>
    </xf>
    <xf numFmtId="0" fontId="54" fillId="12" borderId="0" applyNumberFormat="0" applyBorder="0" applyAlignment="0" applyProtection="0">
      <alignment vertical="center"/>
    </xf>
    <xf numFmtId="0" fontId="68" fillId="0" borderId="0"/>
    <xf numFmtId="0" fontId="0" fillId="0" borderId="0"/>
    <xf numFmtId="0" fontId="51" fillId="0" borderId="0"/>
    <xf numFmtId="0" fontId="51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68" fillId="0" borderId="0"/>
    <xf numFmtId="0" fontId="51" fillId="0" borderId="0"/>
    <xf numFmtId="186" fontId="45" fillId="64" borderId="0"/>
    <xf numFmtId="0" fontId="0" fillId="0" borderId="0"/>
    <xf numFmtId="0" fontId="123" fillId="56" borderId="0" applyNumberFormat="0"/>
    <xf numFmtId="0" fontId="56" fillId="0" borderId="0"/>
    <xf numFmtId="0" fontId="54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6" fillId="0" borderId="0"/>
    <xf numFmtId="0" fontId="0" fillId="0" borderId="0">
      <protection locked="0"/>
    </xf>
    <xf numFmtId="0" fontId="58" fillId="0" borderId="0">
      <alignment vertical="center"/>
    </xf>
    <xf numFmtId="0" fontId="0" fillId="0" borderId="0"/>
    <xf numFmtId="0" fontId="107" fillId="62" borderId="0" applyNumberFormat="0" applyBorder="0" applyAlignment="0" applyProtection="0">
      <alignment vertical="center"/>
    </xf>
    <xf numFmtId="0" fontId="51" fillId="0" borderId="0"/>
    <xf numFmtId="0" fontId="0" fillId="0" borderId="0">
      <protection locked="0"/>
    </xf>
    <xf numFmtId="0" fontId="70" fillId="21" borderId="0" applyNumberFormat="0" applyBorder="0" applyAlignment="0" applyProtection="0">
      <alignment vertical="center"/>
    </xf>
    <xf numFmtId="0" fontId="126" fillId="61" borderId="0" applyNumberFormat="0" applyBorder="0" applyAlignment="0" applyProtection="0"/>
    <xf numFmtId="0" fontId="68" fillId="0" borderId="0"/>
    <xf numFmtId="0" fontId="51" fillId="0" borderId="0"/>
    <xf numFmtId="0" fontId="0" fillId="0" borderId="0"/>
    <xf numFmtId="0" fontId="56" fillId="0" borderId="0"/>
    <xf numFmtId="0" fontId="0" fillId="0" borderId="0"/>
    <xf numFmtId="0" fontId="69" fillId="65" borderId="0" applyNumberFormat="0" applyBorder="0" applyAlignment="0" applyProtection="0"/>
    <xf numFmtId="0" fontId="0" fillId="0" borderId="0"/>
    <xf numFmtId="0" fontId="51" fillId="0" borderId="0"/>
    <xf numFmtId="0" fontId="58" fillId="13" borderId="0" applyNumberFormat="0" applyBorder="0" applyAlignment="0" applyProtection="0">
      <alignment vertical="center"/>
    </xf>
    <xf numFmtId="0" fontId="0" fillId="0" borderId="0"/>
    <xf numFmtId="201" fontId="45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5" fillId="11" borderId="0" applyNumberFormat="0" applyBorder="0" applyAlignment="0" applyProtection="0">
      <alignment vertical="center"/>
    </xf>
    <xf numFmtId="0" fontId="68" fillId="0" borderId="0"/>
    <xf numFmtId="0" fontId="51" fillId="0" borderId="0"/>
    <xf numFmtId="217" fontId="125" fillId="0" borderId="0"/>
    <xf numFmtId="0" fontId="73" fillId="0" borderId="0">
      <alignment vertical="top"/>
    </xf>
    <xf numFmtId="0" fontId="0" fillId="0" borderId="0"/>
    <xf numFmtId="0" fontId="69" fillId="59" borderId="0" applyNumberFormat="0" applyBorder="0" applyAlignment="0" applyProtection="0"/>
    <xf numFmtId="0" fontId="45" fillId="0" borderId="0">
      <alignment vertical="center"/>
    </xf>
    <xf numFmtId="0" fontId="56" fillId="0" borderId="0"/>
    <xf numFmtId="0" fontId="51" fillId="0" borderId="0"/>
    <xf numFmtId="0" fontId="0" fillId="0" borderId="0"/>
    <xf numFmtId="0" fontId="68" fillId="0" borderId="0"/>
    <xf numFmtId="0" fontId="51" fillId="0" borderId="0"/>
    <xf numFmtId="0" fontId="45" fillId="0" borderId="0">
      <alignment vertical="center"/>
      <protection locked="0"/>
    </xf>
    <xf numFmtId="0" fontId="54" fillId="12" borderId="0" applyNumberFormat="0" applyBorder="0" applyAlignment="0" applyProtection="0">
      <alignment vertical="center"/>
    </xf>
    <xf numFmtId="0" fontId="69" fillId="20" borderId="0" applyNumberFormat="0" applyBorder="0" applyAlignment="0" applyProtection="0"/>
    <xf numFmtId="0" fontId="51" fillId="0" borderId="0"/>
    <xf numFmtId="0" fontId="0" fillId="0" borderId="0"/>
    <xf numFmtId="0" fontId="0" fillId="0" borderId="0"/>
    <xf numFmtId="0" fontId="119" fillId="9" borderId="1"/>
    <xf numFmtId="0" fontId="107" fillId="24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74" fillId="0" borderId="0">
      <alignment horizontal="right"/>
    </xf>
    <xf numFmtId="0" fontId="51" fillId="0" borderId="0"/>
    <xf numFmtId="190" fontId="0" fillId="0" borderId="0" applyFont="0" applyFill="0" applyBorder="0" applyAlignment="0" applyProtection="0"/>
    <xf numFmtId="0" fontId="126" fillId="66" borderId="0" applyNumberFormat="0" applyBorder="0" applyAlignment="0" applyProtection="0"/>
    <xf numFmtId="0" fontId="0" fillId="0" borderId="0"/>
    <xf numFmtId="0" fontId="70" fillId="67" borderId="0" applyNumberFormat="0" applyBorder="0" applyAlignment="0" applyProtection="0">
      <alignment vertical="center"/>
    </xf>
    <xf numFmtId="226" fontId="106" fillId="0" borderId="0" applyFill="0" applyBorder="0" applyProtection="0">
      <alignment horizontal="right"/>
    </xf>
    <xf numFmtId="0" fontId="54" fillId="12" borderId="0" applyNumberFormat="0" applyBorder="0" applyAlignment="0" applyProtection="0">
      <alignment vertical="center"/>
    </xf>
    <xf numFmtId="195" fontId="106" fillId="0" borderId="0" applyFill="0" applyBorder="0" applyProtection="0">
      <alignment horizontal="right"/>
    </xf>
    <xf numFmtId="208" fontId="128" fillId="0" borderId="0" applyFill="0" applyBorder="0" applyProtection="0">
      <alignment horizontal="center"/>
    </xf>
    <xf numFmtId="177" fontId="128" fillId="0" borderId="0" applyFill="0" applyBorder="0" applyProtection="0">
      <alignment horizontal="center"/>
    </xf>
    <xf numFmtId="0" fontId="70" fillId="63" borderId="0" applyNumberFormat="0" applyBorder="0" applyAlignment="0" applyProtection="0">
      <alignment vertical="center"/>
    </xf>
    <xf numFmtId="14" fontId="62" fillId="0" borderId="0">
      <alignment horizontal="center" wrapText="1"/>
      <protection locked="0"/>
    </xf>
    <xf numFmtId="3" fontId="81" fillId="0" borderId="0" applyFont="0" applyFill="0" applyBorder="0" applyAlignment="0" applyProtection="0"/>
    <xf numFmtId="0" fontId="0" fillId="0" borderId="0"/>
    <xf numFmtId="184" fontId="106" fillId="0" borderId="0" applyFill="0" applyBorder="0" applyProtection="0">
      <alignment horizontal="right"/>
    </xf>
    <xf numFmtId="220" fontId="129" fillId="0" borderId="0" applyFill="0" applyBorder="0" applyProtection="0">
      <alignment horizontal="right"/>
    </xf>
    <xf numFmtId="0" fontId="54" fillId="12" borderId="0" applyNumberFormat="0" applyBorder="0" applyAlignment="0" applyProtection="0">
      <alignment vertical="center"/>
    </xf>
    <xf numFmtId="216" fontId="106" fillId="0" borderId="0" applyFill="0" applyBorder="0" applyProtection="0">
      <alignment horizontal="right"/>
    </xf>
    <xf numFmtId="199" fontId="106" fillId="0" borderId="0" applyFill="0" applyBorder="0" applyProtection="0">
      <alignment horizontal="right"/>
    </xf>
    <xf numFmtId="0" fontId="52" fillId="0" borderId="0"/>
    <xf numFmtId="0" fontId="45" fillId="0" borderId="0"/>
    <xf numFmtId="0" fontId="58" fillId="15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13" fillId="23" borderId="17">
      <protection locked="0"/>
    </xf>
    <xf numFmtId="0" fontId="54" fillId="12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181" fontId="45" fillId="0" borderId="0" applyFont="0" applyFill="0" applyBorder="0" applyAlignment="0" applyProtection="0"/>
    <xf numFmtId="0" fontId="35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58" fillId="13" borderId="0" applyNumberFormat="0" applyBorder="0" applyAlignment="0" applyProtection="0">
      <alignment vertical="center"/>
    </xf>
    <xf numFmtId="186" fontId="45" fillId="64" borderId="0"/>
    <xf numFmtId="0" fontId="58" fillId="1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225" fontId="0" fillId="0" borderId="0"/>
    <xf numFmtId="0" fontId="58" fillId="15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45" fillId="0" borderId="0">
      <alignment vertical="center"/>
    </xf>
    <xf numFmtId="0" fontId="69" fillId="65" borderId="0" applyNumberFormat="0" applyBorder="0" applyAlignment="0" applyProtection="0"/>
    <xf numFmtId="0" fontId="35" fillId="21" borderId="0" applyNumberFormat="0" applyBorder="0" applyAlignment="0" applyProtection="0">
      <alignment vertical="center"/>
    </xf>
    <xf numFmtId="37" fontId="67" fillId="0" borderId="0" applyFont="0" applyFill="0" applyBorder="0" applyAlignment="0" applyProtection="0"/>
    <xf numFmtId="0" fontId="58" fillId="50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70" fillId="63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113" fillId="23" borderId="17">
      <protection locked="0"/>
    </xf>
    <xf numFmtId="0" fontId="107" fillId="6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70" fillId="67" borderId="0" applyNumberFormat="0" applyBorder="0" applyAlignment="0" applyProtection="0">
      <alignment vertical="center"/>
    </xf>
    <xf numFmtId="41" fontId="132" fillId="0" borderId="0" applyFont="0" applyFill="0" applyBorder="0" applyAlignment="0" applyProtection="0"/>
    <xf numFmtId="0" fontId="107" fillId="21" borderId="0" applyNumberFormat="0" applyBorder="0" applyAlignment="0" applyProtection="0">
      <alignment vertical="center"/>
    </xf>
    <xf numFmtId="0" fontId="45" fillId="62" borderId="0" applyNumberFormat="0" applyBorder="0" applyAlignment="0" applyProtection="0"/>
    <xf numFmtId="0" fontId="58" fillId="0" borderId="0">
      <alignment vertical="center"/>
    </xf>
    <xf numFmtId="0" fontId="107" fillId="50" borderId="0" applyNumberFormat="0" applyBorder="0" applyAlignment="0" applyProtection="0">
      <alignment vertical="center"/>
    </xf>
    <xf numFmtId="0" fontId="107" fillId="6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70" fillId="63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07" fillId="6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207" fontId="67" fillId="0" borderId="0" applyFont="0" applyFill="0" applyBorder="0" applyAlignment="0" applyProtection="0"/>
    <xf numFmtId="0" fontId="70" fillId="52" borderId="0" applyNumberFormat="0" applyBorder="0" applyAlignment="0" applyProtection="0">
      <alignment vertical="center"/>
    </xf>
    <xf numFmtId="0" fontId="68" fillId="0" borderId="0">
      <protection locked="0"/>
    </xf>
    <xf numFmtId="186" fontId="45" fillId="69" borderId="0"/>
    <xf numFmtId="0" fontId="69" fillId="59" borderId="0" applyNumberFormat="0" applyBorder="0" applyAlignment="0" applyProtection="0"/>
    <xf numFmtId="0" fontId="53" fillId="1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5" fillId="70" borderId="0" applyNumberFormat="0" applyBorder="0" applyAlignment="0" applyProtection="0"/>
    <xf numFmtId="0" fontId="115" fillId="13" borderId="0" applyNumberFormat="0" applyBorder="0" applyAlignment="0" applyProtection="0">
      <alignment vertical="center"/>
    </xf>
    <xf numFmtId="0" fontId="60" fillId="51" borderId="0" applyNumberFormat="0" applyBorder="0" applyAlignment="0" applyProtection="0"/>
    <xf numFmtId="180" fontId="0" fillId="0" borderId="0"/>
    <xf numFmtId="0" fontId="69" fillId="71" borderId="0" applyNumberFormat="0" applyBorder="0" applyAlignment="0" applyProtection="0"/>
    <xf numFmtId="0" fontId="45" fillId="72" borderId="0" applyNumberFormat="0" applyBorder="0" applyAlignment="0" applyProtection="0"/>
    <xf numFmtId="0" fontId="60" fillId="49" borderId="0" applyNumberFormat="0" applyBorder="0" applyAlignment="0" applyProtection="0"/>
    <xf numFmtId="176" fontId="0" fillId="0" borderId="0" applyFont="0" applyFill="0" applyBorder="0" applyAlignment="0" applyProtection="0"/>
    <xf numFmtId="0" fontId="57" fillId="13" borderId="0" applyNumberFormat="0" applyBorder="0" applyAlignment="0" applyProtection="0">
      <alignment vertical="center"/>
    </xf>
    <xf numFmtId="0" fontId="60" fillId="55" borderId="0" applyNumberFormat="0" applyBorder="0" applyAlignment="0" applyProtection="0"/>
    <xf numFmtId="0" fontId="60" fillId="16" borderId="0" applyNumberFormat="0" applyBorder="0" applyAlignment="0" applyProtection="0"/>
    <xf numFmtId="209" fontId="0" fillId="0" borderId="0" applyFill="0" applyBorder="0" applyAlignment="0"/>
    <xf numFmtId="9" fontId="45" fillId="0" borderId="0" applyFont="0" applyFill="0" applyBorder="0" applyAlignment="0" applyProtection="0">
      <alignment vertical="center"/>
    </xf>
    <xf numFmtId="0" fontId="69" fillId="73" borderId="0" applyNumberFormat="0" applyBorder="0" applyAlignment="0" applyProtection="0"/>
    <xf numFmtId="0" fontId="53" fillId="11" borderId="0" applyNumberFormat="0" applyBorder="0" applyAlignment="0" applyProtection="0">
      <alignment vertical="center"/>
    </xf>
    <xf numFmtId="0" fontId="60" fillId="55" borderId="0" applyNumberFormat="0" applyBorder="0" applyAlignment="0" applyProtection="0"/>
    <xf numFmtId="41" fontId="106" fillId="0" borderId="0" applyFont="0" applyFill="0" applyBorder="0" applyAlignment="0" applyProtection="0"/>
    <xf numFmtId="0" fontId="69" fillId="74" borderId="0" applyNumberFormat="0" applyBorder="0" applyAlignment="0" applyProtection="0"/>
    <xf numFmtId="0" fontId="60" fillId="51" borderId="0" applyNumberFormat="0" applyBorder="0" applyAlignment="0" applyProtection="0"/>
    <xf numFmtId="0" fontId="115" fillId="13" borderId="0" applyNumberFormat="0" applyBorder="0" applyAlignment="0" applyProtection="0">
      <alignment vertical="center"/>
    </xf>
    <xf numFmtId="0" fontId="60" fillId="75" borderId="0" applyNumberFormat="0" applyBorder="0" applyAlignment="0" applyProtection="0"/>
    <xf numFmtId="0" fontId="69" fillId="75" borderId="0" applyNumberFormat="0" applyBorder="0" applyAlignment="0" applyProtection="0"/>
    <xf numFmtId="0" fontId="54" fillId="12" borderId="0" applyNumberFormat="0" applyBorder="0" applyAlignment="0" applyProtection="0">
      <alignment vertical="center"/>
    </xf>
    <xf numFmtId="227" fontId="73" fillId="0" borderId="0" applyFill="0" applyBorder="0" applyAlignment="0"/>
    <xf numFmtId="224" fontId="51" fillId="0" borderId="0" applyFill="0" applyBorder="0" applyAlignment="0"/>
    <xf numFmtId="209" fontId="0" fillId="0" borderId="0" applyFill="0" applyBorder="0" applyAlignment="0"/>
    <xf numFmtId="193" fontId="0" fillId="0" borderId="0" applyFill="0" applyBorder="0" applyAlignment="0"/>
    <xf numFmtId="9" fontId="72" fillId="0" borderId="0" applyFont="0" applyFill="0" applyBorder="0" applyAlignment="0" applyProtection="0"/>
    <xf numFmtId="209" fontId="0" fillId="0" borderId="0" applyFill="0" applyBorder="0" applyAlignment="0"/>
    <xf numFmtId="9" fontId="68" fillId="0" borderId="0" applyFont="0" applyFill="0" applyBorder="0" applyAlignment="0" applyProtection="0"/>
    <xf numFmtId="25" fontId="72" fillId="0" borderId="0" applyFont="0" applyFill="0" applyBorder="0" applyAlignment="0" applyProtection="0"/>
    <xf numFmtId="0" fontId="83" fillId="9" borderId="16" applyNumberFormat="0" applyAlignment="0" applyProtection="0">
      <alignment vertical="center"/>
    </xf>
    <xf numFmtId="0" fontId="133" fillId="54" borderId="31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35" fillId="0" borderId="34" applyNumberFormat="0" applyFill="0" applyProtection="0">
      <alignment horizontal="center"/>
    </xf>
    <xf numFmtId="0" fontId="136" fillId="0" borderId="0" applyFill="0" applyBorder="0">
      <alignment horizontal="right"/>
    </xf>
    <xf numFmtId="0" fontId="54" fillId="12" borderId="0" applyNumberFormat="0" applyBorder="0" applyAlignment="0" applyProtection="0">
      <alignment vertical="center"/>
    </xf>
    <xf numFmtId="0" fontId="138" fillId="0" borderId="35"/>
    <xf numFmtId="0" fontId="51" fillId="0" borderId="0" applyFill="0" applyBorder="0">
      <alignment horizontal="right"/>
    </xf>
    <xf numFmtId="180" fontId="0" fillId="0" borderId="0"/>
    <xf numFmtId="180" fontId="0" fillId="0" borderId="0"/>
    <xf numFmtId="180" fontId="0" fillId="0" borderId="0"/>
    <xf numFmtId="0" fontId="42" fillId="0" borderId="1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56" fillId="0" borderId="0"/>
    <xf numFmtId="214" fontId="106" fillId="0" borderId="0"/>
    <xf numFmtId="200" fontId="0" fillId="0" borderId="0" applyFill="0" applyBorder="0" applyAlignment="0"/>
    <xf numFmtId="191" fontId="67" fillId="0" borderId="0" applyFont="0" applyFill="0" applyBorder="0" applyAlignment="0" applyProtection="0"/>
    <xf numFmtId="39" fontId="67" fillId="0" borderId="0" applyFont="0" applyFill="0" applyBorder="0" applyAlignment="0" applyProtection="0"/>
    <xf numFmtId="37" fontId="72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7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46" fillId="0" borderId="0" applyProtection="0"/>
    <xf numFmtId="0" fontId="53" fillId="11" borderId="0" applyNumberFormat="0" applyBorder="0" applyAlignment="0" applyProtection="0">
      <alignment vertical="center"/>
    </xf>
    <xf numFmtId="200" fontId="0" fillId="0" borderId="0" applyFill="0" applyBorder="0" applyAlignment="0"/>
    <xf numFmtId="204" fontId="51" fillId="0" borderId="0" applyFont="0" applyFill="0" applyBorder="0" applyAlignment="0" applyProtection="0"/>
    <xf numFmtId="229" fontId="106" fillId="0" borderId="0"/>
    <xf numFmtId="0" fontId="54" fillId="12" borderId="0" applyNumberFormat="0" applyBorder="0" applyAlignment="0" applyProtection="0">
      <alignment vertical="center"/>
    </xf>
    <xf numFmtId="0" fontId="140" fillId="0" borderId="0" applyNumberFormat="0" applyAlignment="0">
      <alignment horizontal="left"/>
    </xf>
    <xf numFmtId="0" fontId="141" fillId="0" borderId="0" applyNumberFormat="0" applyAlignment="0"/>
    <xf numFmtId="9" fontId="45" fillId="0" borderId="0" applyFont="0" applyFill="0" applyBorder="0" applyAlignment="0" applyProtection="0">
      <alignment vertical="center"/>
    </xf>
    <xf numFmtId="223" fontId="67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14" fontId="73" fillId="0" borderId="0" applyFill="0" applyBorder="0" applyAlignment="0"/>
    <xf numFmtId="0" fontId="122" fillId="0" borderId="0"/>
    <xf numFmtId="15" fontId="81" fillId="0" borderId="0"/>
    <xf numFmtId="0" fontId="53" fillId="13" borderId="0" applyNumberFormat="0" applyBorder="0" applyAlignment="0" applyProtection="0">
      <alignment vertical="center"/>
    </xf>
    <xf numFmtId="230" fontId="106" fillId="0" borderId="0"/>
    <xf numFmtId="193" fontId="0" fillId="0" borderId="0" applyFill="0" applyBorder="0" applyAlignment="0"/>
    <xf numFmtId="209" fontId="0" fillId="0" borderId="0" applyFill="0" applyBorder="0" applyAlignment="0"/>
    <xf numFmtId="231" fontId="45" fillId="0" borderId="0" applyFont="0" applyFill="0" applyBorder="0" applyAlignment="0" applyProtection="0"/>
    <xf numFmtId="0" fontId="121" fillId="1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07" fillId="77" borderId="0" applyNumberFormat="0" applyBorder="0" applyAlignment="0" applyProtection="0">
      <alignment vertical="center"/>
    </xf>
    <xf numFmtId="2" fontId="46" fillId="0" borderId="0" applyProtection="0"/>
    <xf numFmtId="228" fontId="122" fillId="0" borderId="0">
      <alignment horizontal="right"/>
    </xf>
    <xf numFmtId="0" fontId="0" fillId="0" borderId="0"/>
    <xf numFmtId="43" fontId="45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143" fillId="0" borderId="0">
      <alignment horizontal="left"/>
    </xf>
    <xf numFmtId="0" fontId="54" fillId="12" borderId="0" applyNumberFormat="0" applyBorder="0" applyAlignment="0" applyProtection="0">
      <alignment vertical="center"/>
    </xf>
    <xf numFmtId="43" fontId="106" fillId="0" borderId="0" applyFont="0" applyFill="0" applyBorder="0" applyAlignment="0" applyProtection="0"/>
    <xf numFmtId="0" fontId="101" fillId="0" borderId="37" applyNumberFormat="0" applyAlignment="0" applyProtection="0">
      <alignment horizontal="left" vertical="center"/>
    </xf>
    <xf numFmtId="0" fontId="144" fillId="0" borderId="0" applyProtection="0"/>
    <xf numFmtId="0" fontId="101" fillId="0" borderId="0" applyProtection="0"/>
    <xf numFmtId="0" fontId="54" fillId="12" borderId="0" applyNumberFormat="0" applyBorder="0" applyAlignment="0" applyProtection="0">
      <alignment vertical="center"/>
    </xf>
    <xf numFmtId="38" fontId="145" fillId="0" borderId="0"/>
    <xf numFmtId="0" fontId="54" fillId="1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10" fontId="119" fillId="76" borderId="1" applyNumberFormat="0" applyBorder="0" applyAlignment="0" applyProtection="0"/>
    <xf numFmtId="191" fontId="146" fillId="64" borderId="0"/>
    <xf numFmtId="0" fontId="70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4" borderId="16" applyNumberFormat="0" applyAlignment="0" applyProtection="0"/>
    <xf numFmtId="0" fontId="58" fillId="76" borderId="38" applyNumberFormat="0" applyFont="0" applyAlignment="0" applyProtection="0">
      <alignment vertical="center"/>
    </xf>
    <xf numFmtId="0" fontId="45" fillId="22" borderId="0" applyNumberFormat="0" applyFont="0" applyBorder="0" applyAlignment="0" applyProtection="0">
      <alignment horizontal="right"/>
    </xf>
    <xf numFmtId="0" fontId="53" fillId="13" borderId="0" applyNumberFormat="0" applyBorder="0" applyAlignment="0" applyProtection="0">
      <alignment vertical="center"/>
    </xf>
    <xf numFmtId="38" fontId="147" fillId="0" borderId="0"/>
    <xf numFmtId="0" fontId="53" fillId="13" borderId="0" applyNumberFormat="0" applyBorder="0" applyAlignment="0" applyProtection="0">
      <alignment vertical="center"/>
    </xf>
    <xf numFmtId="0" fontId="45" fillId="3" borderId="27" applyNumberFormat="0" applyAlignment="0" applyProtection="0"/>
    <xf numFmtId="0" fontId="53" fillId="11" borderId="0" applyNumberFormat="0" applyBorder="0" applyAlignment="0" applyProtection="0">
      <alignment vertical="center"/>
    </xf>
    <xf numFmtId="38" fontId="136" fillId="0" borderId="0"/>
    <xf numFmtId="0" fontId="106" fillId="0" borderId="0" applyNumberFormat="0" applyFont="0" applyFill="0" applyBorder="0" applyProtection="0">
      <alignment horizontal="left" vertical="center"/>
    </xf>
    <xf numFmtId="0" fontId="45" fillId="0" borderId="0" applyFont="0" applyFill="0">
      <alignment horizontal="fill"/>
    </xf>
    <xf numFmtId="0" fontId="0" fillId="0" borderId="0"/>
    <xf numFmtId="209" fontId="0" fillId="0" borderId="0" applyFill="0" applyBorder="0" applyAlignment="0"/>
    <xf numFmtId="0" fontId="46" fillId="0" borderId="39" applyProtection="0"/>
    <xf numFmtId="191" fontId="134" fillId="69" borderId="0"/>
    <xf numFmtId="0" fontId="45" fillId="0" borderId="0">
      <alignment vertical="center"/>
    </xf>
    <xf numFmtId="186" fontId="45" fillId="69" borderId="0"/>
    <xf numFmtId="0" fontId="115" fillId="11" borderId="0" applyNumberFormat="0" applyBorder="0" applyAlignment="0" applyProtection="0">
      <alignment vertical="center"/>
    </xf>
    <xf numFmtId="38" fontId="81" fillId="0" borderId="0" applyFont="0" applyFill="0" applyBorder="0" applyAlignment="0" applyProtection="0"/>
    <xf numFmtId="218" fontId="0" fillId="0" borderId="0" applyFont="0" applyFill="0" applyBorder="0" applyAlignment="0" applyProtection="0"/>
    <xf numFmtId="203" fontId="81" fillId="0" borderId="0" applyFont="0" applyFill="0" applyBorder="0" applyAlignment="0" applyProtection="0"/>
    <xf numFmtId="0" fontId="106" fillId="0" borderId="0"/>
    <xf numFmtId="37" fontId="139" fillId="0" borderId="0"/>
    <xf numFmtId="0" fontId="146" fillId="0" borderId="0"/>
    <xf numFmtId="0" fontId="58" fillId="76" borderId="38" applyNumberFormat="0" applyFont="0" applyAlignment="0" applyProtection="0">
      <alignment vertical="center"/>
    </xf>
    <xf numFmtId="0" fontId="148" fillId="9" borderId="27" applyNumberFormat="0" applyAlignment="0" applyProtection="0">
      <alignment vertical="center"/>
    </xf>
    <xf numFmtId="40" fontId="149" fillId="3" borderId="0">
      <alignment horizontal="right"/>
    </xf>
    <xf numFmtId="10" fontId="106" fillId="0" borderId="0" applyFont="0" applyFill="0" applyBorder="0" applyAlignment="0" applyProtection="0"/>
    <xf numFmtId="196" fontId="0" fillId="0" borderId="0" applyFont="0" applyFill="0" applyBorder="0" applyAlignment="0" applyProtection="0"/>
    <xf numFmtId="0" fontId="137" fillId="0" borderId="0" applyNumberFormat="0" applyFill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26" fillId="78" borderId="0" applyNumberFormat="0" applyBorder="0" applyAlignment="0" applyProtection="0"/>
    <xf numFmtId="200" fontId="0" fillId="0" borderId="0" applyFill="0" applyBorder="0" applyAlignment="0"/>
    <xf numFmtId="0" fontId="53" fillId="13" borderId="0" applyNumberFormat="0" applyBorder="0" applyAlignment="0" applyProtection="0">
      <alignment vertical="center"/>
    </xf>
    <xf numFmtId="209" fontId="0" fillId="0" borderId="0" applyFill="0" applyBorder="0" applyAlignment="0"/>
    <xf numFmtId="15" fontId="81" fillId="0" borderId="0" applyFont="0" applyFill="0" applyBorder="0" applyAlignment="0" applyProtection="0"/>
    <xf numFmtId="4" fontId="81" fillId="0" borderId="0" applyFont="0" applyFill="0" applyBorder="0" applyAlignment="0" applyProtection="0"/>
    <xf numFmtId="0" fontId="150" fillId="0" borderId="35">
      <alignment horizontal="center"/>
    </xf>
    <xf numFmtId="0" fontId="108" fillId="53" borderId="0" applyNumberFormat="0" applyBorder="0" applyAlignment="0" applyProtection="0"/>
    <xf numFmtId="0" fontId="81" fillId="79" borderId="0" applyNumberFormat="0" applyFont="0" applyBorder="0" applyAlignment="0" applyProtection="0"/>
    <xf numFmtId="0" fontId="45" fillId="0" borderId="0" applyNumberFormat="0" applyFill="0" applyBorder="0" applyAlignment="0" applyProtection="0">
      <alignment horizontal="left"/>
    </xf>
    <xf numFmtId="233" fontId="45" fillId="0" borderId="0" applyNumberFormat="0" applyFill="0" applyBorder="0" applyAlignment="0" applyProtection="0">
      <alignment horizontal="left"/>
    </xf>
    <xf numFmtId="0" fontId="55" fillId="12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/>
    <xf numFmtId="0" fontId="151" fillId="0" borderId="0">
      <alignment horizontal="left"/>
    </xf>
    <xf numFmtId="43" fontId="119" fillId="0" borderId="36"/>
    <xf numFmtId="0" fontId="138" fillId="0" borderId="0"/>
    <xf numFmtId="0" fontId="146" fillId="0" borderId="0"/>
    <xf numFmtId="0" fontId="45" fillId="23" borderId="17">
      <protection locked="0"/>
    </xf>
    <xf numFmtId="0" fontId="113" fillId="23" borderId="17">
      <protection locked="0"/>
    </xf>
    <xf numFmtId="0" fontId="45" fillId="0" borderId="0">
      <alignment vertical="center"/>
    </xf>
    <xf numFmtId="0" fontId="113" fillId="23" borderId="17">
      <protection locked="0"/>
    </xf>
    <xf numFmtId="0" fontId="45" fillId="23" borderId="17">
      <protection locked="0"/>
    </xf>
    <xf numFmtId="0" fontId="45" fillId="23" borderId="17">
      <protection locked="0"/>
    </xf>
    <xf numFmtId="0" fontId="45" fillId="23" borderId="17">
      <protection locked="0"/>
    </xf>
    <xf numFmtId="0" fontId="63" fillId="0" borderId="0" applyNumberFormat="0" applyFill="0" applyBorder="0" applyAlignment="0" applyProtection="0"/>
    <xf numFmtId="49" fontId="73" fillId="0" borderId="0" applyFill="0" applyBorder="0" applyAlignment="0"/>
    <xf numFmtId="0" fontId="121" fillId="15" borderId="0" applyNumberFormat="0" applyBorder="0" applyAlignment="0" applyProtection="0">
      <alignment vertical="center"/>
    </xf>
    <xf numFmtId="205" fontId="73" fillId="0" borderId="0" applyFill="0" applyBorder="0" applyAlignment="0"/>
    <xf numFmtId="0" fontId="53" fillId="11" borderId="0" applyNumberFormat="0" applyBorder="0" applyAlignment="0" applyProtection="0">
      <alignment vertical="center"/>
    </xf>
    <xf numFmtId="210" fontId="0" fillId="0" borderId="0" applyFill="0" applyBorder="0" applyAlignment="0"/>
    <xf numFmtId="189" fontId="51" fillId="0" borderId="0" applyFont="0" applyFill="0" applyBorder="0" applyAlignment="0" applyProtection="0"/>
    <xf numFmtId="198" fontId="0" fillId="0" borderId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57" fillId="49" borderId="0" applyNumberFormat="0" applyBorder="0" applyAlignment="0" applyProtection="0"/>
    <xf numFmtId="9" fontId="41" fillId="0" borderId="0" applyFont="0" applyFill="0" applyBorder="0" applyAlignment="0" applyProtection="0"/>
    <xf numFmtId="0" fontId="53" fillId="11" borderId="0" applyNumberFormat="0" applyBorder="0" applyAlignment="0" applyProtection="0">
      <alignment vertical="center"/>
    </xf>
    <xf numFmtId="0" fontId="51" fillId="0" borderId="0"/>
    <xf numFmtId="0" fontId="0" fillId="0" borderId="0"/>
    <xf numFmtId="190" fontId="51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42" fillId="0" borderId="30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52" fillId="0" borderId="20" applyNumberFormat="0" applyFill="0" applyAlignment="0" applyProtection="0">
      <alignment vertical="center"/>
    </xf>
    <xf numFmtId="213" fontId="0" fillId="0" borderId="0" applyFont="0" applyFill="0" applyBorder="0" applyAlignment="0" applyProtection="0"/>
    <xf numFmtId="0" fontId="0" fillId="0" borderId="33" applyNumberFormat="0" applyFill="0" applyProtection="0">
      <alignment horizontal="right"/>
    </xf>
    <xf numFmtId="0" fontId="153" fillId="0" borderId="0"/>
    <xf numFmtId="0" fontId="111" fillId="0" borderId="30" applyNumberFormat="0" applyFill="0" applyAlignment="0" applyProtection="0">
      <alignment vertical="center"/>
    </xf>
    <xf numFmtId="0" fontId="124" fillId="0" borderId="32" applyNumberFormat="0" applyFill="0" applyAlignment="0" applyProtection="0">
      <alignment vertical="center"/>
    </xf>
    <xf numFmtId="0" fontId="45" fillId="0" borderId="0" applyFont="0" applyBorder="0" applyAlignment="0">
      <alignment vertical="center"/>
    </xf>
    <xf numFmtId="0" fontId="76" fillId="0" borderId="20" applyNumberFormat="0" applyFill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154" fillId="0" borderId="33" applyNumberFormat="0" applyFill="0" applyProtection="0">
      <alignment horizontal="center"/>
    </xf>
    <xf numFmtId="4" fontId="103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19" applyNumberFormat="0" applyFill="0" applyProtection="0">
      <alignment horizontal="center"/>
    </xf>
    <xf numFmtId="0" fontId="0" fillId="0" borderId="0"/>
    <xf numFmtId="0" fontId="121" fillId="15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121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0" borderId="0"/>
    <xf numFmtId="0" fontId="54" fillId="12" borderId="0" applyNumberFormat="0" applyBorder="0" applyAlignment="0" applyProtection="0">
      <alignment vertical="center"/>
    </xf>
    <xf numFmtId="0" fontId="45" fillId="0" borderId="0"/>
    <xf numFmtId="0" fontId="54" fillId="12" borderId="0" applyNumberFormat="0" applyBorder="0" applyAlignment="0" applyProtection="0">
      <alignment vertical="center"/>
    </xf>
    <xf numFmtId="0" fontId="45" fillId="0" borderId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08" fillId="53" borderId="0" applyNumberFormat="0" applyBorder="0" applyAlignment="0" applyProtection="0"/>
    <xf numFmtId="0" fontId="108" fillId="53" borderId="0" applyNumberFormat="0" applyBorder="0" applyAlignment="0" applyProtection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43" fontId="132" fillId="0" borderId="0" applyFont="0" applyFill="0" applyBorder="0" applyAlignment="0" applyProtection="0"/>
    <xf numFmtId="0" fontId="96" fillId="12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121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91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58" fillId="0" borderId="0"/>
    <xf numFmtId="0" fontId="45" fillId="0" borderId="0">
      <alignment vertical="center"/>
    </xf>
    <xf numFmtId="0" fontId="0" fillId="0" borderId="0"/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27" fillId="0" borderId="0" applyFill="0" applyBorder="0" applyAlignment="0"/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55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8" fillId="0" borderId="0">
      <alignment vertical="center"/>
    </xf>
    <xf numFmtId="0" fontId="45" fillId="0" borderId="0">
      <alignment vertical="center"/>
    </xf>
    <xf numFmtId="0" fontId="159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8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58" fillId="0" borderId="0">
      <alignment vertical="center"/>
    </xf>
    <xf numFmtId="0" fontId="97" fillId="11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0" fillId="0" borderId="0"/>
    <xf numFmtId="0" fontId="0" fillId="0" borderId="0"/>
    <xf numFmtId="0" fontId="160" fillId="10" borderId="16" applyNumberFormat="0" applyAlignment="0" applyProtection="0">
      <alignment vertical="center"/>
    </xf>
    <xf numFmtId="0" fontId="0" fillId="0" borderId="0"/>
    <xf numFmtId="0" fontId="58" fillId="0" borderId="0">
      <alignment vertical="center"/>
    </xf>
    <xf numFmtId="0" fontId="97" fillId="13" borderId="0" applyNumberFormat="0" applyBorder="0" applyAlignment="0" applyProtection="0">
      <alignment vertical="center"/>
    </xf>
    <xf numFmtId="0" fontId="50" fillId="10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117" fillId="11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76" borderId="38" applyNumberFormat="0" applyFont="0" applyAlignment="0" applyProtection="0">
      <alignment vertical="center"/>
    </xf>
    <xf numFmtId="0" fontId="45" fillId="0" borderId="0">
      <alignment vertical="center"/>
    </xf>
    <xf numFmtId="0" fontId="45" fillId="0" borderId="0"/>
    <xf numFmtId="0" fontId="0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27" fillId="0" borderId="0" applyFill="0" applyBorder="0" applyAlignment="0"/>
    <xf numFmtId="0" fontId="53" fillId="11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106" fillId="0" borderId="0"/>
    <xf numFmtId="0" fontId="57" fillId="11" borderId="0" applyNumberFormat="0" applyBorder="0" applyAlignment="0" applyProtection="0">
      <alignment vertical="center"/>
    </xf>
    <xf numFmtId="0" fontId="107" fillId="72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97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33" fillId="54" borderId="31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56" fillId="0" borderId="19" applyNumberFormat="0" applyFill="0" applyProtection="0">
      <alignment horizontal="left"/>
    </xf>
    <xf numFmtId="0" fontId="164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0" fontId="99" fillId="0" borderId="0"/>
    <xf numFmtId="0" fontId="70" fillId="77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70" fillId="72" borderId="0" applyNumberFormat="0" applyBorder="0" applyAlignment="0" applyProtection="0">
      <alignment vertical="center"/>
    </xf>
    <xf numFmtId="0" fontId="148" fillId="9" borderId="27" applyNumberFormat="0" applyAlignment="0" applyProtection="0">
      <alignment vertical="center"/>
    </xf>
    <xf numFmtId="1" fontId="0" fillId="0" borderId="19" applyFill="0" applyProtection="0">
      <alignment horizontal="center"/>
    </xf>
    <xf numFmtId="234" fontId="103" fillId="0" borderId="0" applyFont="0" applyFill="0" applyBorder="0" applyAlignment="0" applyProtection="0"/>
    <xf numFmtId="0" fontId="45" fillId="0" borderId="18" applyNumberFormat="0" applyFill="0" applyAlignment="0" applyProtection="0">
      <alignment vertical="center"/>
    </xf>
    <xf numFmtId="0" fontId="45" fillId="77" borderId="0" applyNumberFormat="0" applyBorder="0" applyAlignment="0" applyProtection="0">
      <alignment vertical="center"/>
    </xf>
    <xf numFmtId="0" fontId="45" fillId="7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202" fontId="157" fillId="0" borderId="1">
      <alignment vertical="center"/>
      <protection locked="0"/>
    </xf>
    <xf numFmtId="0" fontId="56" fillId="0" borderId="0"/>
    <xf numFmtId="0" fontId="81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32" fillId="0" borderId="0" applyFont="0" applyFill="0" applyBorder="0" applyAlignment="0" applyProtection="0"/>
    <xf numFmtId="236" fontId="132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37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horizontal="center" vertical="center" wrapText="1"/>
    </xf>
    <xf numFmtId="238" fontId="26" fillId="0" borderId="5" xfId="0" applyNumberFormat="1" applyFont="1" applyFill="1" applyBorder="1" applyAlignment="1" applyProtection="1">
      <alignment horizontal="center" vertical="center"/>
    </xf>
    <xf numFmtId="49" fontId="26" fillId="0" borderId="5" xfId="0" applyNumberFormat="1" applyFont="1" applyFill="1" applyBorder="1" applyAlignment="1" applyProtection="1">
      <alignment horizontal="left" vertical="center" wrapText="1"/>
    </xf>
    <xf numFmtId="49" fontId="26" fillId="0" borderId="5" xfId="0" applyNumberFormat="1" applyFont="1" applyFill="1" applyBorder="1" applyAlignment="1" applyProtection="1">
      <alignment horizontal="center" vertical="center"/>
    </xf>
    <xf numFmtId="237" fontId="26" fillId="0" borderId="5" xfId="0" applyNumberFormat="1" applyFont="1" applyFill="1" applyBorder="1" applyAlignment="1" applyProtection="1">
      <alignment horizontal="right" vertical="center"/>
    </xf>
    <xf numFmtId="238" fontId="22" fillId="0" borderId="5" xfId="0" applyNumberFormat="1" applyFont="1" applyFill="1" applyBorder="1" applyAlignment="1" applyProtection="1">
      <alignment horizontal="center" vertical="center"/>
    </xf>
    <xf numFmtId="49" fontId="26" fillId="0" borderId="5" xfId="0" applyNumberFormat="1" applyFont="1" applyFill="1" applyBorder="1" applyAlignment="1" applyProtection="1">
      <alignment horizontal="left" vertical="center"/>
    </xf>
    <xf numFmtId="49" fontId="22" fillId="0" borderId="5" xfId="0" applyNumberFormat="1" applyFont="1" applyFill="1" applyBorder="1" applyAlignment="1" applyProtection="1">
      <alignment horizontal="left" vertical="center" wrapText="1"/>
    </xf>
    <xf numFmtId="49" fontId="22" fillId="0" borderId="5" xfId="0" applyNumberFormat="1" applyFont="1" applyFill="1" applyBorder="1" applyAlignment="1" applyProtection="1">
      <alignment horizontal="left" vertical="center"/>
    </xf>
    <xf numFmtId="237" fontId="22" fillId="0" borderId="5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239" fontId="26" fillId="0" borderId="1" xfId="0" applyNumberFormat="1" applyFont="1" applyFill="1" applyBorder="1" applyAlignment="1" applyProtection="1">
      <alignment horizontal="righ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 applyProtection="1"/>
    <xf numFmtId="239" fontId="26" fillId="0" borderId="1" xfId="0" applyNumberFormat="1" applyFont="1" applyFill="1" applyBorder="1" applyAlignment="1" applyProtection="1">
      <alignment horizontal="right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239" fontId="22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0" fillId="0" borderId="6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6" fillId="0" borderId="5" xfId="0" applyFont="1" applyFill="1" applyBorder="1" applyAlignment="1" applyProtection="1">
      <alignment horizontal="left" vertical="center"/>
    </xf>
    <xf numFmtId="239" fontId="26" fillId="0" borderId="5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5" xfId="0" applyFont="1" applyFill="1" applyBorder="1" applyAlignment="1" applyProtection="1">
      <alignment horizontal="left" vertical="center"/>
    </xf>
    <xf numFmtId="239" fontId="22" fillId="0" borderId="5" xfId="0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>
      <alignment vertical="center"/>
    </xf>
    <xf numFmtId="0" fontId="22" fillId="0" borderId="5" xfId="0" applyFont="1" applyFill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right" vertical="center"/>
    </xf>
    <xf numFmtId="239" fontId="22" fillId="0" borderId="5" xfId="0" applyNumberFormat="1" applyFont="1" applyBorder="1" applyAlignment="1" applyProtection="1">
      <alignment horizontal="right" vertical="center" wrapText="1"/>
    </xf>
    <xf numFmtId="0" fontId="22" fillId="0" borderId="5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237" fontId="26" fillId="0" borderId="1" xfId="0" applyNumberFormat="1" applyFont="1" applyFill="1" applyBorder="1" applyAlignment="1" applyProtection="1">
      <alignment horizontal="right" vertical="center" wrapText="1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39" fontId="32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39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239" fontId="22" fillId="0" borderId="1" xfId="692" applyNumberFormat="1" applyFont="1" applyFill="1" applyBorder="1" applyAlignment="1" applyProtection="1">
      <alignment horizontal="right" vertical="center"/>
    </xf>
    <xf numFmtId="239" fontId="22" fillId="0" borderId="1" xfId="692" applyNumberFormat="1" applyFont="1" applyFill="1" applyBorder="1" applyAlignment="1" applyProtection="1">
      <alignment horizontal="right" vertical="center" wrapText="1"/>
    </xf>
    <xf numFmtId="0" fontId="19" fillId="0" borderId="0" xfId="692" applyFont="1" applyFill="1" applyBorder="1" applyAlignment="1" applyProtection="1"/>
    <xf numFmtId="239" fontId="22" fillId="0" borderId="1" xfId="692" applyNumberFormat="1" applyFont="1" applyBorder="1" applyAlignment="1" applyProtection="1">
      <alignment horizontal="right" vertical="center"/>
    </xf>
    <xf numFmtId="239" fontId="22" fillId="0" borderId="1" xfId="692" applyNumberFormat="1" applyFont="1" applyBorder="1" applyAlignment="1" applyProtection="1">
      <alignment vertical="center"/>
    </xf>
    <xf numFmtId="239" fontId="22" fillId="0" borderId="1" xfId="692" applyNumberFormat="1" applyFont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center" vertical="center"/>
    </xf>
    <xf numFmtId="237" fontId="22" fillId="0" borderId="1" xfId="692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0" fillId="0" borderId="7" xfId="21" applyFont="1" applyBorder="1" applyAlignment="1" applyProtection="1">
      <alignment vertical="center" wrapText="1"/>
    </xf>
    <xf numFmtId="0" fontId="24" fillId="0" borderId="8" xfId="0" applyFont="1" applyBorder="1" applyAlignment="1" applyProtection="1">
      <alignment vertical="center"/>
    </xf>
    <xf numFmtId="0" fontId="20" fillId="0" borderId="7" xfId="21" applyFont="1" applyBorder="1" applyAlignment="1" applyProtection="1">
      <alignment vertical="center"/>
    </xf>
    <xf numFmtId="0" fontId="20" fillId="0" borderId="9" xfId="21" applyFont="1" applyBorder="1" applyAlignment="1" applyProtection="1">
      <alignment vertical="center" wrapText="1"/>
    </xf>
    <xf numFmtId="0" fontId="24" fillId="0" borderId="10" xfId="0" applyFont="1" applyBorder="1" applyAlignment="1" applyProtection="1">
      <alignment vertical="center"/>
    </xf>
    <xf numFmtId="0" fontId="24" fillId="0" borderId="10" xfId="0" applyFont="1" applyBorder="1" applyAlignment="1" applyProtection="1"/>
    <xf numFmtId="0" fontId="20" fillId="0" borderId="11" xfId="21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20% - 强调文字颜色 3" xfId="6" builtinId="38"/>
    <cellStyle name="Heading" xfId="7"/>
    <cellStyle name="Normalny_Arkusz1" xfId="8"/>
    <cellStyle name="args.style" xfId="9"/>
    <cellStyle name="だ_Total (2)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差_奖励补助测算5.23新" xfId="24"/>
    <cellStyle name="Unprotect" xfId="25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entry" xfId="32"/>
    <cellStyle name="注释" xfId="33" builtinId="10"/>
    <cellStyle name="60% - 强调文字颜色 2 3" xfId="34"/>
    <cellStyle name="常规 6" xfId="35"/>
    <cellStyle name="_ET_STYLE_NoName_00__Sheet3" xfId="36"/>
    <cellStyle name="PrePop Units (1)" xfId="37"/>
    <cellStyle name="Entered" xfId="38"/>
    <cellStyle name="60% - 强调文字颜色 2" xfId="39" builtinId="36"/>
    <cellStyle name="差_2007年政法部门业务指标" xfId="40"/>
    <cellStyle name="差_教师绩效工资测算表（离退休按各地上报数测算）2009年1月1日" xfId="41"/>
    <cellStyle name="百分比 7" xfId="42"/>
    <cellStyle name="标题 4" xfId="43" builtinId="19"/>
    <cellStyle name="差_指标五" xfId="44"/>
    <cellStyle name="好_奖励补助测算5.23新" xfId="45"/>
    <cellStyle name="警告文本" xfId="46" builtinId="11"/>
    <cellStyle name="差_奖励补助测算5.22测试" xfId="47"/>
    <cellStyle name="Currency$[0]" xfId="48"/>
    <cellStyle name="常规 5 2" xfId="49"/>
    <cellStyle name="Calc Units (0)" xfId="50"/>
    <cellStyle name="标题" xfId="51" builtinId="15"/>
    <cellStyle name="t_HVAC Equipment (3)_2013年部门预算车辆情况统计表" xfId="52"/>
    <cellStyle name="解释性文本" xfId="53" builtinId="53"/>
    <cellStyle name="常规 2_2011年战略性业务激励费用挂价表（0301）" xfId="54"/>
    <cellStyle name="百分比 4" xfId="55"/>
    <cellStyle name="_国贸底稿zhj" xfId="56"/>
    <cellStyle name="标题 1" xfId="57" builtinId="16"/>
    <cellStyle name="百分比 5" xfId="58"/>
    <cellStyle name="0,0_x000d__x000a_NA_x000d__x000a_" xfId="59"/>
    <cellStyle name="0%" xfId="60"/>
    <cellStyle name="标题 2" xfId="61" builtinId="17"/>
    <cellStyle name="60% - 强调文字颜色 1" xfId="62" builtinId="32"/>
    <cellStyle name="百分比 6" xfId="63"/>
    <cellStyle name="桁区切り_１１月価格表" xfId="64"/>
    <cellStyle name="Accent6_2013年部门预算车辆情况统计表" xfId="65"/>
    <cellStyle name="标题 3" xfId="66" builtinId="18"/>
    <cellStyle name="60% - 强调文字颜色 4" xfId="67" builtinId="44"/>
    <cellStyle name="好_Book1_1_项目支出明细表科室第二稿(汇报郭局长修改后）" xfId="68"/>
    <cellStyle name="_ZMN-赵王宾馆底稿" xfId="69"/>
    <cellStyle name="输出" xfId="70" builtinId="21"/>
    <cellStyle name="_ET_STYLE_NoName_00__Book1_2013年部门预算车辆情况统计表" xfId="71"/>
    <cellStyle name="Input" xfId="72"/>
    <cellStyle name="计算" xfId="73" builtinId="22"/>
    <cellStyle name="?? 2" xfId="74"/>
    <cellStyle name="标Ƙ" xfId="75"/>
    <cellStyle name="40% - 强调文字颜色 4 2" xfId="76"/>
    <cellStyle name="检查单元格" xfId="77" builtinId="23"/>
    <cellStyle name="差_Book1_1_2013年部门预算车辆情况统计表" xfId="78"/>
    <cellStyle name="Link Units (1)" xfId="79"/>
    <cellStyle name="20% - 强调文字颜色 6" xfId="80" builtinId="50"/>
    <cellStyle name="好_三季度－表二" xfId="81"/>
    <cellStyle name="Currency [0]" xfId="82"/>
    <cellStyle name="_long term loan - others 300504" xfId="83"/>
    <cellStyle name="Accent3_2013年部门预算车辆情况统计表" xfId="84"/>
    <cellStyle name="_1123试算平衡表（模板）（马雪泉）" xfId="85"/>
    <cellStyle name="强调文字颜色 2" xfId="86" builtinId="33"/>
    <cellStyle name="差_教育厅提供义务教育及高中教师人数（2009年1月6日）" xfId="87"/>
    <cellStyle name="_2007年一季报(待披露0422)" xfId="88"/>
    <cellStyle name="链接单元格" xfId="89" builtinId="24"/>
    <cellStyle name="Enter Units (0)" xfId="90"/>
    <cellStyle name="汇总" xfId="91" builtinId="25"/>
    <cellStyle name="差_Book2" xfId="92"/>
    <cellStyle name="好" xfId="93" builtinId="26"/>
    <cellStyle name="Heading 3" xfId="94"/>
    <cellStyle name="20% - 强调文字颜色 3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Link Units (0)" xfId="100"/>
    <cellStyle name="链接单元格 3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输出 2" xfId="106"/>
    <cellStyle name="0.0%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_Part III.200406.Loan and Liabilities details.(Site Name)_Shenhua PBC package 050530" xfId="113"/>
    <cellStyle name="强调文字颜色 4" xfId="114" builtinId="41"/>
    <cellStyle name="20% - 强调文字颜色 4" xfId="115" builtinId="42"/>
    <cellStyle name="常规 2 2_Book1" xfId="116"/>
    <cellStyle name="_特色理财产品统计表1" xfId="117"/>
    <cellStyle name="计算 3" xfId="118"/>
    <cellStyle name="?? 2 3" xfId="119"/>
    <cellStyle name="40% - 强调文字颜色 4" xfId="120" builtinId="43"/>
    <cellStyle name="强调文字颜色 5" xfId="121" builtinId="45"/>
    <cellStyle name="F2" xfId="122"/>
    <cellStyle name="40% - 强调文字颜色 5" xfId="123" builtinId="47"/>
    <cellStyle name="差_Book1_Book1_1" xfId="124"/>
    <cellStyle name="差_2006年全省财力计算表（中央、决算）" xfId="125"/>
    <cellStyle name="60% - 强调文字颜色 5" xfId="126" builtinId="48"/>
    <cellStyle name="强调文字颜色 6" xfId="127" builtinId="49"/>
    <cellStyle name="适中 2" xfId="128"/>
    <cellStyle name="好_业务工作量指标" xfId="129"/>
    <cellStyle name="1" xfId="130"/>
    <cellStyle name="F3" xfId="131"/>
    <cellStyle name="40% - 强调文字颜色 6" xfId="132" builtinId="51"/>
    <cellStyle name="差_Book1_Book1_2" xfId="133"/>
    <cellStyle name="だ[0]_PLDT" xfId="134"/>
    <cellStyle name="_弱电系统设备配置报价清单" xfId="135"/>
    <cellStyle name="60% - 强调文字颜色 6" xfId="136" builtinId="52"/>
    <cellStyle name="Œ…‹æØ‚è_Region Orders (2)" xfId="137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C17" sqref="C17"/>
    </sheetView>
  </sheetViews>
  <sheetFormatPr defaultColWidth="9" defaultRowHeight="12.75" customHeight="1"/>
  <cols>
    <col min="1" max="9" width="17.1428571428571" style="36" customWidth="1"/>
    <col min="10" max="10" width="9" style="36" customWidth="1"/>
  </cols>
  <sheetData>
    <row r="2" ht="14.25" customHeight="1" spans="1:10">
      <c r="A2" s="135"/>
      <c r="B2"/>
      <c r="C2"/>
      <c r="D2"/>
      <c r="E2"/>
      <c r="F2"/>
      <c r="G2"/>
      <c r="H2"/>
      <c r="I2"/>
      <c r="J2"/>
    </row>
    <row r="3" ht="18.75" customHeight="1" spans="1:10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/>
    </row>
    <row r="4" ht="24" customHeight="1" spans="1:10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/>
    </row>
    <row r="5" ht="14.25" customHeight="1" spans="1:10">
      <c r="A5" s="136"/>
      <c r="B5" s="136"/>
      <c r="C5" s="136"/>
      <c r="D5" s="136"/>
      <c r="E5" s="136"/>
      <c r="F5" s="136"/>
      <c r="G5" s="136"/>
      <c r="H5" s="136"/>
      <c r="I5" s="136"/>
      <c r="J5"/>
    </row>
    <row r="6" ht="14.25" customHeight="1" spans="1:10">
      <c r="A6" s="136"/>
      <c r="B6" s="136"/>
      <c r="C6" s="136"/>
      <c r="D6" s="136"/>
      <c r="E6" s="136"/>
      <c r="F6" s="136"/>
      <c r="G6" s="136"/>
      <c r="H6" s="136"/>
      <c r="I6" s="136"/>
      <c r="J6"/>
    </row>
    <row r="7" ht="14.25" customHeight="1" spans="1:10">
      <c r="A7" s="136"/>
      <c r="B7" s="136"/>
      <c r="C7" s="136"/>
      <c r="D7" s="136"/>
      <c r="E7" s="136"/>
      <c r="F7" s="136"/>
      <c r="G7" s="136"/>
      <c r="H7" s="136"/>
      <c r="I7" s="136"/>
      <c r="J7"/>
    </row>
    <row r="8" ht="14.25" customHeight="1" spans="1:10">
      <c r="A8" s="136"/>
      <c r="B8" s="136"/>
      <c r="C8" s="136"/>
      <c r="D8" s="136"/>
      <c r="E8" s="136"/>
      <c r="F8" s="136"/>
      <c r="G8" s="136"/>
      <c r="H8" s="136"/>
      <c r="I8" s="136"/>
      <c r="J8"/>
    </row>
    <row r="9" ht="33" customHeight="1" spans="1:10">
      <c r="A9" s="137" t="s">
        <v>2</v>
      </c>
      <c r="B9" s="137"/>
      <c r="C9" s="137"/>
      <c r="D9" s="137"/>
      <c r="E9" s="137"/>
      <c r="F9" s="137"/>
      <c r="G9" s="137"/>
      <c r="H9" s="137"/>
      <c r="I9" s="137"/>
      <c r="J9"/>
    </row>
    <row r="10" ht="14.25" customHeight="1" spans="1:10">
      <c r="A10" s="136"/>
      <c r="B10" s="136"/>
      <c r="C10" s="136"/>
      <c r="D10" s="136"/>
      <c r="E10" s="136"/>
      <c r="F10" s="136"/>
      <c r="G10" s="136"/>
      <c r="H10" s="136"/>
      <c r="I10" s="136"/>
      <c r="J10"/>
    </row>
    <row r="11" ht="14.25" customHeight="1" spans="1:10">
      <c r="A11" s="136"/>
      <c r="B11" s="136"/>
      <c r="C11" s="136"/>
      <c r="D11" s="136"/>
      <c r="E11" s="136"/>
      <c r="F11" s="136"/>
      <c r="G11" s="136"/>
      <c r="H11" s="136"/>
      <c r="I11" s="136"/>
      <c r="J11"/>
    </row>
    <row r="12" ht="14.25" customHeight="1" spans="1:10">
      <c r="A12" s="136"/>
      <c r="B12" s="136"/>
      <c r="C12" s="136"/>
      <c r="D12" s="136"/>
      <c r="E12" s="136"/>
      <c r="F12" s="136"/>
      <c r="G12" s="136"/>
      <c r="H12" s="136"/>
      <c r="I12" s="136"/>
      <c r="J12"/>
    </row>
    <row r="13" ht="14.25" customHeight="1" spans="1:10">
      <c r="A13" s="136"/>
      <c r="B13" s="136"/>
      <c r="C13" s="136"/>
      <c r="D13" s="136"/>
      <c r="E13" s="136"/>
      <c r="F13" s="136"/>
      <c r="G13" s="136"/>
      <c r="H13" s="136"/>
      <c r="I13" s="136"/>
      <c r="J13"/>
    </row>
    <row r="14" ht="14.25" customHeight="1" spans="1:10">
      <c r="A14" s="136"/>
      <c r="B14" s="136"/>
      <c r="C14" s="136"/>
      <c r="D14" s="136"/>
      <c r="E14" s="136"/>
      <c r="F14" s="136"/>
      <c r="G14" s="136"/>
      <c r="H14" s="136"/>
      <c r="I14" s="136"/>
      <c r="J14"/>
    </row>
    <row r="15" ht="14.25" customHeight="1" spans="1:10">
      <c r="A15" s="136"/>
      <c r="B15" s="136"/>
      <c r="C15" s="136"/>
      <c r="D15" s="136"/>
      <c r="E15" s="136"/>
      <c r="F15" s="136"/>
      <c r="G15" s="136"/>
      <c r="H15" s="136"/>
      <c r="I15" s="136"/>
      <c r="J15"/>
    </row>
    <row r="16" ht="14.25" customHeight="1" spans="1:10">
      <c r="A16" s="136"/>
      <c r="B16" s="136"/>
      <c r="C16" s="136"/>
      <c r="D16" s="136"/>
      <c r="E16" s="136"/>
      <c r="F16" s="136"/>
      <c r="G16" s="136"/>
      <c r="H16" s="136"/>
      <c r="I16" s="136"/>
      <c r="J16"/>
    </row>
    <row r="17" ht="14.25" customHeight="1" spans="1:10">
      <c r="A17" s="136"/>
      <c r="B17" s="136"/>
      <c r="C17" s="136"/>
      <c r="D17" s="136"/>
      <c r="E17" s="136"/>
      <c r="F17" s="136"/>
      <c r="G17" s="136"/>
      <c r="H17" s="136"/>
      <c r="I17" s="136"/>
      <c r="J17"/>
    </row>
    <row r="18" ht="14.25" customHeight="1" spans="1:10">
      <c r="A18" s="136"/>
      <c r="B18" s="136"/>
      <c r="C18" s="136"/>
      <c r="D18" s="136"/>
      <c r="E18" s="136"/>
      <c r="F18" s="136"/>
      <c r="G18" s="136"/>
      <c r="H18" s="136"/>
      <c r="I18" s="136"/>
      <c r="J18"/>
    </row>
    <row r="19" ht="14.25" customHeight="1" spans="1:10">
      <c r="A19" s="138" t="s">
        <v>3</v>
      </c>
      <c r="B19" s="136"/>
      <c r="C19" s="136"/>
      <c r="D19" s="136"/>
      <c r="E19" s="136"/>
      <c r="F19" s="136"/>
      <c r="G19" s="136"/>
      <c r="H19" s="136"/>
      <c r="I19" s="136"/>
      <c r="J19"/>
    </row>
    <row r="20" ht="14.25" customHeight="1" spans="1:10">
      <c r="A20" s="136"/>
      <c r="B20" s="136"/>
      <c r="C20" s="136"/>
      <c r="D20" s="136"/>
      <c r="E20" s="136"/>
      <c r="F20" s="136"/>
      <c r="G20" s="136"/>
      <c r="H20" s="136"/>
      <c r="I20" s="136"/>
      <c r="J20"/>
    </row>
    <row r="21" ht="14.25" customHeight="1" spans="1:10">
      <c r="A21" s="136"/>
      <c r="B21" s="136"/>
      <c r="C21" s="136"/>
      <c r="D21" s="136"/>
      <c r="E21" s="136"/>
      <c r="F21" s="136"/>
      <c r="G21" s="136"/>
      <c r="H21"/>
      <c r="I21" s="136"/>
      <c r="J21"/>
    </row>
    <row r="22" ht="14.25" customHeight="1" spans="1:10">
      <c r="A22" s="136"/>
      <c r="B22" s="136" t="s">
        <v>4</v>
      </c>
      <c r="C22"/>
      <c r="D22"/>
      <c r="E22" s="136" t="s">
        <v>5</v>
      </c>
      <c r="F22"/>
      <c r="G22" s="136" t="s">
        <v>6</v>
      </c>
      <c r="H22"/>
      <c r="I22" s="136"/>
      <c r="J22"/>
    </row>
    <row r="23" ht="15.75" customHeight="1" spans="1:10">
      <c r="A23"/>
      <c r="B23" s="139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19" sqref="E19"/>
    </sheetView>
  </sheetViews>
  <sheetFormatPr defaultColWidth="9" defaultRowHeight="12.75" customHeight="1" outlineLevelRow="7" outlineLevelCol="6"/>
  <cols>
    <col min="1" max="1" width="14.2857142857143" style="36" customWidth="1"/>
    <col min="2" max="2" width="36.8571428571429" style="36" customWidth="1"/>
    <col min="3" max="3" width="20.2857142857143" style="36" customWidth="1"/>
    <col min="4" max="4" width="18.8571428571429" style="36" customWidth="1"/>
    <col min="5" max="5" width="17.2857142857143" style="36" customWidth="1"/>
    <col min="6" max="6" width="17.5714285714286" style="36" customWidth="1"/>
    <col min="7" max="7" width="17.1428571428571" style="36" customWidth="1"/>
    <col min="8" max="8" width="9.14285714285714" style="36"/>
  </cols>
  <sheetData>
    <row r="1" ht="24.75" customHeight="1" spans="1:2">
      <c r="A1" s="61"/>
      <c r="B1" s="61"/>
    </row>
    <row r="2" ht="24.75" customHeight="1" spans="1:7">
      <c r="A2" s="38" t="s">
        <v>202</v>
      </c>
      <c r="B2" s="38"/>
      <c r="C2" s="38"/>
      <c r="D2" s="38"/>
      <c r="E2" s="38"/>
      <c r="F2" s="38"/>
      <c r="G2" s="38"/>
    </row>
    <row r="3" ht="24.75" customHeight="1" spans="7:7">
      <c r="G3" s="39" t="s">
        <v>28</v>
      </c>
    </row>
    <row r="4" ht="24.75" customHeight="1" spans="1:7">
      <c r="A4" s="62" t="s">
        <v>120</v>
      </c>
      <c r="B4" s="62" t="s">
        <v>121</v>
      </c>
      <c r="C4" s="63" t="s">
        <v>203</v>
      </c>
      <c r="D4" s="63"/>
      <c r="E4" s="63"/>
      <c r="F4" s="63"/>
      <c r="G4" s="63"/>
    </row>
    <row r="5" ht="24.75" customHeight="1" spans="1:7">
      <c r="A5" s="62"/>
      <c r="B5" s="62"/>
      <c r="C5" s="63" t="s">
        <v>99</v>
      </c>
      <c r="D5" s="63" t="s">
        <v>204</v>
      </c>
      <c r="E5" s="63" t="s">
        <v>205</v>
      </c>
      <c r="F5" s="63" t="s">
        <v>206</v>
      </c>
      <c r="G5" s="64"/>
    </row>
    <row r="6" ht="24.75" customHeight="1" spans="1:7">
      <c r="A6" s="62"/>
      <c r="B6" s="62"/>
      <c r="C6" s="63"/>
      <c r="D6" s="63"/>
      <c r="E6" s="63"/>
      <c r="F6" s="63" t="s">
        <v>207</v>
      </c>
      <c r="G6" s="63" t="s">
        <v>208</v>
      </c>
    </row>
    <row r="7" ht="24.75" customHeight="1" spans="1:7">
      <c r="A7" s="62"/>
      <c r="B7" s="62"/>
      <c r="C7" s="63"/>
      <c r="D7" s="63"/>
      <c r="E7" s="63"/>
      <c r="F7" s="63"/>
      <c r="G7" s="63"/>
    </row>
    <row r="8" ht="24.75" customHeight="1" spans="1:7">
      <c r="A8" s="65"/>
      <c r="B8" s="65"/>
      <c r="C8" s="60"/>
      <c r="D8" s="60"/>
      <c r="E8" s="60"/>
      <c r="F8" s="60"/>
      <c r="G8" s="60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zoomScaleSheetLayoutView="100" topLeftCell="A3" workbookViewId="0">
      <selection activeCell="D14" sqref="D14"/>
    </sheetView>
  </sheetViews>
  <sheetFormatPr defaultColWidth="9" defaultRowHeight="12.75" customHeight="1" outlineLevelCol="5"/>
  <cols>
    <col min="1" max="1" width="6.57142857142857" style="36" customWidth="1"/>
    <col min="2" max="2" width="13.7142857142857" style="36" customWidth="1"/>
    <col min="3" max="3" width="33.8571428571429" style="36" customWidth="1"/>
    <col min="4" max="4" width="31.8571428571429" style="36" customWidth="1"/>
    <col min="5" max="6" width="6.85714285714286" style="36" customWidth="1"/>
  </cols>
  <sheetData>
    <row r="1" ht="18" customHeight="1" spans="1:3">
      <c r="A1" s="45"/>
      <c r="B1" s="45"/>
      <c r="C1" s="46"/>
    </row>
    <row r="2" ht="24.75" customHeight="1" spans="1:4">
      <c r="A2" s="38" t="s">
        <v>209</v>
      </c>
      <c r="B2" s="38"/>
      <c r="C2" s="38"/>
      <c r="D2" s="38"/>
    </row>
    <row r="3" ht="24.75" customHeight="1" spans="4:4">
      <c r="D3" s="39" t="s">
        <v>28</v>
      </c>
    </row>
    <row r="4" ht="24.75" customHeight="1" spans="1:4">
      <c r="A4" s="47" t="s">
        <v>210</v>
      </c>
      <c r="B4" s="48" t="s">
        <v>211</v>
      </c>
      <c r="C4" s="47" t="s">
        <v>212</v>
      </c>
      <c r="D4" s="47" t="s">
        <v>95</v>
      </c>
    </row>
    <row r="5" ht="24.75" customHeight="1" spans="1:4">
      <c r="A5" s="47" t="s">
        <v>97</v>
      </c>
      <c r="B5" s="47" t="s">
        <v>97</v>
      </c>
      <c r="C5" s="47" t="s">
        <v>97</v>
      </c>
      <c r="D5" s="47">
        <v>3</v>
      </c>
    </row>
    <row r="6" s="35" customFormat="1" ht="25.5" customHeight="1" spans="1:6">
      <c r="A6" s="49">
        <f>ROW()-6</f>
        <v>0</v>
      </c>
      <c r="B6" s="50"/>
      <c r="C6" s="51" t="s">
        <v>99</v>
      </c>
      <c r="D6" s="52"/>
      <c r="E6" s="44"/>
      <c r="F6" s="44"/>
    </row>
    <row r="7" ht="25.5" customHeight="1" spans="1:4">
      <c r="A7" s="53">
        <v>1</v>
      </c>
      <c r="B7" s="50" t="s">
        <v>213</v>
      </c>
      <c r="C7" s="54" t="s">
        <v>214</v>
      </c>
      <c r="D7" s="52">
        <f>SUM(D8:D17)</f>
        <v>61809</v>
      </c>
    </row>
    <row r="8" ht="25.5" customHeight="1" spans="1:4">
      <c r="A8" s="53">
        <v>2</v>
      </c>
      <c r="B8" s="55" t="s">
        <v>215</v>
      </c>
      <c r="C8" s="56" t="s">
        <v>216</v>
      </c>
      <c r="D8" s="57">
        <v>22000</v>
      </c>
    </row>
    <row r="9" ht="25.5" customHeight="1" spans="1:4">
      <c r="A9" s="53">
        <v>3</v>
      </c>
      <c r="B9" s="58" t="s">
        <v>217</v>
      </c>
      <c r="C9" s="59" t="s">
        <v>167</v>
      </c>
      <c r="D9" s="60">
        <v>1200</v>
      </c>
    </row>
    <row r="10" ht="25.5" customHeight="1" spans="1:4">
      <c r="A10" s="53">
        <v>4</v>
      </c>
      <c r="B10" s="58" t="s">
        <v>218</v>
      </c>
      <c r="C10" s="59" t="s">
        <v>168</v>
      </c>
      <c r="D10" s="60">
        <v>4500</v>
      </c>
    </row>
    <row r="11" ht="25.5" customHeight="1" spans="1:4">
      <c r="A11" s="53">
        <v>5</v>
      </c>
      <c r="B11" s="58" t="s">
        <v>219</v>
      </c>
      <c r="C11" s="59" t="s">
        <v>169</v>
      </c>
      <c r="D11" s="60">
        <v>2000</v>
      </c>
    </row>
    <row r="12" ht="25.5" customHeight="1" spans="1:4">
      <c r="A12" s="53">
        <v>6</v>
      </c>
      <c r="B12" s="58" t="s">
        <v>220</v>
      </c>
      <c r="C12" s="59" t="s">
        <v>170</v>
      </c>
      <c r="D12" s="60">
        <v>11904</v>
      </c>
    </row>
    <row r="13" ht="25.5" customHeight="1" spans="1:4">
      <c r="A13" s="53">
        <v>7</v>
      </c>
      <c r="B13" s="58" t="s">
        <v>221</v>
      </c>
      <c r="C13" s="59" t="s">
        <v>173</v>
      </c>
      <c r="D13" s="60">
        <v>4500</v>
      </c>
    </row>
    <row r="14" ht="25.5" customHeight="1" spans="1:4">
      <c r="A14" s="53">
        <v>8</v>
      </c>
      <c r="B14" s="58" t="s">
        <v>222</v>
      </c>
      <c r="C14" s="59" t="s">
        <v>191</v>
      </c>
      <c r="D14" s="60">
        <v>5000</v>
      </c>
    </row>
    <row r="15" ht="25.5" customHeight="1" spans="1:4">
      <c r="A15" s="53">
        <v>9</v>
      </c>
      <c r="B15" s="58" t="s">
        <v>223</v>
      </c>
      <c r="C15" s="59" t="s">
        <v>193</v>
      </c>
      <c r="D15" s="60"/>
    </row>
    <row r="16" ht="25.5" customHeight="1" spans="1:4">
      <c r="A16" s="53">
        <v>10</v>
      </c>
      <c r="B16" s="58" t="s">
        <v>224</v>
      </c>
      <c r="C16" s="59" t="s">
        <v>195</v>
      </c>
      <c r="D16" s="60">
        <v>6303</v>
      </c>
    </row>
    <row r="17" ht="25.5" customHeight="1" spans="1:4">
      <c r="A17" s="53">
        <v>11</v>
      </c>
      <c r="B17" s="58" t="s">
        <v>225</v>
      </c>
      <c r="C17" s="59" t="s">
        <v>197</v>
      </c>
      <c r="D17" s="60">
        <v>4402</v>
      </c>
    </row>
    <row r="18" ht="25.5" customHeight="1" spans="1:4">
      <c r="A18" s="53"/>
      <c r="B18" s="55"/>
      <c r="C18" s="56"/>
      <c r="D18" s="57"/>
    </row>
    <row r="19" ht="25.5" customHeight="1" spans="1:4">
      <c r="A19" s="53"/>
      <c r="B19" s="55"/>
      <c r="C19" s="56"/>
      <c r="D19" s="57"/>
    </row>
    <row r="20" ht="25.5" customHeight="1" spans="1:4">
      <c r="A20" s="53"/>
      <c r="B20" s="55"/>
      <c r="C20" s="56"/>
      <c r="D20" s="57"/>
    </row>
    <row r="21" ht="25.5" customHeight="1" spans="1:4">
      <c r="A21" s="53"/>
      <c r="B21" s="55"/>
      <c r="C21" s="56"/>
      <c r="D21" s="57"/>
    </row>
    <row r="22" ht="25.5" customHeight="1" spans="1:4">
      <c r="A22" s="53"/>
      <c r="B22" s="55"/>
      <c r="C22" s="56"/>
      <c r="D22" s="57"/>
    </row>
    <row r="23" ht="25.5" customHeight="1" spans="1:4">
      <c r="A23" s="53"/>
      <c r="B23" s="55"/>
      <c r="C23" s="56"/>
      <c r="D23" s="57"/>
    </row>
    <row r="24" ht="25.5" customHeight="1" spans="1:4">
      <c r="A24" s="53"/>
      <c r="B24" s="55"/>
      <c r="C24" s="56"/>
      <c r="D24" s="57"/>
    </row>
    <row r="25" ht="25.5" customHeight="1" spans="1:4">
      <c r="A25" s="53"/>
      <c r="B25" s="55"/>
      <c r="C25" s="56"/>
      <c r="D25" s="57"/>
    </row>
    <row r="26" ht="25.5" customHeight="1" spans="1:4">
      <c r="A26" s="53"/>
      <c r="B26" s="55"/>
      <c r="C26" s="56"/>
      <c r="D26" s="57"/>
    </row>
    <row r="27" ht="25.5" customHeight="1" spans="1:4">
      <c r="A27" s="53"/>
      <c r="B27" s="55"/>
      <c r="C27" s="56"/>
      <c r="D27" s="57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285714285714" style="36" customWidth="1"/>
    <col min="2" max="2" width="47.2857142857143" style="36" customWidth="1"/>
    <col min="3" max="3" width="33.5714285714286" style="36" customWidth="1"/>
    <col min="4" max="4" width="2.85714285714286" style="36" customWidth="1"/>
    <col min="5" max="16" width="9.14285714285714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226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0" t="s">
        <v>227</v>
      </c>
      <c r="B4" s="40"/>
      <c r="C4" s="4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0" t="s">
        <v>228</v>
      </c>
      <c r="B5" s="40" t="s">
        <v>229</v>
      </c>
      <c r="C5" s="41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0" t="s">
        <v>99</v>
      </c>
      <c r="B6" s="40"/>
      <c r="C6" s="41"/>
    </row>
    <row r="7" s="35" customFormat="1" ht="26.25" customHeight="1" spans="1:4">
      <c r="A7" s="42"/>
      <c r="B7" s="42"/>
      <c r="C7" s="43">
        <v>0</v>
      </c>
      <c r="D7" s="44"/>
    </row>
    <row r="8" ht="26.25" customHeight="1" spans="1:16">
      <c r="A8" s="42"/>
      <c r="B8" s="42"/>
      <c r="C8" s="43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2"/>
      <c r="B9" s="42"/>
      <c r="C9" s="43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2"/>
      <c r="B10" s="42"/>
      <c r="C10" s="43"/>
    </row>
    <row r="11" ht="26.25" customHeight="1" spans="1:3">
      <c r="A11" s="42"/>
      <c r="B11" s="42"/>
      <c r="C11" s="43"/>
    </row>
    <row r="12" ht="26.25" customHeight="1" spans="1:3">
      <c r="A12" s="42"/>
      <c r="B12" s="42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28"/>
      <c r="B1" s="28"/>
      <c r="C1" s="28"/>
      <c r="D1" s="28"/>
      <c r="E1" s="28"/>
    </row>
    <row r="2" s="1" customFormat="1" ht="39.85" customHeight="1" spans="1:5">
      <c r="A2" s="29" t="s">
        <v>230</v>
      </c>
      <c r="B2" s="29"/>
      <c r="C2" s="29"/>
      <c r="D2" s="29"/>
      <c r="E2" s="29"/>
    </row>
    <row r="3" s="1" customFormat="1" ht="22.75" customHeight="1" spans="1:5">
      <c r="A3" s="30"/>
      <c r="B3" s="30"/>
      <c r="C3" s="30"/>
      <c r="D3" s="30"/>
      <c r="E3" s="31" t="s">
        <v>28</v>
      </c>
    </row>
    <row r="4" s="1" customFormat="1" ht="22.75" customHeight="1" spans="1:5">
      <c r="A4" s="32" t="s">
        <v>121</v>
      </c>
      <c r="B4" s="32" t="s">
        <v>99</v>
      </c>
      <c r="C4" s="32" t="s">
        <v>231</v>
      </c>
      <c r="D4" s="32" t="s">
        <v>232</v>
      </c>
      <c r="E4" s="32" t="s">
        <v>233</v>
      </c>
    </row>
    <row r="5" s="1" customFormat="1" ht="22.75" customHeight="1" spans="1:5">
      <c r="A5" s="33"/>
      <c r="B5" s="34"/>
      <c r="C5" s="34"/>
      <c r="D5" s="34"/>
      <c r="E5" s="34"/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3" workbookViewId="0">
      <selection activeCell="A1" sqref="$A1:$XFD1048576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0" t="s">
        <v>234</v>
      </c>
      <c r="B1" s="20"/>
    </row>
    <row r="2" s="1" customFormat="1" spans="1:1">
      <c r="A2" s="21" t="s">
        <v>235</v>
      </c>
    </row>
    <row r="3" s="1" customFormat="1" ht="15" customHeight="1" spans="1:2">
      <c r="A3" s="22" t="s">
        <v>31</v>
      </c>
      <c r="B3" s="23" t="s">
        <v>32</v>
      </c>
    </row>
    <row r="4" s="1" customFormat="1" spans="1:2">
      <c r="A4" s="22"/>
      <c r="B4" s="23"/>
    </row>
    <row r="5" s="1" customFormat="1" spans="1:2">
      <c r="A5" s="18" t="s">
        <v>97</v>
      </c>
      <c r="B5" s="23">
        <v>1</v>
      </c>
    </row>
    <row r="6" s="1" customFormat="1" spans="1:2">
      <c r="A6" s="24" t="s">
        <v>236</v>
      </c>
      <c r="B6" s="25"/>
    </row>
    <row r="7" s="1" customFormat="1" spans="1:2">
      <c r="A7" s="26" t="s">
        <v>237</v>
      </c>
      <c r="B7" s="25"/>
    </row>
    <row r="8" s="1" customFormat="1" spans="1:2">
      <c r="A8" s="26"/>
      <c r="B8" s="25"/>
    </row>
    <row r="9" s="1" customFormat="1" spans="1:2">
      <c r="A9" s="26"/>
      <c r="B9" s="25"/>
    </row>
    <row r="10" s="1" customFormat="1" spans="1:2">
      <c r="A10" s="26"/>
      <c r="B10" s="25"/>
    </row>
    <row r="11" s="1" customFormat="1" spans="1:2">
      <c r="A11" s="26"/>
      <c r="B11" s="25"/>
    </row>
    <row r="12" s="1" customFormat="1" spans="1:2">
      <c r="A12" s="26"/>
      <c r="B12" s="25"/>
    </row>
    <row r="13" s="1" customFormat="1" spans="1:2">
      <c r="A13" s="26"/>
      <c r="B13" s="25"/>
    </row>
    <row r="14" s="1" customFormat="1" spans="1:2">
      <c r="A14" s="26"/>
      <c r="B14" s="25"/>
    </row>
    <row r="15" s="1" customFormat="1" spans="1:2">
      <c r="A15" s="26"/>
      <c r="B15" s="25"/>
    </row>
    <row r="16" s="1" customFormat="1" spans="1:1">
      <c r="A16" s="27" t="s">
        <v>238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opLeftCell="A16" workbookViewId="0">
      <selection activeCell="R22" sqref="R22"/>
    </sheetView>
  </sheetViews>
  <sheetFormatPr defaultColWidth="10.2857142857143" defaultRowHeight="13.5"/>
  <cols>
    <col min="1" max="1" width="10.2857142857143" style="1"/>
    <col min="2" max="2" width="8.85714285714286" style="1" customWidth="1"/>
    <col min="3" max="3" width="9.28571428571429" style="1" customWidth="1"/>
    <col min="4" max="4" width="6.14285714285714" style="1" customWidth="1"/>
    <col min="5" max="5" width="3.85714285714286" style="1" customWidth="1"/>
    <col min="6" max="6" width="3.71428571428571" style="1" customWidth="1"/>
    <col min="7" max="7" width="5.14285714285714" style="1" customWidth="1"/>
    <col min="8" max="8" width="3.57142857142857" style="1" customWidth="1"/>
    <col min="9" max="9" width="6.57142857142857" style="1" customWidth="1"/>
    <col min="10" max="10" width="2.14285714285714" style="1" customWidth="1"/>
    <col min="11" max="11" width="6.57142857142857" style="1" customWidth="1"/>
    <col min="12" max="12" width="4" style="1" customWidth="1"/>
    <col min="13" max="13" width="6.57142857142857" style="1" customWidth="1"/>
    <col min="14" max="14" width="1.14285714285714" style="1" customWidth="1"/>
    <col min="15" max="16" width="6.57142857142857" style="1" customWidth="1"/>
    <col min="17" max="16384" width="10.2857142857143" style="1"/>
  </cols>
  <sheetData>
    <row r="1" s="1" customFormat="1" ht="18.75" spans="1:16">
      <c r="A1" s="2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240</v>
      </c>
    </row>
    <row r="3" s="1" customFormat="1" ht="33" customHeight="1" spans="1:16">
      <c r="A3" s="4" t="s">
        <v>241</v>
      </c>
      <c r="B3" s="14" t="s">
        <v>126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="1" customFormat="1" ht="36" customHeight="1" spans="1:16">
      <c r="A4" s="4" t="s">
        <v>242</v>
      </c>
      <c r="B4" s="16" t="s">
        <v>243</v>
      </c>
      <c r="C4" s="8"/>
      <c r="D4" s="8"/>
      <c r="E4" s="8"/>
      <c r="F4" s="4" t="s">
        <v>244</v>
      </c>
      <c r="G4" s="4"/>
      <c r="H4" s="4"/>
      <c r="I4" s="4"/>
      <c r="J4" s="8">
        <v>18793407965</v>
      </c>
      <c r="K4" s="8"/>
      <c r="L4" s="8"/>
      <c r="M4" s="8"/>
      <c r="N4" s="8"/>
      <c r="O4" s="8"/>
      <c r="P4" s="8"/>
    </row>
    <row r="5" s="1" customFormat="1" ht="29" customHeight="1" spans="1:16">
      <c r="A5" s="4" t="s">
        <v>245</v>
      </c>
      <c r="B5" s="4" t="s">
        <v>246</v>
      </c>
      <c r="C5" s="4"/>
      <c r="D5" s="14" t="s">
        <v>247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="1" customFormat="1" ht="36" customHeight="1" spans="1:16">
      <c r="A6" s="4"/>
      <c r="B6" s="4" t="s">
        <v>248</v>
      </c>
      <c r="C6" s="4"/>
      <c r="D6" s="14" t="s">
        <v>249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250</v>
      </c>
      <c r="C7" s="4"/>
      <c r="D7" s="17" t="s">
        <v>251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="1" customFormat="1" ht="27" customHeight="1" spans="1:16">
      <c r="A8" s="4"/>
      <c r="B8" s="4" t="s">
        <v>252</v>
      </c>
      <c r="C8" s="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="1" customFormat="1" ht="36" customHeight="1" spans="1:16">
      <c r="A9" s="4" t="s">
        <v>253</v>
      </c>
      <c r="B9" s="4" t="s">
        <v>254</v>
      </c>
      <c r="C9" s="4"/>
      <c r="D9" s="17" t="s">
        <v>255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="1" customFormat="1" ht="36" customHeight="1" spans="1:16">
      <c r="A10" s="4"/>
      <c r="B10" s="18" t="s">
        <v>256</v>
      </c>
      <c r="C10" s="18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="1" customFormat="1" ht="36" customHeight="1" spans="1:16">
      <c r="A11" s="4"/>
      <c r="B11" s="18" t="s">
        <v>257</v>
      </c>
      <c r="C11" s="18"/>
      <c r="D11" s="4" t="s">
        <v>258</v>
      </c>
      <c r="E11" s="4"/>
      <c r="F11" s="4"/>
      <c r="G11" s="4"/>
      <c r="H11" s="4" t="s">
        <v>259</v>
      </c>
      <c r="I11" s="4"/>
      <c r="J11" s="4"/>
      <c r="K11" s="4"/>
      <c r="L11" s="4" t="s">
        <v>260</v>
      </c>
      <c r="M11" s="4"/>
      <c r="N11" s="4"/>
      <c r="O11" s="4"/>
      <c r="P11" s="4" t="s">
        <v>261</v>
      </c>
    </row>
    <row r="12" s="1" customFormat="1" ht="36" customHeight="1" spans="1:16">
      <c r="A12" s="4"/>
      <c r="B12" s="7">
        <v>6</v>
      </c>
      <c r="C12" s="7"/>
      <c r="D12" s="6">
        <v>5</v>
      </c>
      <c r="E12" s="6"/>
      <c r="F12" s="6"/>
      <c r="G12" s="6"/>
      <c r="H12" s="6"/>
      <c r="I12" s="6"/>
      <c r="J12" s="6"/>
      <c r="K12" s="6"/>
      <c r="L12" s="6">
        <v>5</v>
      </c>
      <c r="M12" s="6"/>
      <c r="N12" s="6"/>
      <c r="O12" s="6"/>
      <c r="P12" s="6">
        <v>1</v>
      </c>
    </row>
    <row r="13" s="1" customFormat="1" ht="36" customHeight="1" spans="1:16">
      <c r="A13" s="4" t="s">
        <v>262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="1" customFormat="1" ht="36" customHeight="1" spans="1:16">
      <c r="A14" s="4" t="s">
        <v>263</v>
      </c>
      <c r="B14" s="4" t="s">
        <v>264</v>
      </c>
      <c r="C14" s="4" t="s">
        <v>265</v>
      </c>
      <c r="D14" s="4"/>
      <c r="E14" s="4"/>
      <c r="F14" s="4"/>
      <c r="G14" s="4" t="s">
        <v>266</v>
      </c>
      <c r="H14" s="4"/>
      <c r="I14" s="4"/>
      <c r="J14" s="4"/>
      <c r="K14" s="4" t="s">
        <v>267</v>
      </c>
      <c r="L14" s="4"/>
      <c r="M14" s="4"/>
      <c r="N14" s="4"/>
      <c r="O14" s="4" t="s">
        <v>268</v>
      </c>
      <c r="P14" s="4"/>
    </row>
    <row r="15" s="1" customFormat="1" ht="36" customHeight="1" spans="1:16">
      <c r="A15" s="4"/>
      <c r="B15" s="8">
        <f>G15</f>
        <v>384753</v>
      </c>
      <c r="C15" s="8"/>
      <c r="D15" s="8"/>
      <c r="E15" s="8"/>
      <c r="F15" s="8"/>
      <c r="G15" s="8">
        <v>384753</v>
      </c>
      <c r="H15" s="8"/>
      <c r="I15" s="8"/>
      <c r="J15" s="8"/>
      <c r="K15" s="19">
        <v>1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269</v>
      </c>
      <c r="B16" s="4" t="s">
        <v>270</v>
      </c>
      <c r="C16" s="4"/>
      <c r="D16" s="4"/>
      <c r="E16" s="4"/>
      <c r="F16" s="4"/>
      <c r="G16" s="4"/>
      <c r="H16" s="4"/>
      <c r="I16" s="4" t="s">
        <v>271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272</v>
      </c>
      <c r="C17" s="4"/>
      <c r="D17" s="4"/>
      <c r="E17" s="8">
        <f>G15</f>
        <v>384753</v>
      </c>
      <c r="F17" s="8"/>
      <c r="G17" s="8"/>
      <c r="H17" s="8"/>
      <c r="I17" s="4" t="s">
        <v>134</v>
      </c>
      <c r="J17" s="4"/>
      <c r="K17" s="4"/>
      <c r="L17" s="4"/>
      <c r="M17" s="4"/>
      <c r="N17" s="8">
        <v>322944</v>
      </c>
      <c r="O17" s="8"/>
      <c r="P17" s="8"/>
    </row>
    <row r="18" s="1" customFormat="1" ht="36" customHeight="1" spans="1:16">
      <c r="A18" s="4"/>
      <c r="B18" s="4" t="s">
        <v>273</v>
      </c>
      <c r="C18" s="4"/>
      <c r="D18" s="4"/>
      <c r="E18" s="8"/>
      <c r="F18" s="8"/>
      <c r="G18" s="8"/>
      <c r="H18" s="8"/>
      <c r="I18" s="4" t="s">
        <v>135</v>
      </c>
      <c r="J18" s="4"/>
      <c r="K18" s="4"/>
      <c r="L18" s="4"/>
      <c r="M18" s="4"/>
      <c r="N18" s="8">
        <v>61809</v>
      </c>
      <c r="O18" s="8"/>
      <c r="P18" s="8"/>
    </row>
    <row r="19" s="1" customFormat="1" ht="36" customHeight="1" spans="1:16">
      <c r="A19" s="4"/>
      <c r="B19" s="4" t="s">
        <v>274</v>
      </c>
      <c r="C19" s="4"/>
      <c r="D19" s="4"/>
      <c r="E19" s="8"/>
      <c r="F19" s="8"/>
      <c r="G19" s="8"/>
      <c r="H19" s="8"/>
      <c r="I19" s="4" t="s">
        <v>275</v>
      </c>
      <c r="J19" s="4"/>
      <c r="K19" s="4"/>
      <c r="L19" s="4"/>
      <c r="M19" s="4"/>
      <c r="N19" s="8"/>
      <c r="O19" s="8"/>
      <c r="P19" s="8"/>
    </row>
    <row r="20" s="1" customFormat="1" ht="36" customHeight="1" spans="1:16">
      <c r="A20" s="4"/>
      <c r="B20" s="4" t="s">
        <v>276</v>
      </c>
      <c r="C20" s="4"/>
      <c r="D20" s="4"/>
      <c r="E20" s="8">
        <f>SUM(E17:E19)</f>
        <v>384753</v>
      </c>
      <c r="F20" s="8"/>
      <c r="G20" s="8"/>
      <c r="H20" s="8"/>
      <c r="I20" s="4" t="s">
        <v>277</v>
      </c>
      <c r="J20" s="4"/>
      <c r="K20" s="4"/>
      <c r="L20" s="4"/>
      <c r="M20" s="4"/>
      <c r="N20" s="8">
        <f>SUM(N17:N19)</f>
        <v>384753</v>
      </c>
      <c r="O20" s="8"/>
      <c r="P20" s="8"/>
    </row>
    <row r="21" s="1" customFormat="1" ht="36" customHeight="1" spans="1:16">
      <c r="A21" s="4" t="s">
        <v>278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="1" customFormat="1" ht="36" customHeight="1" spans="1:16">
      <c r="A22" s="4" t="s">
        <v>279</v>
      </c>
      <c r="B22" s="4" t="s">
        <v>280</v>
      </c>
      <c r="C22" s="4"/>
      <c r="D22" s="4" t="s">
        <v>281</v>
      </c>
      <c r="E22" s="4"/>
      <c r="F22" s="4"/>
      <c r="G22" s="4"/>
      <c r="H22" s="4"/>
      <c r="I22" s="4"/>
      <c r="J22" s="4"/>
      <c r="K22" s="4"/>
      <c r="L22" s="4"/>
      <c r="M22" s="4" t="s">
        <v>282</v>
      </c>
      <c r="N22" s="4"/>
      <c r="O22" s="4"/>
      <c r="P22" s="4"/>
    </row>
    <row r="23" s="1" customFormat="1" ht="25" customHeight="1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="1" customFormat="1" ht="25" customHeight="1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</sheetData>
  <mergeCells count="6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A5:A8"/>
    <mergeCell ref="A9:A12"/>
    <mergeCell ref="A14:A15"/>
    <mergeCell ref="A16:A20"/>
  </mergeCells>
  <printOptions horizontalCentered="1"/>
  <pageMargins left="0.554861111111111" right="0.554861111111111" top="0.409027777777778" bottom="0.409027777777778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topLeftCell="A12" workbookViewId="0">
      <selection activeCell="M25" sqref="M25"/>
    </sheetView>
  </sheetViews>
  <sheetFormatPr defaultColWidth="10.2857142857143" defaultRowHeight="13.5"/>
  <cols>
    <col min="1" max="2" width="10.2857142857143" style="1"/>
    <col min="3" max="3" width="6.71428571428571" style="1" customWidth="1"/>
    <col min="4" max="4" width="5.42857142857143" style="1" customWidth="1"/>
    <col min="5" max="5" width="10.2857142857143" style="1"/>
    <col min="6" max="6" width="8.42857142857143" style="1" customWidth="1"/>
    <col min="7" max="7" width="7.14285714285714" style="1" customWidth="1"/>
    <col min="8" max="8" width="8.57142857142857" style="1" customWidth="1"/>
    <col min="9" max="9" width="7.85714285714286" style="1" customWidth="1"/>
    <col min="10" max="10" width="10.2857142857143" style="1"/>
    <col min="11" max="11" width="8.42857142857143" style="1" customWidth="1"/>
    <col min="12" max="16384" width="10.2857142857143" style="1"/>
  </cols>
  <sheetData>
    <row r="1" s="1" customFormat="1" ht="18.75" spans="1:11">
      <c r="A1" s="2" t="s">
        <v>283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240</v>
      </c>
    </row>
    <row r="3" s="1" customFormat="1" ht="46" customHeight="1" spans="1:11">
      <c r="A3" s="4" t="s">
        <v>284</v>
      </c>
      <c r="B3" s="5"/>
      <c r="C3" s="6"/>
      <c r="D3" s="6"/>
      <c r="E3" s="6"/>
      <c r="F3" s="4" t="s">
        <v>285</v>
      </c>
      <c r="G3" s="4"/>
      <c r="H3" s="7"/>
      <c r="I3" s="8"/>
      <c r="J3" s="8"/>
      <c r="K3" s="8"/>
    </row>
    <row r="4" s="1" customFormat="1" ht="46" customHeight="1" spans="1:11">
      <c r="A4" s="4" t="s">
        <v>286</v>
      </c>
      <c r="B4" s="5"/>
      <c r="C4" s="6"/>
      <c r="D4" s="6"/>
      <c r="E4" s="6"/>
      <c r="F4" s="4" t="s">
        <v>287</v>
      </c>
      <c r="G4" s="4"/>
      <c r="H4" s="8"/>
      <c r="I4" s="8"/>
      <c r="J4" s="8"/>
      <c r="K4" s="8"/>
    </row>
    <row r="5" s="1" customFormat="1" ht="46" customHeight="1" spans="1:11">
      <c r="A5" s="4" t="s">
        <v>288</v>
      </c>
      <c r="B5" s="6"/>
      <c r="C5" s="6"/>
      <c r="D5" s="6"/>
      <c r="E5" s="6"/>
      <c r="F5" s="4" t="s">
        <v>289</v>
      </c>
      <c r="G5" s="4"/>
      <c r="H5" s="8"/>
      <c r="I5" s="8"/>
      <c r="J5" s="8"/>
      <c r="K5" s="8"/>
    </row>
    <row r="6" s="1" customFormat="1" ht="46" customHeight="1" spans="1:11">
      <c r="A6" s="4" t="s">
        <v>290</v>
      </c>
      <c r="B6" s="6"/>
      <c r="C6" s="6"/>
      <c r="D6" s="6"/>
      <c r="E6" s="6"/>
      <c r="F6" s="4" t="s">
        <v>291</v>
      </c>
      <c r="G6" s="4"/>
      <c r="H6" s="8"/>
      <c r="I6" s="8"/>
      <c r="J6" s="8"/>
      <c r="K6" s="8"/>
    </row>
    <row r="7" s="1" customFormat="1" ht="46" customHeight="1" spans="1:11">
      <c r="A7" s="4" t="s">
        <v>292</v>
      </c>
      <c r="B7" s="9" t="s">
        <v>293</v>
      </c>
      <c r="C7" s="8"/>
      <c r="D7" s="8"/>
      <c r="E7" s="9" t="s">
        <v>294</v>
      </c>
      <c r="F7" s="9"/>
      <c r="G7" s="8"/>
      <c r="H7" s="8"/>
      <c r="I7" s="9" t="s">
        <v>295</v>
      </c>
      <c r="J7" s="9"/>
      <c r="K7" s="8"/>
    </row>
    <row r="8" s="1" customFormat="1" ht="46" customHeight="1" spans="1:11">
      <c r="A8" s="4" t="s">
        <v>296</v>
      </c>
      <c r="B8" s="10"/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279</v>
      </c>
      <c r="B9" s="4" t="s">
        <v>280</v>
      </c>
      <c r="C9" s="4"/>
      <c r="D9" s="4" t="s">
        <v>281</v>
      </c>
      <c r="E9" s="4"/>
      <c r="F9" s="4"/>
      <c r="G9" s="4"/>
      <c r="H9" s="4"/>
      <c r="I9" s="4"/>
      <c r="J9" s="4" t="s">
        <v>297</v>
      </c>
      <c r="K9" s="4"/>
    </row>
    <row r="10" s="1" customFormat="1" ht="46" customHeight="1" spans="1:11">
      <c r="A10" s="5"/>
      <c r="B10" s="12"/>
      <c r="C10" s="13"/>
      <c r="D10" s="5"/>
      <c r="E10" s="6"/>
      <c r="F10" s="6"/>
      <c r="G10" s="6"/>
      <c r="H10" s="6"/>
      <c r="I10" s="6"/>
      <c r="J10" s="6"/>
      <c r="K10" s="6"/>
    </row>
    <row r="11" s="1" customFormat="1" ht="46" customHeight="1" spans="1:11">
      <c r="A11" s="5"/>
      <c r="B11" s="12"/>
      <c r="C11" s="13"/>
      <c r="D11" s="5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5"/>
      <c r="B12" s="12"/>
      <c r="C12" s="13"/>
      <c r="D12" s="5"/>
      <c r="E12" s="6"/>
      <c r="F12" s="6"/>
      <c r="G12" s="6"/>
      <c r="H12" s="6"/>
      <c r="I12" s="6"/>
      <c r="J12" s="6"/>
      <c r="K12" s="6"/>
    </row>
    <row r="13" s="1" customFormat="1" ht="46" customHeight="1" spans="1:11">
      <c r="A13" s="5"/>
      <c r="B13" s="12"/>
      <c r="C13" s="13"/>
      <c r="D13" s="5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5"/>
      <c r="B14" s="12"/>
      <c r="C14" s="13"/>
      <c r="D14" s="5"/>
      <c r="E14" s="6"/>
      <c r="F14" s="6"/>
      <c r="G14" s="6"/>
      <c r="H14" s="6"/>
      <c r="I14" s="6"/>
      <c r="J14" s="6"/>
      <c r="K14" s="6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rintOptions horizontalCentered="1"/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36"/>
    <col min="2" max="2" width="65.2857142857143" style="36" customWidth="1"/>
    <col min="3" max="3" width="45.7142857142857" style="36" customWidth="1"/>
    <col min="4" max="4" width="9.14285714285714" style="36"/>
  </cols>
  <sheetData>
    <row r="1" ht="24.75" customHeight="1" spans="1:4">
      <c r="A1"/>
      <c r="B1"/>
      <c r="C1"/>
      <c r="D1"/>
    </row>
    <row r="2" ht="24.75" customHeight="1" spans="1:4">
      <c r="A2"/>
      <c r="B2" s="38" t="s">
        <v>8</v>
      </c>
      <c r="C2" s="38"/>
      <c r="D2"/>
    </row>
    <row r="3" ht="24.75" customHeight="1" spans="1:4">
      <c r="A3"/>
      <c r="B3" s="125"/>
      <c r="C3"/>
      <c r="D3"/>
    </row>
    <row r="4" ht="24.75" customHeight="1" spans="1:4">
      <c r="A4"/>
      <c r="B4" s="126" t="s">
        <v>9</v>
      </c>
      <c r="C4" s="127" t="s">
        <v>10</v>
      </c>
      <c r="D4"/>
    </row>
    <row r="5" ht="24.75" customHeight="1" spans="1:4">
      <c r="A5"/>
      <c r="B5" s="128" t="s">
        <v>11</v>
      </c>
      <c r="C5" s="129"/>
      <c r="D5"/>
    </row>
    <row r="6" ht="24.75" customHeight="1" spans="1:4">
      <c r="A6"/>
      <c r="B6" s="128" t="s">
        <v>12</v>
      </c>
      <c r="C6" s="129" t="s">
        <v>13</v>
      </c>
      <c r="D6"/>
    </row>
    <row r="7" ht="24.75" customHeight="1" spans="1:4">
      <c r="A7"/>
      <c r="B7" s="128" t="s">
        <v>14</v>
      </c>
      <c r="C7" s="129" t="s">
        <v>15</v>
      </c>
      <c r="D7"/>
    </row>
    <row r="8" ht="24.75" customHeight="1" spans="1:4">
      <c r="A8"/>
      <c r="B8" s="128" t="s">
        <v>16</v>
      </c>
      <c r="C8" s="129"/>
      <c r="D8"/>
    </row>
    <row r="9" ht="24.75" customHeight="1" spans="1:4">
      <c r="A9"/>
      <c r="B9" s="128" t="s">
        <v>17</v>
      </c>
      <c r="C9" s="129" t="s">
        <v>18</v>
      </c>
      <c r="D9"/>
    </row>
    <row r="10" ht="24.75" customHeight="1" spans="1:4">
      <c r="A10"/>
      <c r="B10" s="128" t="s">
        <v>19</v>
      </c>
      <c r="C10" s="129" t="s">
        <v>20</v>
      </c>
      <c r="D10"/>
    </row>
    <row r="11" ht="24.75" customHeight="1" spans="1:4">
      <c r="A11"/>
      <c r="B11" s="130" t="s">
        <v>21</v>
      </c>
      <c r="C11" s="129" t="s">
        <v>22</v>
      </c>
      <c r="D11"/>
    </row>
    <row r="12" ht="24.75" customHeight="1" spans="1:4">
      <c r="A12"/>
      <c r="B12" s="131" t="s">
        <v>23</v>
      </c>
      <c r="C12" s="132" t="s">
        <v>24</v>
      </c>
      <c r="D12"/>
    </row>
    <row r="13" ht="24.75" customHeight="1" spans="1:4">
      <c r="A13"/>
      <c r="B13" s="131" t="s">
        <v>25</v>
      </c>
      <c r="C13" s="133"/>
      <c r="D13"/>
    </row>
    <row r="14" ht="24.75" customHeight="1" spans="1:4">
      <c r="A14"/>
      <c r="B14" s="134" t="s">
        <v>26</v>
      </c>
      <c r="C14" s="13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5" workbookViewId="0">
      <selection activeCell="D9" sqref="D9"/>
    </sheetView>
  </sheetViews>
  <sheetFormatPr defaultColWidth="9" defaultRowHeight="12.75" customHeight="1" outlineLevelCol="4"/>
  <cols>
    <col min="1" max="1" width="34.8571428571429" style="107" customWidth="1"/>
    <col min="2" max="2" width="27.2857142857143" style="107" customWidth="1"/>
    <col min="3" max="3" width="34.5714285714286" style="107" customWidth="1"/>
    <col min="4" max="4" width="27.4285714285714" style="107" customWidth="1"/>
    <col min="5" max="5" width="31.2857142857143" style="107" customWidth="1"/>
    <col min="6" max="16384" width="9.14285714285714" style="108"/>
  </cols>
  <sheetData>
    <row r="1" ht="24.75" customHeight="1" spans="1:1">
      <c r="A1" s="109"/>
    </row>
    <row r="2" ht="24.75" customHeight="1" spans="1:4">
      <c r="A2" s="110" t="s">
        <v>27</v>
      </c>
      <c r="B2" s="110"/>
      <c r="C2" s="110"/>
      <c r="D2" s="110"/>
    </row>
    <row r="3" ht="24.75" customHeight="1" spans="1:4">
      <c r="A3" s="111"/>
      <c r="B3" s="112"/>
      <c r="C3" s="112"/>
      <c r="D3" s="113" t="s">
        <v>28</v>
      </c>
    </row>
    <row r="4" ht="24.75" customHeight="1" spans="1:4">
      <c r="A4" s="114" t="s">
        <v>29</v>
      </c>
      <c r="B4" s="114"/>
      <c r="C4" s="114" t="s">
        <v>30</v>
      </c>
      <c r="D4" s="114"/>
    </row>
    <row r="5" ht="24.75" customHeight="1" spans="1:4">
      <c r="A5" s="114" t="s">
        <v>31</v>
      </c>
      <c r="B5" s="114" t="s">
        <v>32</v>
      </c>
      <c r="C5" s="114" t="s">
        <v>31</v>
      </c>
      <c r="D5" s="114" t="s">
        <v>32</v>
      </c>
    </row>
    <row r="6" s="106" customFormat="1" ht="22" customHeight="1" spans="1:5">
      <c r="A6" s="101" t="s">
        <v>33</v>
      </c>
      <c r="B6" s="115">
        <v>384753</v>
      </c>
      <c r="C6" s="89" t="s">
        <v>34</v>
      </c>
      <c r="D6" s="116">
        <v>384753</v>
      </c>
      <c r="E6" s="117"/>
    </row>
    <row r="7" s="106" customFormat="1" ht="22" customHeight="1" spans="1:5">
      <c r="A7" s="101" t="s">
        <v>35</v>
      </c>
      <c r="B7" s="116"/>
      <c r="C7" s="89" t="s">
        <v>36</v>
      </c>
      <c r="D7" s="116"/>
      <c r="E7" s="117"/>
    </row>
    <row r="8" s="106" customFormat="1" ht="22" customHeight="1" spans="1:5">
      <c r="A8" s="101" t="s">
        <v>37</v>
      </c>
      <c r="B8" s="116"/>
      <c r="C8" s="89" t="s">
        <v>38</v>
      </c>
      <c r="D8" s="116"/>
      <c r="E8" s="117"/>
    </row>
    <row r="9" s="106" customFormat="1" ht="22" customHeight="1" spans="1:5">
      <c r="A9" s="101" t="s">
        <v>39</v>
      </c>
      <c r="B9" s="116">
        <f>B10+B11</f>
        <v>0</v>
      </c>
      <c r="C9" s="89" t="s">
        <v>40</v>
      </c>
      <c r="D9" s="116"/>
      <c r="E9" s="117"/>
    </row>
    <row r="10" s="106" customFormat="1" ht="22" customHeight="1" spans="1:5">
      <c r="A10" s="101" t="s">
        <v>41</v>
      </c>
      <c r="B10" s="116"/>
      <c r="C10" s="89" t="s">
        <v>42</v>
      </c>
      <c r="D10" s="116"/>
      <c r="E10" s="117"/>
    </row>
    <row r="11" s="106" customFormat="1" ht="22" customHeight="1" spans="1:5">
      <c r="A11" s="101" t="s">
        <v>43</v>
      </c>
      <c r="B11" s="116"/>
      <c r="C11" s="89" t="s">
        <v>44</v>
      </c>
      <c r="D11" s="116"/>
      <c r="E11" s="117"/>
    </row>
    <row r="12" s="106" customFormat="1" ht="22" customHeight="1" spans="1:5">
      <c r="A12" s="101" t="s">
        <v>45</v>
      </c>
      <c r="B12" s="116">
        <f>B13+B14+B15</f>
        <v>0</v>
      </c>
      <c r="C12" s="89" t="s">
        <v>46</v>
      </c>
      <c r="D12" s="116"/>
      <c r="E12" s="117"/>
    </row>
    <row r="13" s="106" customFormat="1" ht="22" customHeight="1" spans="1:5">
      <c r="A13" s="101" t="s">
        <v>47</v>
      </c>
      <c r="B13" s="116">
        <v>0</v>
      </c>
      <c r="C13" s="89" t="s">
        <v>48</v>
      </c>
      <c r="D13" s="116"/>
      <c r="E13" s="117"/>
    </row>
    <row r="14" s="106" customFormat="1" ht="22" customHeight="1" spans="1:5">
      <c r="A14" s="101" t="s">
        <v>49</v>
      </c>
      <c r="B14" s="116">
        <v>0</v>
      </c>
      <c r="C14" s="89" t="s">
        <v>50</v>
      </c>
      <c r="D14" s="116"/>
      <c r="E14" s="117"/>
    </row>
    <row r="15" s="106" customFormat="1" ht="22" customHeight="1" spans="1:5">
      <c r="A15" s="101" t="s">
        <v>51</v>
      </c>
      <c r="B15" s="115">
        <v>0</v>
      </c>
      <c r="C15" s="89" t="s">
        <v>52</v>
      </c>
      <c r="D15" s="116"/>
      <c r="E15" s="117"/>
    </row>
    <row r="16" s="106" customFormat="1" ht="22" customHeight="1" spans="1:5">
      <c r="A16" s="101" t="s">
        <v>53</v>
      </c>
      <c r="B16" s="115">
        <v>0</v>
      </c>
      <c r="C16" s="89" t="s">
        <v>54</v>
      </c>
      <c r="D16" s="116"/>
      <c r="E16" s="117"/>
    </row>
    <row r="17" s="106" customFormat="1" ht="22" customHeight="1" spans="1:5">
      <c r="A17" s="101" t="s">
        <v>55</v>
      </c>
      <c r="B17" s="115">
        <v>0</v>
      </c>
      <c r="C17" s="89" t="s">
        <v>56</v>
      </c>
      <c r="D17" s="116"/>
      <c r="E17" s="117"/>
    </row>
    <row r="18" s="106" customFormat="1" ht="22" customHeight="1" spans="1:5">
      <c r="A18" s="101" t="s">
        <v>57</v>
      </c>
      <c r="B18" s="115">
        <v>0</v>
      </c>
      <c r="C18" s="89" t="s">
        <v>58</v>
      </c>
      <c r="D18" s="116"/>
      <c r="E18" s="117"/>
    </row>
    <row r="19" s="106" customFormat="1" ht="22" customHeight="1" spans="1:5">
      <c r="A19" s="101" t="s">
        <v>59</v>
      </c>
      <c r="B19" s="115">
        <v>0</v>
      </c>
      <c r="C19" s="89" t="s">
        <v>60</v>
      </c>
      <c r="D19" s="116"/>
      <c r="E19" s="117"/>
    </row>
    <row r="20" s="106" customFormat="1" ht="22" customHeight="1" spans="1:5">
      <c r="A20" s="101"/>
      <c r="B20" s="115"/>
      <c r="C20" s="89" t="s">
        <v>61</v>
      </c>
      <c r="D20" s="116"/>
      <c r="E20" s="117"/>
    </row>
    <row r="21" s="106" customFormat="1" ht="22" customHeight="1" spans="1:5">
      <c r="A21" s="101"/>
      <c r="B21" s="115"/>
      <c r="C21" s="89" t="s">
        <v>62</v>
      </c>
      <c r="D21" s="116"/>
      <c r="E21" s="117"/>
    </row>
    <row r="22" s="106" customFormat="1" ht="22" customHeight="1" spans="1:5">
      <c r="A22" s="101"/>
      <c r="B22" s="115"/>
      <c r="C22" s="89" t="s">
        <v>63</v>
      </c>
      <c r="D22" s="116"/>
      <c r="E22" s="117"/>
    </row>
    <row r="23" s="106" customFormat="1" ht="22" customHeight="1" spans="1:5">
      <c r="A23" s="101"/>
      <c r="B23" s="115"/>
      <c r="C23" s="89" t="s">
        <v>64</v>
      </c>
      <c r="D23" s="116"/>
      <c r="E23" s="117"/>
    </row>
    <row r="24" s="106" customFormat="1" ht="22" customHeight="1" spans="1:5">
      <c r="A24" s="101"/>
      <c r="B24" s="115"/>
      <c r="C24" s="89" t="s">
        <v>65</v>
      </c>
      <c r="D24" s="116"/>
      <c r="E24" s="117"/>
    </row>
    <row r="25" s="106" customFormat="1" ht="22" customHeight="1" spans="1:5">
      <c r="A25" s="101"/>
      <c r="B25" s="115"/>
      <c r="C25" s="89" t="s">
        <v>66</v>
      </c>
      <c r="D25" s="116"/>
      <c r="E25" s="117"/>
    </row>
    <row r="26" s="106" customFormat="1" ht="22" customHeight="1" spans="1:5">
      <c r="A26" s="101"/>
      <c r="B26" s="115"/>
      <c r="C26" s="89" t="s">
        <v>67</v>
      </c>
      <c r="D26" s="116">
        <v>0</v>
      </c>
      <c r="E26" s="117"/>
    </row>
    <row r="27" s="106" customFormat="1" ht="22" customHeight="1" spans="1:5">
      <c r="A27" s="101"/>
      <c r="B27" s="115"/>
      <c r="C27" s="89" t="s">
        <v>68</v>
      </c>
      <c r="D27" s="116">
        <v>0</v>
      </c>
      <c r="E27" s="117"/>
    </row>
    <row r="28" s="106" customFormat="1" ht="22" customHeight="1" spans="1:5">
      <c r="A28" s="101"/>
      <c r="B28" s="115"/>
      <c r="C28" s="89" t="s">
        <v>69</v>
      </c>
      <c r="D28" s="116">
        <v>0</v>
      </c>
      <c r="E28" s="117"/>
    </row>
    <row r="29" s="106" customFormat="1" ht="22" customHeight="1" spans="1:5">
      <c r="A29" s="101"/>
      <c r="B29" s="115"/>
      <c r="C29" s="89" t="s">
        <v>70</v>
      </c>
      <c r="D29" s="116">
        <v>0</v>
      </c>
      <c r="E29" s="117"/>
    </row>
    <row r="30" s="106" customFormat="1" ht="22" customHeight="1" spans="1:5">
      <c r="A30" s="101"/>
      <c r="B30" s="115"/>
      <c r="C30" s="89" t="s">
        <v>71</v>
      </c>
      <c r="D30" s="116">
        <v>0</v>
      </c>
      <c r="E30" s="117"/>
    </row>
    <row r="31" s="106" customFormat="1" ht="22" customHeight="1" spans="1:5">
      <c r="A31" s="101"/>
      <c r="B31" s="115"/>
      <c r="C31" s="89" t="s">
        <v>72</v>
      </c>
      <c r="D31" s="116">
        <v>0</v>
      </c>
      <c r="E31" s="117"/>
    </row>
    <row r="32" s="106" customFormat="1" ht="22" customHeight="1" spans="1:5">
      <c r="A32" s="101"/>
      <c r="B32" s="115"/>
      <c r="C32" s="89" t="s">
        <v>73</v>
      </c>
      <c r="D32" s="116">
        <v>0</v>
      </c>
      <c r="E32" s="117"/>
    </row>
    <row r="33" s="106" customFormat="1" ht="22" customHeight="1" spans="1:5">
      <c r="A33" s="101"/>
      <c r="B33" s="115"/>
      <c r="C33" s="89" t="s">
        <v>74</v>
      </c>
      <c r="D33" s="116">
        <v>0</v>
      </c>
      <c r="E33" s="117"/>
    </row>
    <row r="34" s="106" customFormat="1" ht="22" customHeight="1" spans="1:5">
      <c r="A34" s="101"/>
      <c r="B34" s="115"/>
      <c r="C34" s="89" t="s">
        <v>75</v>
      </c>
      <c r="D34" s="116">
        <v>0</v>
      </c>
      <c r="E34" s="117"/>
    </row>
    <row r="35" ht="22" customHeight="1" spans="1:4">
      <c r="A35" s="103"/>
      <c r="B35" s="118"/>
      <c r="C35" s="119"/>
      <c r="D35" s="120"/>
    </row>
    <row r="36" s="106" customFormat="1" ht="22" customHeight="1" spans="1:5">
      <c r="A36" s="105" t="s">
        <v>76</v>
      </c>
      <c r="B36" s="121">
        <f>B6+B9+B12+B16+B17+B18+B19</f>
        <v>384753</v>
      </c>
      <c r="C36" s="122" t="s">
        <v>77</v>
      </c>
      <c r="D36" s="121">
        <f>SUM(D6:D34)</f>
        <v>384753</v>
      </c>
      <c r="E36" s="117"/>
    </row>
    <row r="37" s="106" customFormat="1" ht="22" customHeight="1" spans="1:5">
      <c r="A37" s="101" t="s">
        <v>78</v>
      </c>
      <c r="B37" s="123">
        <f>B38+B41+B44+B45</f>
        <v>0</v>
      </c>
      <c r="C37" s="89" t="s">
        <v>79</v>
      </c>
      <c r="D37" s="121">
        <v>0</v>
      </c>
      <c r="E37" s="117"/>
    </row>
    <row r="38" s="106" customFormat="1" ht="22" customHeight="1" spans="1:5">
      <c r="A38" s="101" t="s">
        <v>80</v>
      </c>
      <c r="B38" s="116">
        <f>B39+B40</f>
        <v>0</v>
      </c>
      <c r="C38" s="89"/>
      <c r="D38" s="116"/>
      <c r="E38" s="117"/>
    </row>
    <row r="39" s="106" customFormat="1" ht="22" customHeight="1" spans="1:5">
      <c r="A39" s="101" t="s">
        <v>81</v>
      </c>
      <c r="B39" s="116">
        <v>0</v>
      </c>
      <c r="C39" s="124"/>
      <c r="D39" s="116"/>
      <c r="E39" s="117"/>
    </row>
    <row r="40" s="106" customFormat="1" ht="22" customHeight="1" spans="1:5">
      <c r="A40" s="101" t="s">
        <v>82</v>
      </c>
      <c r="B40" s="116">
        <v>0</v>
      </c>
      <c r="C40" s="124"/>
      <c r="D40" s="116"/>
      <c r="E40" s="117"/>
    </row>
    <row r="41" s="106" customFormat="1" ht="22" customHeight="1" spans="1:5">
      <c r="A41" s="101" t="s">
        <v>83</v>
      </c>
      <c r="B41" s="116">
        <f>B43+B42</f>
        <v>0</v>
      </c>
      <c r="C41" s="124"/>
      <c r="D41" s="116"/>
      <c r="E41" s="117"/>
    </row>
    <row r="42" s="106" customFormat="1" ht="22" customHeight="1" spans="1:5">
      <c r="A42" s="101" t="s">
        <v>84</v>
      </c>
      <c r="B42" s="116">
        <v>0</v>
      </c>
      <c r="C42" s="124"/>
      <c r="D42" s="116"/>
      <c r="E42" s="117"/>
    </row>
    <row r="43" s="106" customFormat="1" ht="22" customHeight="1" spans="1:5">
      <c r="A43" s="101" t="s">
        <v>85</v>
      </c>
      <c r="B43" s="116">
        <v>0</v>
      </c>
      <c r="C43" s="124"/>
      <c r="D43" s="116"/>
      <c r="E43" s="117"/>
    </row>
    <row r="44" s="106" customFormat="1" ht="22" customHeight="1" spans="1:5">
      <c r="A44" s="101" t="s">
        <v>86</v>
      </c>
      <c r="B44" s="116">
        <v>0</v>
      </c>
      <c r="C44" s="124"/>
      <c r="D44" s="116"/>
      <c r="E44" s="117"/>
    </row>
    <row r="45" s="106" customFormat="1" ht="22" customHeight="1" spans="1:5">
      <c r="A45" s="101" t="s">
        <v>87</v>
      </c>
      <c r="B45" s="116">
        <v>0</v>
      </c>
      <c r="C45" s="124"/>
      <c r="D45" s="116"/>
      <c r="E45" s="117"/>
    </row>
    <row r="46" s="106" customFormat="1" ht="22" customHeight="1" spans="1:5">
      <c r="A46" s="105" t="s">
        <v>88</v>
      </c>
      <c r="B46" s="121">
        <f>B36+B37</f>
        <v>384753</v>
      </c>
      <c r="C46" s="122" t="s">
        <v>89</v>
      </c>
      <c r="D46" s="121">
        <f>D36+D37</f>
        <v>384753</v>
      </c>
      <c r="E46" s="11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C32" sqref="C32"/>
    </sheetView>
  </sheetViews>
  <sheetFormatPr defaultColWidth="9" defaultRowHeight="12.75" customHeight="1" outlineLevelCol="2"/>
  <cols>
    <col min="1" max="1" width="45.1428571428571" style="36" customWidth="1"/>
    <col min="2" max="2" width="40.7142857142857" style="36" customWidth="1"/>
    <col min="3" max="3" width="31.2857142857143" style="36" customWidth="1"/>
  </cols>
  <sheetData>
    <row r="1" ht="24.75" customHeight="1" spans="1:1">
      <c r="A1" s="45"/>
    </row>
    <row r="2" ht="24.75" customHeight="1" spans="1:2">
      <c r="A2" s="38" t="s">
        <v>90</v>
      </c>
      <c r="B2" s="38"/>
    </row>
    <row r="3" ht="24.75" customHeight="1" spans="1:2">
      <c r="A3" s="100"/>
      <c r="B3" s="39" t="s">
        <v>28</v>
      </c>
    </row>
    <row r="4" ht="24" customHeight="1" spans="1:2">
      <c r="A4" s="67" t="s">
        <v>31</v>
      </c>
      <c r="B4" s="67" t="s">
        <v>32</v>
      </c>
    </row>
    <row r="5" s="35" customFormat="1" ht="25" customHeight="1" spans="1:3">
      <c r="A5" s="101" t="s">
        <v>33</v>
      </c>
      <c r="B5" s="76">
        <v>384753</v>
      </c>
      <c r="C5" s="44"/>
    </row>
    <row r="6" s="35" customFormat="1" ht="25" customHeight="1" spans="1:3">
      <c r="A6" s="101" t="s">
        <v>35</v>
      </c>
      <c r="B6" s="102"/>
      <c r="C6" s="44"/>
    </row>
    <row r="7" s="35" customFormat="1" ht="25" customHeight="1" spans="1:3">
      <c r="A7" s="101" t="s">
        <v>37</v>
      </c>
      <c r="B7" s="102"/>
      <c r="C7" s="44"/>
    </row>
    <row r="8" s="35" customFormat="1" ht="25" customHeight="1" spans="1:3">
      <c r="A8" s="101" t="s">
        <v>39</v>
      </c>
      <c r="B8" s="102">
        <f>B9+B10</f>
        <v>0</v>
      </c>
      <c r="C8" s="44"/>
    </row>
    <row r="9" s="35" customFormat="1" ht="25" customHeight="1" spans="1:3">
      <c r="A9" s="101" t="s">
        <v>41</v>
      </c>
      <c r="B9" s="102"/>
      <c r="C9" s="44"/>
    </row>
    <row r="10" s="35" customFormat="1" ht="25" customHeight="1" spans="1:3">
      <c r="A10" s="101" t="s">
        <v>43</v>
      </c>
      <c r="B10" s="102"/>
      <c r="C10" s="44"/>
    </row>
    <row r="11" s="35" customFormat="1" ht="25" customHeight="1" spans="1:3">
      <c r="A11" s="101" t="s">
        <v>45</v>
      </c>
      <c r="B11" s="102">
        <f>SUM(B12:B14)</f>
        <v>0</v>
      </c>
      <c r="C11" s="44"/>
    </row>
    <row r="12" s="35" customFormat="1" ht="25" customHeight="1" spans="1:3">
      <c r="A12" s="101" t="s">
        <v>47</v>
      </c>
      <c r="B12" s="102"/>
      <c r="C12" s="44"/>
    </row>
    <row r="13" s="35" customFormat="1" ht="25" customHeight="1" spans="1:3">
      <c r="A13" s="101" t="s">
        <v>49</v>
      </c>
      <c r="B13" s="102"/>
      <c r="C13" s="44"/>
    </row>
    <row r="14" s="35" customFormat="1" ht="25" customHeight="1" spans="1:3">
      <c r="A14" s="101" t="s">
        <v>51</v>
      </c>
      <c r="B14" s="102"/>
      <c r="C14" s="44"/>
    </row>
    <row r="15" s="35" customFormat="1" ht="25" customHeight="1" spans="1:3">
      <c r="A15" s="101" t="s">
        <v>53</v>
      </c>
      <c r="B15" s="102"/>
      <c r="C15" s="44"/>
    </row>
    <row r="16" s="35" customFormat="1" ht="25" customHeight="1" spans="1:3">
      <c r="A16" s="101" t="s">
        <v>55</v>
      </c>
      <c r="B16" s="102"/>
      <c r="C16" s="44"/>
    </row>
    <row r="17" s="35" customFormat="1" ht="25" customHeight="1" spans="1:3">
      <c r="A17" s="101" t="s">
        <v>57</v>
      </c>
      <c r="B17" s="102"/>
      <c r="C17" s="44"/>
    </row>
    <row r="18" s="35" customFormat="1" ht="25" customHeight="1" spans="1:3">
      <c r="A18" s="101" t="s">
        <v>59</v>
      </c>
      <c r="B18" s="102"/>
      <c r="C18" s="44"/>
    </row>
    <row r="19" s="35" customFormat="1" ht="25" customHeight="1" spans="1:3">
      <c r="A19" s="101" t="s">
        <v>78</v>
      </c>
      <c r="B19" s="76">
        <f>B20+B23+B26+B27</f>
        <v>0</v>
      </c>
      <c r="C19" s="44"/>
    </row>
    <row r="20" s="35" customFormat="1" ht="25" customHeight="1" spans="1:3">
      <c r="A20" s="101" t="s">
        <v>80</v>
      </c>
      <c r="B20" s="76">
        <f>B21+B22</f>
        <v>0</v>
      </c>
      <c r="C20" s="44"/>
    </row>
    <row r="21" s="35" customFormat="1" ht="25" customHeight="1" spans="1:3">
      <c r="A21" s="101" t="s">
        <v>81</v>
      </c>
      <c r="B21" s="76"/>
      <c r="C21" s="44"/>
    </row>
    <row r="22" s="35" customFormat="1" ht="25" customHeight="1" spans="1:3">
      <c r="A22" s="101" t="s">
        <v>82</v>
      </c>
      <c r="B22" s="76"/>
      <c r="C22" s="44"/>
    </row>
    <row r="23" s="35" customFormat="1" ht="25" customHeight="1" spans="1:3">
      <c r="A23" s="101" t="s">
        <v>83</v>
      </c>
      <c r="B23" s="76">
        <f>B24+B25</f>
        <v>0</v>
      </c>
      <c r="C23" s="44"/>
    </row>
    <row r="24" s="35" customFormat="1" ht="25" customHeight="1" spans="1:3">
      <c r="A24" s="101" t="s">
        <v>84</v>
      </c>
      <c r="B24" s="76"/>
      <c r="C24" s="44"/>
    </row>
    <row r="25" s="35" customFormat="1" ht="25" customHeight="1" spans="1:3">
      <c r="A25" s="101" t="s">
        <v>85</v>
      </c>
      <c r="B25" s="76"/>
      <c r="C25" s="44"/>
    </row>
    <row r="26" s="35" customFormat="1" ht="25" customHeight="1" spans="1:3">
      <c r="A26" s="101" t="s">
        <v>86</v>
      </c>
      <c r="B26" s="76"/>
      <c r="C26" s="44"/>
    </row>
    <row r="27" s="35" customFormat="1" ht="25" customHeight="1" spans="1:3">
      <c r="A27" s="101" t="s">
        <v>87</v>
      </c>
      <c r="B27" s="76"/>
      <c r="C27" s="44"/>
    </row>
    <row r="28" ht="25" customHeight="1" spans="1:2">
      <c r="A28" s="103"/>
      <c r="B28" s="104"/>
    </row>
    <row r="29" s="35" customFormat="1" ht="25" customHeight="1" spans="1:3">
      <c r="A29" s="105" t="s">
        <v>88</v>
      </c>
      <c r="B29" s="74">
        <f>B5+B8+B11+B15+B16+B17+B18+B19</f>
        <v>384753</v>
      </c>
      <c r="C29" s="4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10" sqref="D10"/>
    </sheetView>
  </sheetViews>
  <sheetFormatPr defaultColWidth="9" defaultRowHeight="12.75" customHeight="1" outlineLevelCol="6"/>
  <cols>
    <col min="1" max="1" width="14.4285714285714" style="36" customWidth="1"/>
    <col min="2" max="2" width="26.552380952381" style="36" customWidth="1"/>
    <col min="3" max="3" width="21.4285714285714" style="36" customWidth="1"/>
    <col min="4" max="5" width="19.7142857142857" style="36" customWidth="1"/>
    <col min="6" max="7" width="6.85714285714286" style="36" customWidth="1"/>
  </cols>
  <sheetData>
    <row r="1" ht="17.25" customHeight="1" spans="1:2">
      <c r="A1" s="45"/>
      <c r="B1" s="45"/>
    </row>
    <row r="2" ht="24.75" customHeight="1" spans="1:5">
      <c r="A2" s="95" t="s">
        <v>91</v>
      </c>
      <c r="B2" s="95"/>
      <c r="C2" s="95"/>
      <c r="D2" s="95"/>
      <c r="E2" s="95"/>
    </row>
    <row r="3" ht="24.75" customHeight="1" spans="1:5">
      <c r="A3" s="96"/>
      <c r="B3" s="96"/>
      <c r="C3" s="96"/>
      <c r="E3" s="97" t="s">
        <v>28</v>
      </c>
    </row>
    <row r="4" ht="24.75" customHeight="1" spans="1:5">
      <c r="A4" s="67" t="s">
        <v>92</v>
      </c>
      <c r="B4" s="67" t="s">
        <v>93</v>
      </c>
      <c r="C4" s="67" t="s">
        <v>94</v>
      </c>
      <c r="D4" s="67" t="s">
        <v>95</v>
      </c>
      <c r="E4" s="67" t="s">
        <v>96</v>
      </c>
    </row>
    <row r="5" ht="24.75" customHeight="1" spans="1:5">
      <c r="A5" s="67"/>
      <c r="B5" s="67"/>
      <c r="C5" s="67"/>
      <c r="D5" s="67"/>
      <c r="E5" s="67"/>
    </row>
    <row r="6" ht="18" customHeight="1" spans="1:5">
      <c r="A6" s="62" t="s">
        <v>97</v>
      </c>
      <c r="B6" s="62" t="s">
        <v>98</v>
      </c>
      <c r="C6" s="62">
        <v>1</v>
      </c>
      <c r="D6" s="62">
        <v>2</v>
      </c>
      <c r="E6" s="62">
        <v>3</v>
      </c>
    </row>
    <row r="7" s="35" customFormat="1" ht="24" customHeight="1" spans="1:7">
      <c r="A7" s="70"/>
      <c r="B7" s="70" t="s">
        <v>99</v>
      </c>
      <c r="C7" s="98">
        <f>C8</f>
        <v>384753</v>
      </c>
      <c r="D7" s="98">
        <f>D8</f>
        <v>384753</v>
      </c>
      <c r="E7" s="98"/>
      <c r="F7" s="44"/>
      <c r="G7" s="44"/>
    </row>
    <row r="8" ht="24" customHeight="1" spans="1:5">
      <c r="A8" s="70" t="s">
        <v>100</v>
      </c>
      <c r="B8" s="70" t="s">
        <v>101</v>
      </c>
      <c r="C8" s="98">
        <f>C9</f>
        <v>384753</v>
      </c>
      <c r="D8" s="98">
        <f>D9</f>
        <v>384753</v>
      </c>
      <c r="E8" s="98"/>
    </row>
    <row r="9" ht="24" customHeight="1" spans="1:5">
      <c r="A9" s="70" t="s">
        <v>102</v>
      </c>
      <c r="B9" s="70" t="s">
        <v>103</v>
      </c>
      <c r="C9" s="98">
        <f>C10</f>
        <v>384753</v>
      </c>
      <c r="D9" s="98">
        <f>D10</f>
        <v>384753</v>
      </c>
      <c r="E9" s="98"/>
    </row>
    <row r="10" ht="24" customHeight="1" spans="1:5">
      <c r="A10" s="75" t="s">
        <v>104</v>
      </c>
      <c r="B10" s="75" t="s">
        <v>105</v>
      </c>
      <c r="C10" s="98">
        <v>384753</v>
      </c>
      <c r="D10" s="99">
        <v>384753</v>
      </c>
      <c r="E10" s="99"/>
    </row>
    <row r="11" ht="24" customHeight="1" spans="1:5">
      <c r="A11" s="75" t="s">
        <v>106</v>
      </c>
      <c r="B11" s="75"/>
      <c r="C11" s="98"/>
      <c r="D11" s="99"/>
      <c r="E11" s="99"/>
    </row>
    <row r="12" ht="24" customHeight="1" spans="1:5">
      <c r="A12" s="75" t="s">
        <v>107</v>
      </c>
      <c r="B12" s="75"/>
      <c r="C12" s="98"/>
      <c r="D12" s="99"/>
      <c r="E12" s="99"/>
    </row>
    <row r="13" ht="24" customHeight="1" spans="1:5">
      <c r="A13" s="75" t="s">
        <v>108</v>
      </c>
      <c r="B13" s="75"/>
      <c r="C13" s="98"/>
      <c r="D13" s="99"/>
      <c r="E13" s="99"/>
    </row>
    <row r="14" ht="24" customHeight="1" spans="1:5">
      <c r="A14" s="70"/>
      <c r="B14" s="70"/>
      <c r="C14" s="98"/>
      <c r="D14" s="98"/>
      <c r="E14" s="98"/>
    </row>
    <row r="15" ht="24" customHeight="1" spans="1:5">
      <c r="A15" s="70"/>
      <c r="B15" s="70"/>
      <c r="C15" s="98"/>
      <c r="D15" s="98"/>
      <c r="E15" s="98"/>
    </row>
    <row r="16" ht="24" customHeight="1" spans="1:5">
      <c r="A16" s="75"/>
      <c r="B16" s="75"/>
      <c r="C16" s="98"/>
      <c r="D16" s="99"/>
      <c r="E16" s="99"/>
    </row>
    <row r="17" ht="24" customHeight="1" spans="1:5">
      <c r="A17" s="75"/>
      <c r="B17" s="75"/>
      <c r="C17" s="98"/>
      <c r="D17" s="99"/>
      <c r="E17" s="99"/>
    </row>
    <row r="18" ht="24" customHeight="1" spans="1:5">
      <c r="A18" s="75"/>
      <c r="B18" s="75"/>
      <c r="C18" s="98"/>
      <c r="D18" s="99"/>
      <c r="E18" s="99"/>
    </row>
    <row r="19" ht="24" customHeight="1" spans="1:5">
      <c r="A19" s="70"/>
      <c r="B19" s="70"/>
      <c r="C19" s="98"/>
      <c r="D19" s="98"/>
      <c r="E19" s="98"/>
    </row>
    <row r="20" ht="24" customHeight="1" spans="1:5">
      <c r="A20" s="75"/>
      <c r="B20" s="75"/>
      <c r="C20" s="98"/>
      <c r="D20" s="99"/>
      <c r="E20" s="99"/>
    </row>
    <row r="21" ht="24" customHeight="1" spans="1:5">
      <c r="A21" s="75"/>
      <c r="B21" s="75"/>
      <c r="C21" s="98"/>
      <c r="D21" s="99"/>
      <c r="E21" s="99"/>
    </row>
    <row r="22" ht="24" customHeight="1" spans="1:5">
      <c r="A22" s="70"/>
      <c r="B22" s="70"/>
      <c r="C22" s="98"/>
      <c r="D22" s="98"/>
      <c r="E22" s="98"/>
    </row>
    <row r="23" ht="24" customHeight="1" spans="1:5">
      <c r="A23" s="70"/>
      <c r="B23" s="70"/>
      <c r="C23" s="98"/>
      <c r="D23" s="98"/>
      <c r="E23" s="98"/>
    </row>
    <row r="24" ht="24" customHeight="1" spans="1:5">
      <c r="A24" s="75"/>
      <c r="B24" s="75"/>
      <c r="C24" s="98"/>
      <c r="D24" s="99"/>
      <c r="E24" s="99"/>
    </row>
    <row r="25" ht="24" customHeight="1" spans="1:5">
      <c r="A25" s="75"/>
      <c r="B25" s="75"/>
      <c r="C25" s="98"/>
      <c r="D25" s="99"/>
      <c r="E25" s="99"/>
    </row>
    <row r="26" ht="24" customHeight="1" spans="1:5">
      <c r="A26" s="70"/>
      <c r="B26" s="70"/>
      <c r="C26" s="98"/>
      <c r="D26" s="98"/>
      <c r="E26" s="98"/>
    </row>
    <row r="27" ht="24" customHeight="1" spans="1:5">
      <c r="A27" s="70"/>
      <c r="B27" s="70"/>
      <c r="C27" s="98"/>
      <c r="D27" s="98"/>
      <c r="E27" s="98"/>
    </row>
    <row r="28" ht="24" customHeight="1" spans="1:5">
      <c r="A28" s="75"/>
      <c r="B28" s="75"/>
      <c r="C28" s="98"/>
      <c r="D28" s="99"/>
      <c r="E28" s="99"/>
    </row>
    <row r="29" ht="24" customHeight="1" spans="1:5">
      <c r="A29" s="70"/>
      <c r="B29" s="70"/>
      <c r="C29" s="98"/>
      <c r="D29" s="98"/>
      <c r="E29" s="98"/>
    </row>
    <row r="30" ht="24" customHeight="1" spans="1:5">
      <c r="A30" s="70"/>
      <c r="B30" s="70"/>
      <c r="C30" s="98"/>
      <c r="D30" s="98"/>
      <c r="E30" s="98"/>
    </row>
    <row r="31" ht="24" customHeight="1" spans="1:5">
      <c r="A31" s="75"/>
      <c r="B31" s="75"/>
      <c r="C31" s="98"/>
      <c r="D31" s="99"/>
      <c r="E31" s="9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90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37.2857142857143" style="36" customWidth="1"/>
    <col min="2" max="2" width="24.5714285714286" style="36" customWidth="1"/>
    <col min="3" max="3" width="35.8571428571429" style="36" customWidth="1"/>
    <col min="4" max="4" width="28" style="36" customWidth="1"/>
    <col min="5" max="99" width="9" style="36" customWidth="1"/>
  </cols>
  <sheetData>
    <row r="1" ht="25.5" customHeight="1" spans="1:98">
      <c r="A1" s="45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ht="25.5" customHeight="1" spans="1:98">
      <c r="A2" s="78" t="s">
        <v>109</v>
      </c>
      <c r="B2" s="78"/>
      <c r="C2" s="78"/>
      <c r="D2" s="7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</row>
    <row r="3" ht="16.5" customHeight="1" spans="2:98">
      <c r="B3" s="80"/>
      <c r="C3" s="81"/>
      <c r="D3" s="39" t="s">
        <v>28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</row>
    <row r="4" ht="27" customHeight="1" spans="1:98">
      <c r="A4" s="47" t="s">
        <v>110</v>
      </c>
      <c r="B4" s="47"/>
      <c r="C4" s="47" t="s">
        <v>111</v>
      </c>
      <c r="D4" s="47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</row>
    <row r="5" ht="27" customHeight="1" spans="1:98">
      <c r="A5" s="47" t="s">
        <v>31</v>
      </c>
      <c r="B5" s="47" t="s">
        <v>32</v>
      </c>
      <c r="C5" s="47" t="s">
        <v>31</v>
      </c>
      <c r="D5" s="47" t="s">
        <v>99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</row>
    <row r="6" s="35" customFormat="1" ht="33" customHeight="1" spans="1:99">
      <c r="A6" s="83" t="s">
        <v>112</v>
      </c>
      <c r="B6" s="84">
        <f>B7+B8+B9</f>
        <v>384753</v>
      </c>
      <c r="C6" s="83" t="s">
        <v>113</v>
      </c>
      <c r="D6" s="84">
        <f>SUM(D7:D35)</f>
        <v>384753</v>
      </c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44"/>
    </row>
    <row r="7" s="35" customFormat="1" ht="33" customHeight="1" spans="1:99">
      <c r="A7" s="87" t="s">
        <v>114</v>
      </c>
      <c r="B7" s="88">
        <v>384753</v>
      </c>
      <c r="C7" s="89" t="s">
        <v>34</v>
      </c>
      <c r="D7" s="88">
        <v>384753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44"/>
    </row>
    <row r="8" s="35" customFormat="1" ht="33" customHeight="1" spans="1:99">
      <c r="A8" s="87" t="s">
        <v>115</v>
      </c>
      <c r="B8" s="88">
        <v>0</v>
      </c>
      <c r="C8" s="89" t="s">
        <v>36</v>
      </c>
      <c r="D8" s="88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44"/>
    </row>
    <row r="9" s="35" customFormat="1" ht="33" customHeight="1" spans="1:99">
      <c r="A9" s="87" t="s">
        <v>116</v>
      </c>
      <c r="B9" s="88">
        <v>0</v>
      </c>
      <c r="C9" s="89" t="s">
        <v>38</v>
      </c>
      <c r="D9" s="88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44"/>
    </row>
    <row r="10" s="35" customFormat="1" ht="33" customHeight="1" spans="1:99">
      <c r="A10" s="87"/>
      <c r="B10" s="88"/>
      <c r="C10" s="89" t="s">
        <v>40</v>
      </c>
      <c r="D10" s="88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44"/>
    </row>
    <row r="11" s="35" customFormat="1" ht="33" customHeight="1" spans="1:99">
      <c r="A11" s="87"/>
      <c r="B11" s="88"/>
      <c r="C11" s="89" t="s">
        <v>42</v>
      </c>
      <c r="D11" s="88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44"/>
    </row>
    <row r="12" s="35" customFormat="1" ht="33" customHeight="1" spans="1:99">
      <c r="A12" s="87"/>
      <c r="B12" s="88"/>
      <c r="C12" s="89" t="s">
        <v>44</v>
      </c>
      <c r="D12" s="88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44"/>
    </row>
    <row r="13" s="35" customFormat="1" ht="33" customHeight="1" spans="1:99">
      <c r="A13" s="90"/>
      <c r="B13" s="88"/>
      <c r="C13" s="89" t="s">
        <v>46</v>
      </c>
      <c r="D13" s="88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44"/>
    </row>
    <row r="14" s="35" customFormat="1" ht="33" customHeight="1" spans="1:99">
      <c r="A14" s="90"/>
      <c r="B14" s="88"/>
      <c r="C14" s="89" t="s">
        <v>48</v>
      </c>
      <c r="D14" s="88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44"/>
    </row>
    <row r="15" s="35" customFormat="1" ht="33" customHeight="1" spans="1:99">
      <c r="A15" s="90"/>
      <c r="B15" s="88"/>
      <c r="C15" s="89" t="s">
        <v>50</v>
      </c>
      <c r="D15" s="88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44"/>
    </row>
    <row r="16" s="35" customFormat="1" ht="33" customHeight="1" spans="1:99">
      <c r="A16" s="90"/>
      <c r="B16" s="88"/>
      <c r="C16" s="89" t="s">
        <v>52</v>
      </c>
      <c r="D16" s="88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44"/>
    </row>
    <row r="17" s="35" customFormat="1" ht="33" customHeight="1" spans="1:99">
      <c r="A17" s="90"/>
      <c r="B17" s="88"/>
      <c r="C17" s="89" t="s">
        <v>54</v>
      </c>
      <c r="D17" s="88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44"/>
    </row>
    <row r="18" s="35" customFormat="1" ht="33" customHeight="1" spans="1:99">
      <c r="A18" s="90"/>
      <c r="B18" s="88"/>
      <c r="C18" s="89" t="s">
        <v>56</v>
      </c>
      <c r="D18" s="88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44"/>
    </row>
    <row r="19" s="35" customFormat="1" ht="33" customHeight="1" spans="1:99">
      <c r="A19" s="90"/>
      <c r="B19" s="88"/>
      <c r="C19" s="89" t="s">
        <v>58</v>
      </c>
      <c r="D19" s="88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44"/>
    </row>
    <row r="20" s="35" customFormat="1" ht="33" customHeight="1" spans="1:99">
      <c r="A20" s="90"/>
      <c r="B20" s="88"/>
      <c r="C20" s="89" t="s">
        <v>60</v>
      </c>
      <c r="D20" s="88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44"/>
    </row>
    <row r="21" s="35" customFormat="1" ht="33" customHeight="1" spans="1:99">
      <c r="A21" s="90"/>
      <c r="B21" s="88"/>
      <c r="C21" s="89" t="s">
        <v>61</v>
      </c>
      <c r="D21" s="88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44"/>
    </row>
    <row r="22" s="35" customFormat="1" ht="33" customHeight="1" spans="1:99">
      <c r="A22" s="90"/>
      <c r="B22" s="88"/>
      <c r="C22" s="89" t="s">
        <v>62</v>
      </c>
      <c r="D22" s="88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44"/>
    </row>
    <row r="23" s="35" customFormat="1" ht="33" customHeight="1" spans="1:99">
      <c r="A23" s="90"/>
      <c r="B23" s="88"/>
      <c r="C23" s="89" t="s">
        <v>63</v>
      </c>
      <c r="D23" s="88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44"/>
    </row>
    <row r="24" s="35" customFormat="1" ht="33" customHeight="1" spans="1:99">
      <c r="A24" s="90"/>
      <c r="B24" s="88"/>
      <c r="C24" s="89" t="s">
        <v>64</v>
      </c>
      <c r="D24" s="88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44"/>
    </row>
    <row r="25" s="35" customFormat="1" ht="33" customHeight="1" spans="1:99">
      <c r="A25" s="90"/>
      <c r="B25" s="88"/>
      <c r="C25" s="89" t="s">
        <v>65</v>
      </c>
      <c r="D25" s="88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44"/>
    </row>
    <row r="26" s="35" customFormat="1" ht="33" customHeight="1" spans="1:99">
      <c r="A26" s="90"/>
      <c r="B26" s="88"/>
      <c r="C26" s="89" t="s">
        <v>66</v>
      </c>
      <c r="D26" s="88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44"/>
    </row>
    <row r="27" s="35" customFormat="1" ht="33" customHeight="1" spans="1:99">
      <c r="A27" s="90"/>
      <c r="B27" s="88"/>
      <c r="C27" s="89" t="s">
        <v>67</v>
      </c>
      <c r="D27" s="88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44"/>
    </row>
    <row r="28" s="35" customFormat="1" ht="33" customHeight="1" spans="1:99">
      <c r="A28" s="90"/>
      <c r="B28" s="88"/>
      <c r="C28" s="89" t="s">
        <v>68</v>
      </c>
      <c r="D28" s="88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44"/>
    </row>
    <row r="29" s="35" customFormat="1" ht="33" customHeight="1" spans="1:99">
      <c r="A29" s="90"/>
      <c r="B29" s="88"/>
      <c r="C29" s="89" t="s">
        <v>69</v>
      </c>
      <c r="D29" s="88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44"/>
    </row>
    <row r="30" s="35" customFormat="1" ht="33" customHeight="1" spans="1:99">
      <c r="A30" s="90"/>
      <c r="B30" s="88"/>
      <c r="C30" s="89" t="s">
        <v>70</v>
      </c>
      <c r="D30" s="88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44"/>
    </row>
    <row r="31" s="35" customFormat="1" ht="33" customHeight="1" spans="1:99">
      <c r="A31" s="90"/>
      <c r="B31" s="88"/>
      <c r="C31" s="89" t="s">
        <v>71</v>
      </c>
      <c r="D31" s="88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44"/>
    </row>
    <row r="32" s="35" customFormat="1" ht="33" customHeight="1" spans="1:99">
      <c r="A32" s="90"/>
      <c r="B32" s="88"/>
      <c r="C32" s="89" t="s">
        <v>72</v>
      </c>
      <c r="D32" s="88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44"/>
    </row>
    <row r="33" s="35" customFormat="1" ht="33" customHeight="1" spans="1:99">
      <c r="A33" s="90"/>
      <c r="B33" s="88"/>
      <c r="C33" s="89" t="s">
        <v>73</v>
      </c>
      <c r="D33" s="88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44"/>
    </row>
    <row r="34" s="35" customFormat="1" ht="33" customHeight="1" spans="1:99">
      <c r="A34" s="90"/>
      <c r="B34" s="88"/>
      <c r="C34" s="89" t="s">
        <v>74</v>
      </c>
      <c r="D34" s="88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44"/>
    </row>
    <row r="35" s="35" customFormat="1" ht="33" customHeight="1" spans="1:99">
      <c r="A35" s="90"/>
      <c r="B35" s="88"/>
      <c r="C35" s="89" t="s">
        <v>75</v>
      </c>
      <c r="D35" s="88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44"/>
    </row>
    <row r="36" ht="33" customHeight="1" spans="1:98">
      <c r="A36" s="91"/>
      <c r="B36" s="92"/>
      <c r="C36" s="93"/>
      <c r="D36" s="94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</row>
    <row r="37" ht="33" customHeight="1" spans="1:98">
      <c r="A37" s="47" t="s">
        <v>117</v>
      </c>
      <c r="B37" s="84">
        <f>B6</f>
        <v>384753</v>
      </c>
      <c r="C37" s="47" t="s">
        <v>118</v>
      </c>
      <c r="D37" s="84">
        <f>D6</f>
        <v>384753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F8" sqref="F8"/>
    </sheetView>
  </sheetViews>
  <sheetFormatPr defaultColWidth="9" defaultRowHeight="12.75" customHeight="1"/>
  <cols>
    <col min="1" max="1" width="16.8571428571429" style="36" customWidth="1"/>
    <col min="2" max="2" width="26.7809523809524" style="36" customWidth="1"/>
    <col min="3" max="3" width="21" style="36" customWidth="1"/>
    <col min="4" max="4" width="15.7142857142857" style="36" customWidth="1"/>
    <col min="5" max="5" width="16.8571428571429" style="36" customWidth="1"/>
    <col min="6" max="12" width="14.2857142857143" style="36" customWidth="1"/>
    <col min="13" max="14" width="6.85714285714286" style="36" customWidth="1"/>
  </cols>
  <sheetData>
    <row r="1" ht="24.75" customHeight="1" spans="1:2">
      <c r="A1" s="45"/>
      <c r="B1" s="45"/>
    </row>
    <row r="2" ht="24.75" customHeight="1" spans="1:12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4.75" customHeight="1" spans="12:12">
      <c r="L3" s="39" t="s">
        <v>28</v>
      </c>
    </row>
    <row r="4" ht="24.75" customHeight="1" spans="1:12">
      <c r="A4" s="67" t="s">
        <v>120</v>
      </c>
      <c r="B4" s="67" t="s">
        <v>121</v>
      </c>
      <c r="C4" s="67" t="s">
        <v>99</v>
      </c>
      <c r="D4" s="67" t="s">
        <v>122</v>
      </c>
      <c r="E4" s="67"/>
      <c r="F4" s="67"/>
      <c r="G4" s="67" t="s">
        <v>123</v>
      </c>
      <c r="H4" s="67"/>
      <c r="I4" s="67"/>
      <c r="J4" s="67" t="s">
        <v>124</v>
      </c>
      <c r="K4" s="67"/>
      <c r="L4" s="67"/>
    </row>
    <row r="5" ht="24.75" customHeight="1" spans="1:12">
      <c r="A5" s="67"/>
      <c r="B5" s="67"/>
      <c r="C5" s="67"/>
      <c r="D5" s="67" t="s">
        <v>99</v>
      </c>
      <c r="E5" s="67" t="s">
        <v>95</v>
      </c>
      <c r="F5" s="67" t="s">
        <v>96</v>
      </c>
      <c r="G5" s="67" t="s">
        <v>99</v>
      </c>
      <c r="H5" s="67" t="s">
        <v>95</v>
      </c>
      <c r="I5" s="67" t="s">
        <v>96</v>
      </c>
      <c r="J5" s="67" t="s">
        <v>99</v>
      </c>
      <c r="K5" s="67" t="s">
        <v>95</v>
      </c>
      <c r="L5" s="67" t="s">
        <v>96</v>
      </c>
    </row>
    <row r="6" ht="24.75" customHeight="1" spans="1:12">
      <c r="A6" s="62" t="s">
        <v>97</v>
      </c>
      <c r="B6" s="62" t="s">
        <v>98</v>
      </c>
      <c r="C6" s="62">
        <v>1</v>
      </c>
      <c r="D6" s="62">
        <v>2</v>
      </c>
      <c r="E6" s="62">
        <v>3</v>
      </c>
      <c r="F6" s="62">
        <v>4</v>
      </c>
      <c r="G6" s="62">
        <v>2</v>
      </c>
      <c r="H6" s="62">
        <v>3</v>
      </c>
      <c r="I6" s="62">
        <v>4</v>
      </c>
      <c r="J6" s="62">
        <v>2</v>
      </c>
      <c r="K6" s="62">
        <v>3</v>
      </c>
      <c r="L6" s="62">
        <v>4</v>
      </c>
    </row>
    <row r="7" s="35" customFormat="1" ht="24.75" customHeight="1" spans="1:14">
      <c r="A7" s="77" t="s">
        <v>99</v>
      </c>
      <c r="B7" s="70"/>
      <c r="C7" s="71">
        <f>SUM(C8:C12)</f>
        <v>384753</v>
      </c>
      <c r="D7" s="71">
        <f t="shared" ref="D7:L7" si="0">SUM(D8:D12)</f>
        <v>384753</v>
      </c>
      <c r="E7" s="71">
        <f t="shared" si="0"/>
        <v>384753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44"/>
      <c r="N7" s="44"/>
    </row>
    <row r="8" ht="24.75" customHeight="1" spans="1:12">
      <c r="A8" s="70" t="s">
        <v>125</v>
      </c>
      <c r="B8" s="70" t="s">
        <v>126</v>
      </c>
      <c r="C8" s="71">
        <f>D8+G8+J8</f>
        <v>384753</v>
      </c>
      <c r="D8" s="71">
        <f>SUM(E8:F8)</f>
        <v>384753</v>
      </c>
      <c r="E8" s="71">
        <v>384753</v>
      </c>
      <c r="F8" s="71"/>
      <c r="G8" s="71">
        <f t="shared" ref="G8:G12" si="1">SUM(H8:I8)</f>
        <v>0</v>
      </c>
      <c r="H8" s="71">
        <v>0</v>
      </c>
      <c r="I8" s="71">
        <v>0</v>
      </c>
      <c r="J8" s="71">
        <f t="shared" ref="J8:J12" si="2">SUM(K8:L8)</f>
        <v>0</v>
      </c>
      <c r="K8" s="71">
        <v>0</v>
      </c>
      <c r="L8" s="71">
        <v>0</v>
      </c>
    </row>
    <row r="9" ht="24.75" customHeight="1" spans="1:12">
      <c r="A9" s="70"/>
      <c r="B9" s="70"/>
      <c r="C9" s="71">
        <f>D9+G9+J9</f>
        <v>0</v>
      </c>
      <c r="D9" s="71">
        <f>SUM(E9:F9)</f>
        <v>0</v>
      </c>
      <c r="E9" s="71"/>
      <c r="F9" s="71"/>
      <c r="G9" s="71">
        <f t="shared" si="1"/>
        <v>0</v>
      </c>
      <c r="H9" s="71"/>
      <c r="I9" s="71"/>
      <c r="J9" s="71">
        <f t="shared" si="2"/>
        <v>0</v>
      </c>
      <c r="K9" s="71"/>
      <c r="L9" s="71"/>
    </row>
    <row r="10" ht="24.75" customHeight="1" spans="1:12">
      <c r="A10" s="70"/>
      <c r="B10" s="70"/>
      <c r="C10" s="71">
        <f>D10+G10+J10</f>
        <v>0</v>
      </c>
      <c r="D10" s="71">
        <f>SUM(E10:F10)</f>
        <v>0</v>
      </c>
      <c r="E10" s="71"/>
      <c r="F10" s="71"/>
      <c r="G10" s="71">
        <f t="shared" si="1"/>
        <v>0</v>
      </c>
      <c r="H10" s="71"/>
      <c r="I10" s="71"/>
      <c r="J10" s="71">
        <f t="shared" si="2"/>
        <v>0</v>
      </c>
      <c r="K10" s="71"/>
      <c r="L10" s="71"/>
    </row>
    <row r="11" ht="24.75" customHeight="1" spans="1:12">
      <c r="A11" s="70"/>
      <c r="B11" s="70"/>
      <c r="C11" s="71">
        <f>D11+G11+J11</f>
        <v>0</v>
      </c>
      <c r="D11" s="71">
        <f>SUM(E11:F11)</f>
        <v>0</v>
      </c>
      <c r="E11" s="71"/>
      <c r="F11" s="71"/>
      <c r="G11" s="71">
        <f t="shared" si="1"/>
        <v>0</v>
      </c>
      <c r="H11" s="71"/>
      <c r="I11" s="71"/>
      <c r="J11" s="71">
        <f t="shared" si="2"/>
        <v>0</v>
      </c>
      <c r="K11" s="71"/>
      <c r="L11" s="71"/>
    </row>
    <row r="12" ht="24.75" customHeight="1" spans="1:12">
      <c r="A12" s="75"/>
      <c r="B12" s="75"/>
      <c r="C12" s="71">
        <f>D12+G12+J12</f>
        <v>0</v>
      </c>
      <c r="D12" s="71">
        <f>SUM(E12:F12)</f>
        <v>0</v>
      </c>
      <c r="E12" s="60"/>
      <c r="F12" s="60"/>
      <c r="G12" s="60">
        <f t="shared" si="1"/>
        <v>0</v>
      </c>
      <c r="H12" s="60">
        <v>0</v>
      </c>
      <c r="I12" s="60">
        <v>0</v>
      </c>
      <c r="J12" s="60">
        <f t="shared" si="2"/>
        <v>0</v>
      </c>
      <c r="K12" s="60">
        <v>0</v>
      </c>
      <c r="L12" s="60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9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11" sqref="A11:A13"/>
    </sheetView>
  </sheetViews>
  <sheetFormatPr defaultColWidth="9" defaultRowHeight="12.75" customHeight="1" outlineLevelCol="6"/>
  <cols>
    <col min="1" max="1" width="13.2857142857143" style="36" customWidth="1"/>
    <col min="2" max="2" width="35.857142857142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5714285714286" style="36" customWidth="1"/>
  </cols>
  <sheetData>
    <row r="1" ht="24.75" customHeight="1" spans="1:2">
      <c r="A1" s="45"/>
      <c r="B1" s="46"/>
    </row>
    <row r="2" ht="24.75" customHeight="1" spans="1:5">
      <c r="A2" s="38" t="s">
        <v>127</v>
      </c>
      <c r="B2" s="38"/>
      <c r="C2" s="38"/>
      <c r="D2" s="38"/>
      <c r="E2" s="38"/>
    </row>
    <row r="3" ht="24.75" customHeight="1" spans="5:5">
      <c r="E3" s="39" t="s">
        <v>28</v>
      </c>
    </row>
    <row r="4" ht="24.75" customHeight="1" spans="1:5">
      <c r="A4" s="67" t="s">
        <v>128</v>
      </c>
      <c r="B4" s="67"/>
      <c r="C4" s="67" t="s">
        <v>122</v>
      </c>
      <c r="D4" s="67"/>
      <c r="E4" s="67"/>
    </row>
    <row r="5" ht="24.75" customHeight="1" spans="1:5">
      <c r="A5" s="67" t="s">
        <v>129</v>
      </c>
      <c r="B5" s="67" t="s">
        <v>130</v>
      </c>
      <c r="C5" s="67" t="s">
        <v>99</v>
      </c>
      <c r="D5" s="67" t="s">
        <v>95</v>
      </c>
      <c r="E5" s="67" t="s">
        <v>96</v>
      </c>
    </row>
    <row r="6" ht="18.75" customHeight="1" spans="1:5">
      <c r="A6" s="62" t="s">
        <v>97</v>
      </c>
      <c r="B6" s="62" t="s">
        <v>97</v>
      </c>
      <c r="C6" s="62">
        <v>1</v>
      </c>
      <c r="D6" s="62">
        <v>2</v>
      </c>
      <c r="E6" s="62">
        <v>3</v>
      </c>
    </row>
    <row r="7" s="35" customFormat="1" ht="24.75" customHeight="1" spans="1:7">
      <c r="A7" s="70"/>
      <c r="B7" s="70" t="s">
        <v>99</v>
      </c>
      <c r="C7" s="74">
        <f>C8</f>
        <v>384753</v>
      </c>
      <c r="D7" s="74">
        <f>D8</f>
        <v>384753</v>
      </c>
      <c r="E7" s="74"/>
      <c r="F7" s="44"/>
      <c r="G7" s="44"/>
    </row>
    <row r="8" ht="24.75" customHeight="1" spans="1:5">
      <c r="A8" s="70" t="s">
        <v>100</v>
      </c>
      <c r="B8" s="70" t="s">
        <v>101</v>
      </c>
      <c r="C8" s="74">
        <f>E8+D8</f>
        <v>384753</v>
      </c>
      <c r="D8" s="74">
        <f>D9</f>
        <v>384753</v>
      </c>
      <c r="E8" s="74"/>
    </row>
    <row r="9" ht="24.75" customHeight="1" spans="1:5">
      <c r="A9" s="70" t="s">
        <v>102</v>
      </c>
      <c r="B9" s="70" t="s">
        <v>103</v>
      </c>
      <c r="C9" s="74">
        <f>E9+D9</f>
        <v>384753</v>
      </c>
      <c r="D9" s="74">
        <f>D10</f>
        <v>384753</v>
      </c>
      <c r="E9" s="74"/>
    </row>
    <row r="10" ht="24.75" customHeight="1" spans="1:5">
      <c r="A10" s="75" t="s">
        <v>104</v>
      </c>
      <c r="B10" s="75" t="s">
        <v>105</v>
      </c>
      <c r="C10" s="76">
        <f>E10+D10</f>
        <v>384753</v>
      </c>
      <c r="D10" s="76">
        <v>384753</v>
      </c>
      <c r="E10" s="76"/>
    </row>
    <row r="11" ht="24.75" customHeight="1" spans="1:5">
      <c r="A11" s="75"/>
      <c r="B11" s="75"/>
      <c r="C11" s="76"/>
      <c r="D11" s="76"/>
      <c r="E11" s="76"/>
    </row>
    <row r="12" ht="24.75" customHeight="1" spans="1:5">
      <c r="A12" s="75"/>
      <c r="B12" s="75"/>
      <c r="C12" s="76"/>
      <c r="D12" s="76"/>
      <c r="E12" s="76"/>
    </row>
    <row r="13" ht="24.75" customHeight="1" spans="1:5">
      <c r="A13" s="75"/>
      <c r="B13" s="75"/>
      <c r="C13" s="76"/>
      <c r="D13" s="76"/>
      <c r="E13" s="76"/>
    </row>
    <row r="14" ht="24.75" customHeight="1" spans="1:5">
      <c r="A14" s="70"/>
      <c r="B14" s="70"/>
      <c r="C14" s="74"/>
      <c r="D14" s="74"/>
      <c r="E14" s="74"/>
    </row>
    <row r="15" ht="24.75" customHeight="1" spans="1:5">
      <c r="A15" s="70"/>
      <c r="B15" s="70"/>
      <c r="C15" s="74"/>
      <c r="D15" s="74"/>
      <c r="E15" s="74"/>
    </row>
    <row r="16" ht="24.75" customHeight="1" spans="1:5">
      <c r="A16" s="75"/>
      <c r="B16" s="75"/>
      <c r="C16" s="76"/>
      <c r="D16" s="76"/>
      <c r="E16" s="76"/>
    </row>
    <row r="17" ht="24.75" customHeight="1" spans="1:5">
      <c r="A17" s="75"/>
      <c r="B17" s="75"/>
      <c r="C17" s="76"/>
      <c r="D17" s="76"/>
      <c r="E17" s="76"/>
    </row>
    <row r="18" ht="24.75" customHeight="1" spans="1:5">
      <c r="A18" s="75"/>
      <c r="B18" s="75"/>
      <c r="C18" s="76"/>
      <c r="D18" s="76"/>
      <c r="E18" s="76"/>
    </row>
    <row r="19" ht="24.75" customHeight="1" spans="1:5">
      <c r="A19" s="70"/>
      <c r="B19" s="70"/>
      <c r="C19" s="74"/>
      <c r="D19" s="74"/>
      <c r="E19" s="74"/>
    </row>
    <row r="20" ht="24.75" customHeight="1" spans="1:5">
      <c r="A20" s="75"/>
      <c r="B20" s="75"/>
      <c r="C20" s="76"/>
      <c r="D20" s="76"/>
      <c r="E20" s="76"/>
    </row>
    <row r="21" ht="24.75" customHeight="1" spans="1:5">
      <c r="A21" s="75"/>
      <c r="B21" s="75"/>
      <c r="C21" s="76"/>
      <c r="D21" s="76"/>
      <c r="E21" s="76"/>
    </row>
    <row r="22" ht="24.75" customHeight="1" spans="1:5">
      <c r="A22" s="70"/>
      <c r="B22" s="70"/>
      <c r="C22" s="74"/>
      <c r="D22" s="74"/>
      <c r="E22" s="74"/>
    </row>
    <row r="23" ht="24.75" customHeight="1" spans="1:5">
      <c r="A23" s="70"/>
      <c r="B23" s="70"/>
      <c r="C23" s="74"/>
      <c r="D23" s="74"/>
      <c r="E23" s="74"/>
    </row>
    <row r="24" ht="24.75" customHeight="1" spans="1:5">
      <c r="A24" s="75"/>
      <c r="B24" s="75"/>
      <c r="C24" s="76"/>
      <c r="D24" s="76"/>
      <c r="E24" s="76"/>
    </row>
    <row r="25" ht="24.75" customHeight="1" spans="1:5">
      <c r="A25" s="75"/>
      <c r="B25" s="75"/>
      <c r="C25" s="76"/>
      <c r="D25" s="76"/>
      <c r="E25" s="76"/>
    </row>
    <row r="26" ht="24.75" customHeight="1" spans="1:5">
      <c r="A26" s="70"/>
      <c r="B26" s="70"/>
      <c r="C26" s="74"/>
      <c r="D26" s="74"/>
      <c r="E26" s="74"/>
    </row>
    <row r="27" ht="24.75" customHeight="1" spans="1:5">
      <c r="A27" s="70"/>
      <c r="B27" s="70"/>
      <c r="C27" s="74"/>
      <c r="D27" s="74"/>
      <c r="E27" s="74"/>
    </row>
    <row r="28" ht="24.75" customHeight="1" spans="1:5">
      <c r="A28" s="75"/>
      <c r="B28" s="75"/>
      <c r="C28" s="76"/>
      <c r="D28" s="76"/>
      <c r="E28" s="76"/>
    </row>
    <row r="29" ht="24.75" customHeight="1" spans="1:5">
      <c r="A29" s="70"/>
      <c r="B29" s="70"/>
      <c r="C29" s="74"/>
      <c r="D29" s="74"/>
      <c r="E29" s="74"/>
    </row>
    <row r="30" ht="24.75" customHeight="1" spans="1:5">
      <c r="A30" s="70"/>
      <c r="B30" s="70"/>
      <c r="C30" s="74"/>
      <c r="D30" s="74"/>
      <c r="E30" s="74"/>
    </row>
    <row r="31" ht="24.75" customHeight="1" spans="1:5">
      <c r="A31" s="75"/>
      <c r="B31" s="75"/>
      <c r="C31" s="76"/>
      <c r="D31" s="76"/>
      <c r="E31" s="76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showGridLines="0" showZeros="0" topLeftCell="A38" workbookViewId="0">
      <selection activeCell="E40" sqref="E40:E43"/>
    </sheetView>
  </sheetViews>
  <sheetFormatPr defaultColWidth="9" defaultRowHeight="12.75" customHeight="1" outlineLevelCol="6"/>
  <cols>
    <col min="1" max="1" width="13.5714285714286" style="36" customWidth="1"/>
    <col min="2" max="2" width="34.4285714285714" style="36" customWidth="1"/>
    <col min="3" max="3" width="26" style="36" customWidth="1"/>
    <col min="4" max="4" width="28.2857142857143" style="36" customWidth="1"/>
    <col min="5" max="5" width="23.2857142857143" style="36" customWidth="1"/>
    <col min="6" max="7" width="6.85714285714286" style="36" customWidth="1"/>
  </cols>
  <sheetData>
    <row r="1" ht="24.75" customHeight="1" spans="1:2">
      <c r="A1" s="45"/>
      <c r="B1" s="46"/>
    </row>
    <row r="2" ht="24.75" customHeight="1" spans="1:5">
      <c r="A2" s="66" t="s">
        <v>131</v>
      </c>
      <c r="B2" s="66"/>
      <c r="C2" s="66"/>
      <c r="D2" s="66"/>
      <c r="E2" s="66"/>
    </row>
    <row r="3" ht="24.75" customHeight="1" spans="5:5">
      <c r="E3" s="39" t="s">
        <v>28</v>
      </c>
    </row>
    <row r="4" ht="24.75" customHeight="1" spans="1:5">
      <c r="A4" s="67" t="s">
        <v>132</v>
      </c>
      <c r="B4" s="67"/>
      <c r="C4" s="67" t="s">
        <v>133</v>
      </c>
      <c r="D4" s="67"/>
      <c r="E4" s="67"/>
    </row>
    <row r="5" ht="24.75" customHeight="1" spans="1:5">
      <c r="A5" s="68" t="s">
        <v>129</v>
      </c>
      <c r="B5" s="67" t="s">
        <v>130</v>
      </c>
      <c r="C5" s="67" t="s">
        <v>99</v>
      </c>
      <c r="D5" s="67" t="s">
        <v>134</v>
      </c>
      <c r="E5" s="67" t="s">
        <v>135</v>
      </c>
    </row>
    <row r="6" ht="25" customHeight="1" spans="1:5">
      <c r="A6" s="69" t="s">
        <v>97</v>
      </c>
      <c r="B6" s="62" t="s">
        <v>97</v>
      </c>
      <c r="C6" s="62">
        <v>1</v>
      </c>
      <c r="D6" s="62">
        <v>2</v>
      </c>
      <c r="E6" s="62">
        <v>3</v>
      </c>
    </row>
    <row r="7" s="35" customFormat="1" ht="25" customHeight="1" spans="1:7">
      <c r="A7" s="70"/>
      <c r="B7" s="70" t="s">
        <v>99</v>
      </c>
      <c r="C7" s="71">
        <f>E7+D7</f>
        <v>384753</v>
      </c>
      <c r="D7" s="71">
        <f>D8</f>
        <v>322944</v>
      </c>
      <c r="E7" s="71">
        <f>E20</f>
        <v>61809</v>
      </c>
      <c r="F7" s="44"/>
      <c r="G7" s="44"/>
    </row>
    <row r="8" ht="25" customHeight="1" spans="1:5">
      <c r="A8" s="70" t="s">
        <v>136</v>
      </c>
      <c r="B8" s="70" t="s">
        <v>137</v>
      </c>
      <c r="C8" s="71"/>
      <c r="D8" s="71">
        <f>SUM(D9:D10)</f>
        <v>322944</v>
      </c>
      <c r="E8" s="71"/>
    </row>
    <row r="9" ht="25" customHeight="1" spans="1:5">
      <c r="A9" s="58" t="s">
        <v>138</v>
      </c>
      <c r="B9" s="59" t="s">
        <v>139</v>
      </c>
      <c r="C9" s="60"/>
      <c r="D9" s="60">
        <v>176088</v>
      </c>
      <c r="E9" s="60"/>
    </row>
    <row r="10" ht="25" customHeight="1" spans="1:5">
      <c r="A10" s="58" t="s">
        <v>140</v>
      </c>
      <c r="B10" s="59" t="s">
        <v>141</v>
      </c>
      <c r="C10" s="60"/>
      <c r="D10" s="60">
        <v>146856</v>
      </c>
      <c r="E10" s="60"/>
    </row>
    <row r="11" ht="25" customHeight="1" spans="1:5">
      <c r="A11" s="58" t="s">
        <v>142</v>
      </c>
      <c r="B11" s="59" t="s">
        <v>143</v>
      </c>
      <c r="C11" s="60"/>
      <c r="D11" s="60"/>
      <c r="E11" s="60"/>
    </row>
    <row r="12" ht="25" customHeight="1" spans="1:5">
      <c r="A12" s="58" t="s">
        <v>144</v>
      </c>
      <c r="B12" s="59" t="s">
        <v>145</v>
      </c>
      <c r="C12" s="60"/>
      <c r="D12" s="60"/>
      <c r="E12" s="60"/>
    </row>
    <row r="13" ht="25" customHeight="1" spans="1:5">
      <c r="A13" s="58" t="s">
        <v>146</v>
      </c>
      <c r="B13" s="59" t="s">
        <v>147</v>
      </c>
      <c r="C13" s="60"/>
      <c r="D13" s="60"/>
      <c r="E13" s="60"/>
    </row>
    <row r="14" ht="25" customHeight="1" spans="1:5">
      <c r="A14" s="58" t="s">
        <v>148</v>
      </c>
      <c r="B14" s="59" t="s">
        <v>149</v>
      </c>
      <c r="C14" s="60"/>
      <c r="D14" s="60"/>
      <c r="E14" s="60"/>
    </row>
    <row r="15" ht="25" customHeight="1" spans="1:5">
      <c r="A15" s="58" t="s">
        <v>150</v>
      </c>
      <c r="B15" s="59" t="s">
        <v>151</v>
      </c>
      <c r="C15" s="60"/>
      <c r="D15" s="60"/>
      <c r="E15" s="60"/>
    </row>
    <row r="16" ht="25" customHeight="1" spans="1:5">
      <c r="A16" s="58" t="s">
        <v>152</v>
      </c>
      <c r="B16" s="59" t="s">
        <v>153</v>
      </c>
      <c r="C16" s="60"/>
      <c r="D16" s="60"/>
      <c r="E16" s="60"/>
    </row>
    <row r="17" ht="25" customHeight="1" spans="1:5">
      <c r="A17" s="58" t="s">
        <v>154</v>
      </c>
      <c r="B17" s="59" t="s">
        <v>155</v>
      </c>
      <c r="C17" s="60"/>
      <c r="D17" s="60"/>
      <c r="E17" s="60"/>
    </row>
    <row r="18" ht="25" customHeight="1" spans="1:5">
      <c r="A18" s="58" t="s">
        <v>156</v>
      </c>
      <c r="B18" s="59" t="s">
        <v>157</v>
      </c>
      <c r="C18" s="71"/>
      <c r="D18" s="71"/>
      <c r="E18" s="71"/>
    </row>
    <row r="19" ht="25" customHeight="1" spans="1:5">
      <c r="A19" s="58" t="s">
        <v>158</v>
      </c>
      <c r="B19" s="59" t="s">
        <v>159</v>
      </c>
      <c r="C19" s="60"/>
      <c r="D19" s="60"/>
      <c r="E19" s="60"/>
    </row>
    <row r="20" ht="25" customHeight="1" spans="1:5">
      <c r="A20" s="72"/>
      <c r="B20" s="72" t="s">
        <v>160</v>
      </c>
      <c r="C20" s="60"/>
      <c r="D20" s="73"/>
      <c r="E20" s="60">
        <f>SUM(E21:E43)</f>
        <v>61809</v>
      </c>
    </row>
    <row r="21" ht="25" customHeight="1" spans="1:5">
      <c r="A21" s="58" t="s">
        <v>138</v>
      </c>
      <c r="B21" s="59" t="s">
        <v>161</v>
      </c>
      <c r="C21" s="60"/>
      <c r="D21" s="73"/>
      <c r="E21" s="60">
        <v>22000</v>
      </c>
    </row>
    <row r="22" ht="25" customHeight="1" spans="1:5">
      <c r="A22" s="58" t="s">
        <v>140</v>
      </c>
      <c r="B22" s="59" t="s">
        <v>162</v>
      </c>
      <c r="C22" s="60"/>
      <c r="D22" s="73"/>
      <c r="E22" s="60"/>
    </row>
    <row r="23" ht="25" customHeight="1" spans="1:5">
      <c r="A23" s="58" t="s">
        <v>142</v>
      </c>
      <c r="B23" s="59" t="s">
        <v>163</v>
      </c>
      <c r="C23" s="60"/>
      <c r="D23" s="73"/>
      <c r="E23" s="60"/>
    </row>
    <row r="24" ht="25" customHeight="1" spans="1:5">
      <c r="A24" s="58" t="s">
        <v>164</v>
      </c>
      <c r="B24" s="59" t="s">
        <v>165</v>
      </c>
      <c r="C24" s="60"/>
      <c r="D24" s="73"/>
      <c r="E24" s="60"/>
    </row>
    <row r="25" ht="25" customHeight="1" spans="1:5">
      <c r="A25" s="58" t="s">
        <v>166</v>
      </c>
      <c r="B25" s="59" t="s">
        <v>167</v>
      </c>
      <c r="C25" s="60"/>
      <c r="D25" s="73"/>
      <c r="E25" s="60">
        <v>1200</v>
      </c>
    </row>
    <row r="26" ht="25" customHeight="1" spans="1:5">
      <c r="A26" s="58" t="s">
        <v>144</v>
      </c>
      <c r="B26" s="59" t="s">
        <v>168</v>
      </c>
      <c r="C26" s="60"/>
      <c r="D26" s="73"/>
      <c r="E26" s="60">
        <v>4500</v>
      </c>
    </row>
    <row r="27" ht="25" customHeight="1" spans="1:5">
      <c r="A27" s="58" t="s">
        <v>146</v>
      </c>
      <c r="B27" s="59" t="s">
        <v>169</v>
      </c>
      <c r="C27" s="60"/>
      <c r="D27" s="73"/>
      <c r="E27" s="60">
        <v>2000</v>
      </c>
    </row>
    <row r="28" ht="25" customHeight="1" spans="1:5">
      <c r="A28" s="58" t="s">
        <v>148</v>
      </c>
      <c r="B28" s="59" t="s">
        <v>170</v>
      </c>
      <c r="C28" s="60"/>
      <c r="D28" s="73"/>
      <c r="E28" s="60">
        <v>11904</v>
      </c>
    </row>
    <row r="29" ht="25" customHeight="1" spans="1:5">
      <c r="A29" s="58" t="s">
        <v>150</v>
      </c>
      <c r="B29" s="59" t="s">
        <v>171</v>
      </c>
      <c r="C29" s="60"/>
      <c r="D29" s="73"/>
      <c r="E29" s="60"/>
    </row>
    <row r="30" ht="25" customHeight="1" spans="1:5">
      <c r="A30" s="58" t="s">
        <v>172</v>
      </c>
      <c r="B30" s="59" t="s">
        <v>173</v>
      </c>
      <c r="C30" s="60"/>
      <c r="D30" s="73"/>
      <c r="E30" s="60">
        <v>4500</v>
      </c>
    </row>
    <row r="31" ht="25" customHeight="1" spans="1:5">
      <c r="A31" s="58" t="s">
        <v>154</v>
      </c>
      <c r="B31" s="59" t="s">
        <v>174</v>
      </c>
      <c r="C31" s="60"/>
      <c r="D31" s="73"/>
      <c r="E31" s="60"/>
    </row>
    <row r="32" ht="25" customHeight="1" spans="1:5">
      <c r="A32" s="58" t="s">
        <v>156</v>
      </c>
      <c r="B32" s="59" t="s">
        <v>175</v>
      </c>
      <c r="C32" s="60"/>
      <c r="D32" s="73"/>
      <c r="E32" s="60"/>
    </row>
    <row r="33" ht="25" customHeight="1" spans="1:5">
      <c r="A33" s="58" t="s">
        <v>176</v>
      </c>
      <c r="B33" s="59" t="s">
        <v>177</v>
      </c>
      <c r="C33" s="71"/>
      <c r="D33" s="73"/>
      <c r="E33" s="71"/>
    </row>
    <row r="34" ht="25" customHeight="1" spans="1:5">
      <c r="A34" s="58" t="s">
        <v>178</v>
      </c>
      <c r="B34" s="59" t="s">
        <v>179</v>
      </c>
      <c r="C34" s="60"/>
      <c r="D34" s="73"/>
      <c r="E34" s="60"/>
    </row>
    <row r="35" ht="25" customHeight="1" spans="1:5">
      <c r="A35" s="58" t="s">
        <v>180</v>
      </c>
      <c r="B35" s="59" t="s">
        <v>181</v>
      </c>
      <c r="C35" s="60"/>
      <c r="D35" s="73"/>
      <c r="E35" s="60"/>
    </row>
    <row r="36" ht="25" customHeight="1" spans="1:5">
      <c r="A36" s="58" t="s">
        <v>182</v>
      </c>
      <c r="B36" s="59" t="s">
        <v>183</v>
      </c>
      <c r="C36" s="73"/>
      <c r="D36" s="73"/>
      <c r="E36" s="73"/>
    </row>
    <row r="37" ht="25" customHeight="1" spans="1:5">
      <c r="A37" s="58" t="s">
        <v>184</v>
      </c>
      <c r="B37" s="59" t="s">
        <v>185</v>
      </c>
      <c r="C37" s="73"/>
      <c r="D37" s="73"/>
      <c r="E37" s="73"/>
    </row>
    <row r="38" ht="25" customHeight="1" spans="1:5">
      <c r="A38" s="58" t="s">
        <v>186</v>
      </c>
      <c r="B38" s="59" t="s">
        <v>187</v>
      </c>
      <c r="C38" s="73"/>
      <c r="D38" s="73"/>
      <c r="E38" s="73"/>
    </row>
    <row r="39" ht="25" customHeight="1" spans="1:5">
      <c r="A39" s="58" t="s">
        <v>188</v>
      </c>
      <c r="B39" s="59" t="s">
        <v>189</v>
      </c>
      <c r="C39" s="73"/>
      <c r="D39" s="73"/>
      <c r="E39" s="73"/>
    </row>
    <row r="40" ht="25" customHeight="1" spans="1:5">
      <c r="A40" s="58" t="s">
        <v>190</v>
      </c>
      <c r="B40" s="59" t="s">
        <v>191</v>
      </c>
      <c r="C40" s="73"/>
      <c r="D40" s="73"/>
      <c r="E40" s="73">
        <v>5000</v>
      </c>
    </row>
    <row r="41" ht="25" customHeight="1" spans="1:5">
      <c r="A41" s="58" t="s">
        <v>192</v>
      </c>
      <c r="B41" s="59" t="s">
        <v>193</v>
      </c>
      <c r="C41" s="73"/>
      <c r="D41" s="73"/>
      <c r="E41" s="73"/>
    </row>
    <row r="42" ht="25" customHeight="1" spans="1:5">
      <c r="A42" s="58" t="s">
        <v>194</v>
      </c>
      <c r="B42" s="59" t="s">
        <v>195</v>
      </c>
      <c r="C42" s="73"/>
      <c r="D42" s="73"/>
      <c r="E42" s="73">
        <v>6303</v>
      </c>
    </row>
    <row r="43" ht="25" customHeight="1" spans="1:5">
      <c r="A43" s="58" t="s">
        <v>196</v>
      </c>
      <c r="B43" s="59" t="s">
        <v>197</v>
      </c>
      <c r="C43" s="73"/>
      <c r="D43" s="73"/>
      <c r="E43" s="73">
        <v>4402</v>
      </c>
    </row>
    <row r="44" ht="25" customHeight="1" spans="1:5">
      <c r="A44" s="58" t="s">
        <v>198</v>
      </c>
      <c r="B44" s="59" t="s">
        <v>199</v>
      </c>
      <c r="C44" s="73"/>
      <c r="D44" s="73"/>
      <c r="E44" s="73"/>
    </row>
    <row r="45" ht="25" customHeight="1" spans="1:5">
      <c r="A45" s="58" t="s">
        <v>200</v>
      </c>
      <c r="B45" s="59" t="s">
        <v>201</v>
      </c>
      <c r="C45" s="73"/>
      <c r="D45" s="73"/>
      <c r="E45" s="73"/>
    </row>
    <row r="46" ht="18" customHeight="1"/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2023-04-24T02:50:45Z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</Properties>
</file>