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'7'!$A$1:$E$32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<sst xmlns="http://schemas.openxmlformats.org/spreadsheetml/2006/main" count="325" uniqueCount="189">
  <si>
    <t>单位代码：07001</t>
  </si>
  <si>
    <t>单位名称：甘肃省宁县民政局</t>
  </si>
  <si>
    <t>部门预算公开表</t>
  </si>
  <si>
    <t>编制日期：2022 年12月25日</t>
  </si>
  <si>
    <t>部门领导：张文龙</t>
  </si>
  <si>
    <t>财务负责人：乔亚峰</t>
  </si>
  <si>
    <t>制表人：贺立杰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</si>
  <si>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</si>
  <si>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</si>
  <si>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</si>
  <si>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</si>
  <si>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</si>
  <si>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</si>
  <si>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</si>
  <si>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</si>
  <si>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</si>
  <si>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</si>
  <si>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</si>
  <si>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</si>
  <si>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</si>
  <si>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</si>
  <si>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</si>
  <si>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</si>
  <si>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</si>
  <si>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</si>
  <si>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</si>
  <si>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</si>
  <si>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</si>
  <si>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</si>
  <si>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</si>
  <si>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</si>
  <si>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</si>
  <si>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</si>
  <si>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</si>
  <si>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</si>
  <si>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</si>
  <si>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</si>
  <si>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</si>
  <si>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</si>
  <si>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</si>
  <si>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</si>
  <si>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</si>
  <si>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</si>
  <si>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</si>
  <si>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</si>
  <si>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</si>
  <si>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</si>
  <si>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</si>
  <si>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</si>
  <si>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</si>
  <si>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</si>
  <si>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</si>
  <si>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</si>
  <si>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</si>
  <si>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</si>
  <si>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</si>
  <si>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</si>
  <si>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</si>
  <si>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</si>
  <si>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</si>
  <si>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</si>
  <si>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</si>
  <si>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</si>
  <si>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</si>
  <si>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</si>
  <si>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</si>
  <si>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</si>
  <si>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</si>
  <si>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</si>
  <si>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</si>
  <si>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</si>
  <si>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</si>
  <si>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</si>
  <si>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</si>
  <si>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</si>
  <si>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</si>
  <si>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</si>
  <si>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</si>
  <si>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</si>
  <si>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</si>
  <si>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</si>
  <si>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</si>
  <si>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</si>
  <si>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</si>
  <si>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</si>
  <si>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</si>
  <si>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</si>
  <si>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</si>
  <si>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</si>
  <si>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</si>
  <si>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</si>
  <si>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</si>
  <si>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</si>
  <si>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</si>
  <si>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</si>
  <si>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</si>
  <si>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</si>
  <si>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</si>
  <si>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</si>
  <si>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</si>
  <si>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</si>
  <si>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</si>
  <si>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20802</t>
  </si>
  <si>
    <t>民政管理事务</t>
  </si>
  <si>
    <t>2080202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</si>
  <si>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</si>
  <si>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</si>
  <si>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</si>
  <si>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</si>
  <si>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</si>
  <si>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</si>
  <si>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</si>
  <si>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</si>
  <si>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</si>
  <si>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</si>
  <si>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</si>
  <si>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</si>
  <si>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</si>
  <si>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</si>
  <si>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</si>
  <si>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</si>
  <si>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</si>
  <si>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07001</t>
  </si>
  <si>
    <t>宁县民政局</t>
  </si>
  <si>
    <t>一般公共预算支出情况表</t>
  </si>
  <si>
    <t>功能分类科目</t>
  </si>
  <si>
    <t>科目编码</t>
  </si>
  <si>
    <t>科目名称</t>
  </si>
  <si>
    <t>***</t>
  </si>
  <si>
    <t>*****</t>
  </si>
  <si>
    <t>******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</si>
  <si>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</si>
  <si>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</si>
  <si>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</si>
  <si>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</si>
  <si>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</si>
  <si>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</si>
  <si>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</si>
  <si>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</si>
  <si>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</si>
  <si>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</si>
  <si>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</si>
  <si>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</si>
  <si>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</si>
  <si>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</si>
  <si>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</si>
  <si>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</si>
  <si>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</si>
  <si>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</si>
  <si>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</si>
  <si>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</si>
  <si>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</si>
  <si>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</si>
  <si>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</si>
  <si>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</si>
  <si>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</si>
  <si>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</si>
  <si>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</si>
  <si>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</si>
  <si>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</si>
  <si>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</si>
  <si>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</si>
  <si>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</si>
  <si>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</si>
  <si>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</si>
  <si>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</si>
  <si>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</si>
  <si>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</si>
  <si>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</si>
  <si>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30303</t>
  </si>
  <si>
    <t xml:space="preserve">  退职（役）费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</si>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</sst>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&quot;\&quot;#,##0;[Red]&quot;\&quot;&quot;\&quot;&quot;\&quot;&quot;\&quot;&quot;\&quot;&quot;\&quot;&quot;\&quot;\-#,##0"/>
    <numFmt numFmtId="177" formatCode="_-* #,##0_-;\-* #,##0_-;_-* &quot;-&quot;_-;_-@_-"/>
    <numFmt numFmtId="178" formatCode="_(&quot;$&quot;* #,##0.00_);_(&quot;$&quot;* \(#,##0.00\);_(&quot;$&quot;* &quot;-&quot;??_);_(@_)"/>
    <numFmt numFmtId="179" formatCode="&quot;\&quot;#,##0;&quot;\&quot;\-#,##0"/>
    <numFmt numFmtId="44" formatCode="_ &quot;￥&quot;* #,##0.00_ ;_ &quot;￥&quot;* \-#,##0.00_ ;_ &quot;￥&quot;* &quot;-&quot;??_ ;_ @_ "/>
    <numFmt numFmtId="24" formatCode="\$#,##0_);[Red]\(\$#,##0\)"/>
    <numFmt numFmtId="42" formatCode="_ &quot;￥&quot;* #,##0_ ;_ &quot;￥&quot;* \-#,##0_ ;_ &quot;￥&quot;* &quot;-&quot;_ ;_ @_ "/>
    <numFmt numFmtId="180" formatCode="[Blue]0.0%;[Blue]\(0.0%\)"/>
    <numFmt numFmtId="181" formatCode="_-* #,##0.00_-;\-* #,##0.00_-;_-* &quot;-&quot;??_-;_-@_-"/>
    <numFmt numFmtId="182" formatCode="_-#0&quot;.&quot;0,_-;\(#0&quot;.&quot;0,\);_-\ \ &quot;-&quot;_-;_-@_-"/>
    <numFmt numFmtId="183" formatCode="#,##0_);[Blue]\(#,##0\)"/>
    <numFmt numFmtId="184" formatCode="_-&quot;$&quot;* #,##0_-;\-&quot;$&quot;* #,##0_-;_-&quot;$&quot;* &quot;-&quot;_-;_-@_-"/>
    <numFmt numFmtId="185" formatCode="#,##0.000000"/>
    <numFmt numFmtId="43" formatCode="_ * #,##0.00_ ;_ * \-#,##0.00_ ;_ * &quot;-&quot;??_ ;_ @_ "/>
    <numFmt numFmtId="186" formatCode="_-* #,##0.00&quot;$&quot;_-;\-* #,##0.00&quot;$&quot;_-;_-* &quot;-&quot;??&quot;$&quot;_-;_-@_-"/>
    <numFmt numFmtId="187" formatCode="0.0%;\(0.0%\)"/>
    <numFmt numFmtId="188" formatCode="\ \ @"/>
    <numFmt numFmtId="41" formatCode="_ * #,##0_ ;_ * \-#,##0_ ;_ * &quot;-&quot;_ ;_ @_ "/>
    <numFmt numFmtId="189" formatCode="_-* #,##0.0000000000_-;\-* #,##0.0000000000_-;_-* &quot;-&quot;??_-;_-@_-"/>
    <numFmt numFmtId="190" formatCode="_-* #,##0&quot;$&quot;_-;\-* #,##0&quot;$&quot;_-;_-* &quot;-&quot;&quot;$&quot;_-;_-@_-"/>
    <numFmt numFmtId="191" formatCode="_-* #,##0.00_$_-;\-* #,##0.00_$_-;_-* &quot;-&quot;??_$_-;_-@_-"/>
    <numFmt numFmtId="192" formatCode="\(#,##0\)\ "/>
    <numFmt numFmtId="193" formatCode="yy\.mm\.dd"/>
    <numFmt numFmtId="194" formatCode="[Blue]#,##0_);[Blue]\(#,##0\)"/>
    <numFmt numFmtId="195" formatCode="#,##0.0_);\(#,##0.0\)"/>
    <numFmt numFmtId="196" formatCode="&quot;$&quot;\ #,##0_-;[Red]&quot;$&quot;\ #,##0\-"/>
    <numFmt numFmtId="197" formatCode="mmm/dd/yyyy;_-\ &quot;N/A&quot;_-;_-\ &quot;-&quot;_-"/>
    <numFmt numFmtId="198" formatCode="_-#,###,_-;\(#,###,\);_-\ \ &quot;-&quot;_-;_-@_-"/>
    <numFmt numFmtId="199" formatCode="#,##0;\-#,##0;&quot;-&quot;"/>
    <numFmt numFmtId="200" formatCode="&quot;$&quot;#,##0_);\(&quot;$&quot;#,##0\)"/>
    <numFmt numFmtId="201" formatCode="_-* #,##0_-;\-* #,##0_-;_-* &quot;-&quot;??_-;_-@_-"/>
    <numFmt numFmtId="202" formatCode="#,##0.00\¥;[Red]\-#,##0.00\¥"/>
    <numFmt numFmtId="203" formatCode="0.0%"/>
    <numFmt numFmtId="204" formatCode="&quot;$&quot;#,##0_);[Red]\(&quot;$&quot;#,##0\)"/>
    <numFmt numFmtId="205" formatCode="_-* #,##0\¥_-;\-* #,##0\¥_-;_-* &quot;-&quot;\¥_-;_-@_-"/>
    <numFmt numFmtId="206" formatCode="#\ ??/??"/>
    <numFmt numFmtId="207" formatCode="&quot;$&quot;#,##0.00_);\(&quot;$&quot;#,##0.00\)"/>
    <numFmt numFmtId="208" formatCode="_-#,##0.00_-;\(#,##0.00\);_-\ \ &quot;-&quot;_-;_-@_-"/>
    <numFmt numFmtId="209" formatCode="[Red]0.0%;[Red]\(0.0%\)"/>
    <numFmt numFmtId="210" formatCode="&quot;\&quot;#,##0.00;[Red]&quot;\&quot;\-#,##0.00"/>
    <numFmt numFmtId="211" formatCode="_-#,###.00,_-;\(#,###.00,\);_-\ \ &quot;-&quot;_-;_-@_-"/>
    <numFmt numFmtId="25" formatCode="\$#,##0.00_);\(\$#,##0.00\)"/>
    <numFmt numFmtId="212" formatCode="_-&quot;$&quot;\ * #,##0_-;_-&quot;$&quot;\ * #,##0\-;_-&quot;$&quot;\ * &quot;-&quot;_-;_-@_-"/>
    <numFmt numFmtId="213" formatCode="_-#,##0%_-;\(#,##0%\);_-\ &quot;-&quot;_-"/>
    <numFmt numFmtId="214" formatCode="&quot;$&quot;#,##0;\-&quot;$&quot;#,##0"/>
    <numFmt numFmtId="215" formatCode="mmm/yyyy;_-\ &quot;N/A&quot;_-;_-\ &quot;-&quot;_-"/>
    <numFmt numFmtId="216" formatCode="\$#,##0.00;\(\$#,##0.00\)"/>
    <numFmt numFmtId="217" formatCode="_-&quot;$&quot;* #,##0.00_-;\-&quot;$&quot;* #,##0.00_-;_-&quot;$&quot;* &quot;-&quot;??_-;_-@_-"/>
    <numFmt numFmtId="218" formatCode="_-#,##0_-;\(#,##0\);_-\ \ &quot;-&quot;_-;_-@_-"/>
    <numFmt numFmtId="219" formatCode="#,##0.00\¥;\-#,##0.00\¥"/>
    <numFmt numFmtId="220" formatCode="_-#0&quot;.&quot;0000_-;\(#0&quot;.&quot;0000\);_-\ \ &quot;-&quot;_-;_-@_-"/>
    <numFmt numFmtId="221" formatCode="&quot;$&quot;\ #,##0.00_-;[Red]&quot;$&quot;\ #,##0.00\-"/>
    <numFmt numFmtId="222" formatCode="#,##0\ &quot; &quot;;\(#,##0\)\ ;&quot;—&quot;&quot; &quot;&quot; &quot;&quot; &quot;&quot; &quot;"/>
    <numFmt numFmtId="223" formatCode="#,##0;\(#,##0\)"/>
    <numFmt numFmtId="224" formatCode="_-* #,##0_$_-;\-* #,##0_$_-;_-* &quot;-&quot;_$_-;_-@_-"/>
    <numFmt numFmtId="225" formatCode="#,##0.0"/>
    <numFmt numFmtId="226" formatCode="\$#,##0;\(\$#,##0\)"/>
    <numFmt numFmtId="227" formatCode="_([$€-2]* #,##0.00_);_([$€-2]* \(#,##0.00\);_([$€-2]* &quot;-&quot;??_)"/>
    <numFmt numFmtId="228" formatCode="&quot;$&quot;#,##0.00_);[Red]\(&quot;$&quot;#,##0.00\)"/>
    <numFmt numFmtId="229" formatCode="0%;\(0%\)"/>
    <numFmt numFmtId="230" formatCode="#,##0_);\(#,##0_)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  <numFmt numFmtId="240" formatCode="0_ "/>
  </numFmts>
  <fonts count="149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52"/>
      <name val="楷体_GB2312"/>
      <charset val="134"/>
    </font>
    <font>
      <sz val="11"/>
      <color theme="1"/>
      <name val="宋体"/>
      <charset val="134"/>
      <scheme val="minor"/>
    </font>
    <font>
      <sz val="12"/>
      <color indexed="17"/>
      <name val="楷体_GB2312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0"/>
      <name val="ＭＳ Ｐゴシック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4"/>
      <name val="楷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0"/>
      <color indexed="17"/>
      <name val="宋体"/>
      <charset val="134"/>
    </font>
    <font>
      <b/>
      <sz val="15"/>
      <color indexed="56"/>
      <name val="楷体_GB2312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sz val="12"/>
      <name val="Times New Roman"/>
      <charset val="134"/>
    </font>
    <font>
      <b/>
      <sz val="10"/>
      <name val="MS Sans Serif"/>
      <charset val="134"/>
    </font>
    <font>
      <b/>
      <sz val="9"/>
      <name val="Arial"/>
      <charset val="134"/>
    </font>
    <font>
      <sz val="8"/>
      <name val="Times New Roman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b/>
      <sz val="12"/>
      <color indexed="63"/>
      <name val="楷体_GB2312"/>
      <charset val="134"/>
    </font>
    <font>
      <sz val="12"/>
      <name val="????"/>
      <charset val="134"/>
    </font>
    <font>
      <sz val="10"/>
      <color indexed="8"/>
      <name val="MS Sans Serif"/>
      <charset val="134"/>
    </font>
    <font>
      <b/>
      <sz val="18"/>
      <color theme="3"/>
      <name val="宋体"/>
      <charset val="134"/>
      <scheme val="minor"/>
    </font>
    <font>
      <sz val="12"/>
      <color indexed="9"/>
      <name val="宋体"/>
      <charset val="134"/>
    </font>
    <font>
      <sz val="11"/>
      <color indexed="12"/>
      <name val="Times New Roman"/>
      <charset val="134"/>
    </font>
    <font>
      <sz val="12"/>
      <color indexed="8"/>
      <name val="宋体"/>
      <charset val="134"/>
    </font>
    <font>
      <b/>
      <sz val="11"/>
      <name val="Helv"/>
      <charset val="134"/>
    </font>
    <font>
      <sz val="10"/>
      <color indexed="8"/>
      <name val="Arial"/>
      <charset val="134"/>
    </font>
    <font>
      <b/>
      <sz val="10"/>
      <name val="Tms Rmn"/>
      <charset val="134"/>
    </font>
    <font>
      <b/>
      <sz val="12"/>
      <color indexed="52"/>
      <name val="楷体_GB2312"/>
      <charset val="134"/>
    </font>
    <font>
      <sz val="12"/>
      <name val="Helv"/>
      <charset val="134"/>
    </font>
    <font>
      <sz val="10"/>
      <color indexed="16"/>
      <name val="MS Serif"/>
      <charset val="134"/>
    </font>
    <font>
      <b/>
      <sz val="18"/>
      <color indexed="56"/>
      <name val="宋体"/>
      <charset val="134"/>
    </font>
    <font>
      <sz val="10"/>
      <color indexed="20"/>
      <name val="宋体"/>
      <charset val="134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9"/>
      <name val="Times New Roman"/>
      <charset val="134"/>
    </font>
    <font>
      <sz val="11"/>
      <color indexed="8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sz val="10.5"/>
      <color indexed="20"/>
      <name val="宋体"/>
      <charset val="134"/>
    </font>
    <font>
      <sz val="10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11"/>
      <name val="MS P????"/>
      <charset val="134"/>
    </font>
    <font>
      <b/>
      <sz val="13"/>
      <color theme="3"/>
      <name val="宋体"/>
      <charset val="134"/>
      <scheme val="minor"/>
    </font>
    <font>
      <sz val="13"/>
      <name val="Tms Rmn"/>
      <charset val="134"/>
    </font>
    <font>
      <b/>
      <sz val="11"/>
      <color rgb="FF3F3F3F"/>
      <name val="宋体"/>
      <charset val="0"/>
      <scheme val="minor"/>
    </font>
    <font>
      <sz val="12"/>
      <color indexed="9"/>
      <name val="Helv"/>
      <charset val="134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1"/>
      <color indexed="52"/>
      <name val="宋体"/>
      <charset val="134"/>
    </font>
    <font>
      <sz val="10.5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돋움체"/>
      <charset val="134"/>
    </font>
    <font>
      <b/>
      <sz val="11"/>
      <color indexed="16"/>
      <name val="Times New Roman"/>
      <charset val="134"/>
    </font>
    <font>
      <sz val="10"/>
      <name val="Times New Roman"/>
      <charset val="134"/>
    </font>
    <font>
      <sz val="12"/>
      <color indexed="60"/>
      <name val="楷体_GB2312"/>
      <charset val="134"/>
    </font>
    <font>
      <b/>
      <sz val="8"/>
      <color indexed="8"/>
      <name val="Helv"/>
      <charset val="134"/>
    </font>
    <font>
      <sz val="11"/>
      <color indexed="60"/>
      <name val="宋体"/>
      <charset val="134"/>
    </font>
    <font>
      <u/>
      <sz val="10"/>
      <color indexed="36"/>
      <name val="Arial"/>
      <charset val="134"/>
    </font>
    <font>
      <b/>
      <sz val="15"/>
      <color indexed="56"/>
      <name val="宋体"/>
      <charset val="134"/>
    </font>
    <font>
      <sz val="8"/>
      <name val="Arial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2"/>
      <name val="Arial"/>
      <charset val="134"/>
    </font>
    <font>
      <sz val="12"/>
      <name val="MS Sans Serif"/>
      <charset val="134"/>
    </font>
    <font>
      <b/>
      <sz val="12"/>
      <color indexed="8"/>
      <name val="楷体_GB2312"/>
      <charset val="134"/>
    </font>
    <font>
      <b/>
      <sz val="12"/>
      <name val="Times New Roman"/>
      <charset val="134"/>
    </font>
    <font>
      <i/>
      <sz val="9"/>
      <name val="Times New Roman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sz val="12"/>
      <color indexed="9"/>
      <name val="楷体_GB2312"/>
      <charset val="134"/>
    </font>
    <font>
      <sz val="10"/>
      <name val="Tms Rmn"/>
      <charset val="134"/>
    </font>
    <font>
      <b/>
      <i/>
      <sz val="12"/>
      <name val="Times New Roman"/>
      <charset val="134"/>
    </font>
    <font>
      <u val="singleAccounting"/>
      <vertAlign val="subscript"/>
      <sz val="10"/>
      <name val="Times New Roman"/>
      <charset val="134"/>
    </font>
    <font>
      <b/>
      <sz val="11"/>
      <color indexed="63"/>
      <name val="宋体"/>
      <charset val="134"/>
    </font>
    <font>
      <b/>
      <sz val="12"/>
      <name val="MS Sans Serif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0"/>
      <name val="Helv"/>
      <charset val="134"/>
    </font>
    <font>
      <b/>
      <sz val="12"/>
      <color indexed="9"/>
      <name val="楷体_GB2312"/>
      <charset val="134"/>
    </font>
    <font>
      <b/>
      <sz val="13"/>
      <color indexed="56"/>
      <name val="楷体_GB2312"/>
      <charset val="134"/>
    </font>
    <font>
      <sz val="12"/>
      <name val="官帕眉"/>
      <charset val="134"/>
    </font>
    <font>
      <b/>
      <sz val="14"/>
      <color indexed="9"/>
      <name val="Times New Roman"/>
      <charset val="134"/>
    </font>
    <font>
      <sz val="8"/>
      <color indexed="16"/>
      <name val="Century Schoolbook"/>
      <charset val="134"/>
    </font>
    <font>
      <sz val="11"/>
      <name val="明朝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sz val="12"/>
      <color indexed="10"/>
      <name val="楷体_GB2312"/>
      <charset val="134"/>
    </font>
    <font>
      <b/>
      <sz val="13"/>
      <name val="Tms Rmn"/>
      <charset val="134"/>
    </font>
    <font>
      <b/>
      <sz val="18"/>
      <name val="Arial"/>
      <charset val="134"/>
    </font>
    <font>
      <b/>
      <sz val="11"/>
      <color indexed="9"/>
      <name val="宋体"/>
      <charset val="134"/>
    </font>
    <font>
      <b/>
      <sz val="13"/>
      <name val="Times New Roman"/>
      <charset val="134"/>
    </font>
    <font>
      <i/>
      <sz val="12"/>
      <name val="Times New Roman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Helv"/>
      <charset val="134"/>
    </font>
    <font>
      <sz val="18"/>
      <name val="Times New Roman"/>
      <charset val="134"/>
    </font>
    <font>
      <sz val="11"/>
      <name val="돋움"/>
      <charset val="134"/>
    </font>
    <font>
      <b/>
      <i/>
      <sz val="10"/>
      <name val="Times New Roman"/>
      <charset val="134"/>
    </font>
    <font>
      <sz val="12"/>
      <name val="Courier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i/>
      <sz val="12"/>
      <color indexed="23"/>
      <name val="楷体_GB2312"/>
      <charset val="134"/>
    </font>
    <font>
      <b/>
      <sz val="10"/>
      <color indexed="1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6" fillId="0" borderId="0" applyNumberFormat="0" applyFill="0"/>
    <xf numFmtId="0" fontId="30" fillId="7" borderId="0" applyNumberFormat="0" applyBorder="0" applyAlignment="0" applyProtection="0">
      <alignment vertical="center"/>
    </xf>
    <xf numFmtId="0" fontId="36" fillId="10" borderId="13" applyNumberFormat="0" applyAlignment="0" applyProtection="0">
      <alignment vertical="center"/>
    </xf>
    <xf numFmtId="181" fontId="0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0" fillId="0" borderId="0"/>
    <xf numFmtId="41" fontId="22" fillId="0" borderId="0" applyFont="0" applyFill="0" applyBorder="0" applyAlignment="0" applyProtection="0">
      <alignment vertical="center"/>
    </xf>
    <xf numFmtId="0" fontId="54" fillId="15" borderId="0" applyNumberFormat="0" applyBorder="0" applyAlignment="0" applyProtection="0"/>
    <xf numFmtId="0" fontId="42" fillId="0" borderId="0">
      <protection locked="0"/>
    </xf>
    <xf numFmtId="0" fontId="30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87" fontId="0" fillId="0" borderId="0" applyFill="0" applyBorder="0" applyAlignment="0"/>
    <xf numFmtId="0" fontId="58" fillId="12" borderId="19" applyNumberFormat="0" applyAlignment="0" applyProtection="0">
      <alignment vertical="center"/>
    </xf>
    <xf numFmtId="0" fontId="34" fillId="0" borderId="0"/>
    <xf numFmtId="0" fontId="64" fillId="1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/>
    <xf numFmtId="193" fontId="0" fillId="0" borderId="17" applyFill="0" applyProtection="0">
      <alignment horizontal="right"/>
    </xf>
    <xf numFmtId="0" fontId="33" fillId="9" borderId="0" applyNumberFormat="0" applyBorder="0" applyAlignment="0" applyProtection="0">
      <alignment vertical="center"/>
    </xf>
    <xf numFmtId="9" fontId="53" fillId="0" borderId="0" applyNumberFormat="0" applyFill="0" applyBorder="0" applyAlignment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0" borderId="0"/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34" fillId="0" borderId="0" applyFont="0" applyFill="0" applyBorder="0" applyAlignment="0" applyProtection="0"/>
    <xf numFmtId="0" fontId="49" fillId="0" borderId="0"/>
    <xf numFmtId="0" fontId="42" fillId="0" borderId="0"/>
    <xf numFmtId="0" fontId="31" fillId="13" borderId="0" applyNumberFormat="0" applyBorder="0" applyAlignment="0" applyProtection="0">
      <alignment vertical="center"/>
    </xf>
    <xf numFmtId="0" fontId="67" fillId="0" borderId="0">
      <alignment horizontal="left"/>
    </xf>
    <xf numFmtId="0" fontId="22" fillId="3" borderId="10" applyNumberFormat="0" applyFont="0" applyAlignment="0" applyProtection="0">
      <alignment vertical="center"/>
    </xf>
    <xf numFmtId="0" fontId="40" fillId="0" borderId="0">
      <alignment vertical="center"/>
    </xf>
    <xf numFmtId="0" fontId="70" fillId="21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83" fontId="0" fillId="0" borderId="0" applyFill="0" applyBorder="0" applyAlignment="0"/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4" fillId="0" borderId="0">
      <alignment vertical="center"/>
    </xf>
    <xf numFmtId="194" fontId="0" fillId="0" borderId="0" applyFill="0" applyBorder="0" applyAlignment="0"/>
    <xf numFmtId="0" fontId="33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24" fontId="32" fillId="0" borderId="0" applyFont="0" applyFill="0" applyBorder="0" applyAlignment="0" applyProtection="0"/>
    <xf numFmtId="0" fontId="34" fillId="17" borderId="16">
      <protection locked="0"/>
    </xf>
    <xf numFmtId="0" fontId="76" fillId="0" borderId="0" applyNumberFormat="0" applyFill="0" applyBorder="0" applyAlignment="0" applyProtection="0">
      <alignment vertical="center"/>
    </xf>
    <xf numFmtId="0" fontId="77" fillId="0" borderId="0"/>
    <xf numFmtId="0" fontId="65" fillId="0" borderId="20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/>
    <xf numFmtId="0" fontId="42" fillId="0" borderId="0"/>
    <xf numFmtId="189" fontId="34" fillId="0" borderId="0" applyFont="0" applyFill="0" applyBorder="0" applyAlignment="0" applyProtection="0"/>
    <xf numFmtId="0" fontId="79" fillId="0" borderId="20" applyNumberFormat="0" applyFill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0" fontId="66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42" fillId="0" borderId="0"/>
    <xf numFmtId="0" fontId="81" fillId="28" borderId="2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0"/>
    <xf numFmtId="0" fontId="83" fillId="28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2" fillId="23" borderId="19" applyNumberFormat="0" applyAlignment="0" applyProtection="0">
      <alignment vertical="center"/>
    </xf>
    <xf numFmtId="0" fontId="42" fillId="0" borderId="0"/>
    <xf numFmtId="0" fontId="18" fillId="6" borderId="0" applyNumberFormat="0" applyBorder="0" applyAlignment="0" applyProtection="0">
      <alignment vertical="center"/>
    </xf>
    <xf numFmtId="0" fontId="86" fillId="31" borderId="25" applyNumberFormat="0" applyAlignment="0" applyProtection="0">
      <alignment vertical="center"/>
    </xf>
    <xf numFmtId="183" fontId="0" fillId="0" borderId="0" applyFill="0" applyBorder="0" applyAlignment="0"/>
    <xf numFmtId="0" fontId="33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0" fillId="0" borderId="0">
      <protection locked="0"/>
    </xf>
    <xf numFmtId="0" fontId="34" fillId="22" borderId="0" applyNumberFormat="0" applyBorder="0" applyAlignment="0" applyProtection="0"/>
    <xf numFmtId="0" fontId="0" fillId="0" borderId="0">
      <protection locked="0"/>
    </xf>
    <xf numFmtId="0" fontId="25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42" fillId="0" borderId="0"/>
    <xf numFmtId="0" fontId="33" fillId="9" borderId="0" applyNumberFormat="0" applyBorder="0" applyAlignment="0" applyProtection="0">
      <alignment vertical="center"/>
    </xf>
    <xf numFmtId="0" fontId="90" fillId="0" borderId="26" applyNumberFormat="0" applyFill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194" fontId="0" fillId="0" borderId="0" applyFill="0" applyBorder="0" applyAlignment="0"/>
    <xf numFmtId="0" fontId="91" fillId="3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37" borderId="0" applyNumberFormat="0" applyBorder="0" applyAlignment="0" applyProtection="0">
      <alignment vertical="center"/>
    </xf>
    <xf numFmtId="194" fontId="0" fillId="0" borderId="0" applyFill="0" applyBorder="0" applyAlignment="0"/>
    <xf numFmtId="0" fontId="30" fillId="38" borderId="0" applyNumberFormat="0" applyBorder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0" fontId="56" fillId="0" borderId="0">
      <alignment vertical="top"/>
    </xf>
    <xf numFmtId="0" fontId="30" fillId="39" borderId="0" applyNumberFormat="0" applyBorder="0" applyAlignment="0" applyProtection="0">
      <alignment vertical="center"/>
    </xf>
    <xf numFmtId="203" fontId="80" fillId="0" borderId="0" applyFont="0" applyFill="0" applyBorder="0" applyAlignment="0" applyProtection="0"/>
    <xf numFmtId="0" fontId="48" fillId="12" borderId="15" applyNumberFormat="0" applyAlignment="0" applyProtection="0">
      <alignment vertical="center"/>
    </xf>
    <xf numFmtId="0" fontId="95" fillId="2" borderId="27"/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0" fillId="0" borderId="0"/>
    <xf numFmtId="0" fontId="70" fillId="42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>
      <alignment horizontal="left"/>
    </xf>
    <xf numFmtId="0" fontId="70" fillId="43" borderId="0" applyNumberFormat="0" applyBorder="0" applyAlignment="0" applyProtection="0">
      <alignment vertical="center"/>
    </xf>
    <xf numFmtId="0" fontId="0" fillId="0" borderId="0"/>
    <xf numFmtId="0" fontId="30" fillId="44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4" fillId="0" borderId="0"/>
    <xf numFmtId="0" fontId="93" fillId="12" borderId="19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85" fontId="0" fillId="0" borderId="0">
      <protection locked="0"/>
    </xf>
    <xf numFmtId="0" fontId="30" fillId="47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185" fontId="0" fillId="0" borderId="0">
      <protection locked="0"/>
    </xf>
    <xf numFmtId="0" fontId="30" fillId="51" borderId="0" applyNumberFormat="0" applyBorder="0" applyAlignment="0" applyProtection="0">
      <alignment vertical="center"/>
    </xf>
    <xf numFmtId="0" fontId="77" fillId="0" borderId="0"/>
    <xf numFmtId="177" fontId="42" fillId="0" borderId="0" applyFont="0" applyFill="0" applyBorder="0" applyAlignment="0" applyProtection="0"/>
    <xf numFmtId="0" fontId="97" fillId="53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>
      <alignment horizontal="center" vertical="center"/>
    </xf>
    <xf numFmtId="0" fontId="25" fillId="4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38" fontId="78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180" fontId="0" fillId="0" borderId="0" applyFill="0" applyBorder="0" applyAlignment="0"/>
    <xf numFmtId="0" fontId="0" fillId="0" borderId="0"/>
    <xf numFmtId="0" fontId="0" fillId="0" borderId="0"/>
    <xf numFmtId="210" fontId="78" fillId="0" borderId="0" applyFont="0" applyFill="0" applyBorder="0" applyAlignment="0" applyProtection="0"/>
    <xf numFmtId="176" fontId="0" fillId="0" borderId="0"/>
    <xf numFmtId="0" fontId="34" fillId="0" borderId="0"/>
    <xf numFmtId="0" fontId="34" fillId="17" borderId="16">
      <protection locked="0"/>
    </xf>
    <xf numFmtId="0" fontId="34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4" fillId="0" borderId="0"/>
    <xf numFmtId="0" fontId="99" fillId="53" borderId="0" applyNumberFormat="0" applyBorder="0" applyAlignment="0" applyProtection="0">
      <alignment vertical="center"/>
    </xf>
    <xf numFmtId="0" fontId="42" fillId="0" borderId="0"/>
    <xf numFmtId="0" fontId="34" fillId="0" borderId="0"/>
    <xf numFmtId="0" fontId="34" fillId="0" borderId="0" applyFont="0" applyFill="0" applyBorder="0" applyAlignment="0" applyProtection="0"/>
    <xf numFmtId="0" fontId="34" fillId="0" borderId="0">
      <alignment vertical="center"/>
    </xf>
    <xf numFmtId="0" fontId="34" fillId="0" borderId="0" applyFont="0" applyFill="0" applyBorder="0" applyAlignment="0" applyProtection="0"/>
    <xf numFmtId="0" fontId="52" fillId="15" borderId="0" applyNumberFormat="0" applyBorder="0" applyAlignment="0" applyProtection="0"/>
    <xf numFmtId="178" fontId="0" fillId="0" borderId="0" applyFont="0" applyFill="0" applyBorder="0" applyAlignment="0" applyProtection="0"/>
    <xf numFmtId="0" fontId="40" fillId="0" borderId="0">
      <alignment vertical="center"/>
    </xf>
    <xf numFmtId="186" fontId="42" fillId="0" borderId="0" applyFont="0" applyFill="0" applyBorder="0" applyAlignment="0" applyProtection="0"/>
    <xf numFmtId="10" fontId="32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06" fillId="0" borderId="0" applyNumberFormat="0" applyFill="0">
      <alignment horizontal="left" vertical="center"/>
    </xf>
    <xf numFmtId="0" fontId="31" fillId="24" borderId="0" applyNumberFormat="0" applyBorder="0" applyAlignment="0" applyProtection="0">
      <alignment vertical="center"/>
    </xf>
    <xf numFmtId="184" fontId="42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108" fillId="0" borderId="0" applyNumberFormat="0" applyFill="0" applyBorder="0" applyAlignment="0" applyProtection="0"/>
    <xf numFmtId="0" fontId="34" fillId="0" borderId="0" applyFill="0" applyBorder="0" applyAlignment="0"/>
    <xf numFmtId="0" fontId="0" fillId="0" borderId="0">
      <protection locked="0"/>
    </xf>
    <xf numFmtId="0" fontId="33" fillId="9" borderId="0" applyNumberFormat="0" applyBorder="0" applyAlignment="0" applyProtection="0">
      <alignment vertical="center"/>
    </xf>
    <xf numFmtId="49" fontId="96" fillId="0" borderId="0" applyProtection="0">
      <alignment horizontal="left"/>
    </xf>
    <xf numFmtId="0" fontId="103" fillId="0" borderId="0" applyNumberForma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10" fillId="0" borderId="30">
      <alignment horizontal="left" vertical="center"/>
    </xf>
    <xf numFmtId="0" fontId="40" fillId="13" borderId="0" applyNumberFormat="0" applyBorder="0" applyAlignment="0" applyProtection="0">
      <alignment vertical="center"/>
    </xf>
    <xf numFmtId="0" fontId="49" fillId="0" borderId="0"/>
    <xf numFmtId="0" fontId="52" fillId="15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34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0" fillId="0" borderId="0">
      <protection locked="0"/>
    </xf>
    <xf numFmtId="181" fontId="34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77" fillId="0" borderId="0"/>
    <xf numFmtId="0" fontId="49" fillId="0" borderId="0"/>
    <xf numFmtId="38" fontId="114" fillId="0" borderId="0"/>
    <xf numFmtId="0" fontId="49" fillId="0" borderId="0"/>
    <xf numFmtId="0" fontId="49" fillId="0" borderId="0"/>
    <xf numFmtId="194" fontId="0" fillId="0" borderId="0" applyFill="0" applyBorder="0" applyAlignment="0"/>
    <xf numFmtId="0" fontId="77" fillId="0" borderId="0"/>
    <xf numFmtId="9" fontId="34" fillId="0" borderId="0" applyFont="0" applyFill="0" applyBorder="0" applyAlignment="0" applyProtection="0">
      <alignment vertical="center"/>
    </xf>
    <xf numFmtId="0" fontId="0" fillId="0" borderId="0"/>
    <xf numFmtId="192" fontId="0" fillId="0" borderId="0" applyFill="0" applyBorder="0" applyAlignment="0"/>
    <xf numFmtId="0" fontId="0" fillId="0" borderId="0"/>
    <xf numFmtId="0" fontId="33" fillId="9" borderId="0" applyNumberFormat="0" applyBorder="0" applyAlignment="0" applyProtection="0">
      <alignment vertical="center"/>
    </xf>
    <xf numFmtId="40" fontId="41" fillId="0" borderId="0" applyFont="0" applyFill="0" applyBorder="0" applyAlignment="0" applyProtection="0"/>
    <xf numFmtId="0" fontId="49" fillId="0" borderId="0"/>
    <xf numFmtId="0" fontId="77" fillId="0" borderId="0"/>
    <xf numFmtId="0" fontId="89" fillId="5" borderId="0" applyNumberFormat="0" applyBorder="0" applyAlignment="0" applyProtection="0">
      <alignment vertical="center"/>
    </xf>
    <xf numFmtId="0" fontId="49" fillId="0" borderId="0"/>
    <xf numFmtId="0" fontId="34" fillId="0" borderId="0">
      <alignment vertical="center"/>
    </xf>
    <xf numFmtId="0" fontId="34" fillId="0" borderId="0">
      <alignment vertical="center"/>
    </xf>
    <xf numFmtId="0" fontId="117" fillId="0" borderId="1">
      <alignment horizontal="center"/>
    </xf>
    <xf numFmtId="0" fontId="49" fillId="0" borderId="0"/>
    <xf numFmtId="0" fontId="0" fillId="0" borderId="0"/>
    <xf numFmtId="176" fontId="0" fillId="0" borderId="0"/>
    <xf numFmtId="0" fontId="49" fillId="0" borderId="0"/>
    <xf numFmtId="0" fontId="49" fillId="0" borderId="0"/>
    <xf numFmtId="0" fontId="34" fillId="0" borderId="0"/>
    <xf numFmtId="0" fontId="0" fillId="0" borderId="0"/>
    <xf numFmtId="0" fontId="37" fillId="9" borderId="0" applyNumberFormat="0" applyBorder="0" applyAlignment="0" applyProtection="0">
      <alignment vertical="center"/>
    </xf>
    <xf numFmtId="0" fontId="49" fillId="0" borderId="0"/>
    <xf numFmtId="0" fontId="42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120" fillId="0" borderId="0"/>
    <xf numFmtId="0" fontId="42" fillId="0" borderId="0"/>
    <xf numFmtId="176" fontId="0" fillId="0" borderId="0"/>
    <xf numFmtId="0" fontId="0" fillId="0" borderId="0">
      <protection locked="0"/>
    </xf>
    <xf numFmtId="0" fontId="0" fillId="0" borderId="0"/>
    <xf numFmtId="0" fontId="77" fillId="0" borderId="0"/>
    <xf numFmtId="0" fontId="0" fillId="0" borderId="0"/>
    <xf numFmtId="0" fontId="40" fillId="9" borderId="0" applyNumberFormat="0" applyBorder="0" applyAlignment="0" applyProtection="0">
      <alignment vertical="center"/>
    </xf>
    <xf numFmtId="0" fontId="49" fillId="0" borderId="0"/>
    <xf numFmtId="0" fontId="34" fillId="0" borderId="0">
      <alignment vertical="center"/>
    </xf>
    <xf numFmtId="217" fontId="42" fillId="0" borderId="0" applyFont="0" applyFill="0" applyBorder="0" applyAlignment="0" applyProtection="0"/>
    <xf numFmtId="0" fontId="0" fillId="0" borderId="0">
      <protection locked="0"/>
    </xf>
    <xf numFmtId="0" fontId="33" fillId="9" borderId="0" applyNumberFormat="0" applyBorder="0" applyAlignment="0" applyProtection="0">
      <alignment vertical="center"/>
    </xf>
    <xf numFmtId="0" fontId="49" fillId="0" borderId="0"/>
    <xf numFmtId="10" fontId="80" fillId="0" borderId="0" applyFont="0" applyFill="0" applyBorder="0" applyAlignment="0" applyProtection="0"/>
    <xf numFmtId="0" fontId="49" fillId="0" borderId="0"/>
    <xf numFmtId="9" fontId="34" fillId="0" borderId="0" applyFont="0" applyFill="0" applyBorder="0" applyAlignment="0" applyProtection="0">
      <alignment vertical="center"/>
    </xf>
    <xf numFmtId="0" fontId="119" fillId="0" borderId="32">
      <alignment horizontal="center"/>
    </xf>
    <xf numFmtId="0" fontId="122" fillId="0" borderId="31" applyNumberFormat="0" applyFill="0" applyAlignment="0" applyProtection="0">
      <alignment vertical="center"/>
    </xf>
    <xf numFmtId="0" fontId="42" fillId="0" borderId="0">
      <protection locked="0"/>
    </xf>
    <xf numFmtId="38" fontId="102" fillId="12" borderId="0" applyNumberFormat="0" applyBorder="0" applyAlignment="0" applyProtection="0"/>
    <xf numFmtId="0" fontId="49" fillId="0" borderId="0"/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/>
    <xf numFmtId="0" fontId="111" fillId="56" borderId="0" applyNumberFormat="0" applyBorder="0" applyAlignment="0" applyProtection="0"/>
    <xf numFmtId="0" fontId="49" fillId="0" borderId="0"/>
    <xf numFmtId="0" fontId="42" fillId="0" borderId="0"/>
    <xf numFmtId="0" fontId="23" fillId="4" borderId="0" applyNumberFormat="0" applyBorder="0" applyAlignment="0" applyProtection="0">
      <alignment vertical="center"/>
    </xf>
    <xf numFmtId="0" fontId="56" fillId="0" borderId="0">
      <alignment vertical="top"/>
    </xf>
    <xf numFmtId="0" fontId="0" fillId="0" borderId="0">
      <protection locked="0"/>
    </xf>
    <xf numFmtId="0" fontId="0" fillId="0" borderId="0"/>
    <xf numFmtId="0" fontId="62" fillId="9" borderId="0" applyNumberFormat="0" applyBorder="0" applyAlignment="0" applyProtection="0">
      <alignment vertical="center"/>
    </xf>
    <xf numFmtId="0" fontId="0" fillId="0" borderId="0">
      <protection locked="0"/>
    </xf>
    <xf numFmtId="0" fontId="112" fillId="5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0" borderId="0"/>
    <xf numFmtId="0" fontId="34" fillId="17" borderId="16">
      <protection locked="0"/>
    </xf>
    <xf numFmtId="0" fontId="42" fillId="0" borderId="0"/>
    <xf numFmtId="40" fontId="98" fillId="0" borderId="0" applyBorder="0">
      <alignment horizontal="right"/>
    </xf>
    <xf numFmtId="0" fontId="0" fillId="0" borderId="0"/>
    <xf numFmtId="0" fontId="0" fillId="0" borderId="0"/>
    <xf numFmtId="0" fontId="29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protection locked="0"/>
    </xf>
    <xf numFmtId="0" fontId="28" fillId="11" borderId="0" applyNumberFormat="0" applyBorder="0" applyAlignment="0" applyProtection="0"/>
    <xf numFmtId="0" fontId="77" fillId="0" borderId="0"/>
    <xf numFmtId="185" fontId="0" fillId="0" borderId="0">
      <protection locked="0"/>
    </xf>
    <xf numFmtId="209" fontId="0" fillId="0" borderId="0" applyFill="0" applyBorder="0" applyAlignment="0"/>
    <xf numFmtId="0" fontId="0" fillId="0" borderId="0">
      <protection locked="0"/>
    </xf>
    <xf numFmtId="0" fontId="56" fillId="0" borderId="0">
      <alignment vertical="top"/>
    </xf>
    <xf numFmtId="0" fontId="34" fillId="0" borderId="0"/>
    <xf numFmtId="0" fontId="77" fillId="0" borderId="0"/>
    <xf numFmtId="0" fontId="63" fillId="0" borderId="0" applyNumberFormat="0" applyFont="0" applyFill="0" applyBorder="0" applyProtection="0">
      <alignment horizontal="center" vertical="center" wrapText="1"/>
    </xf>
    <xf numFmtId="0" fontId="34" fillId="0" borderId="0"/>
    <xf numFmtId="0" fontId="0" fillId="0" borderId="0"/>
    <xf numFmtId="43" fontId="0" fillId="0" borderId="0" applyFont="0" applyFill="0" applyBorder="0" applyAlignment="0" applyProtection="0"/>
    <xf numFmtId="0" fontId="34" fillId="0" borderId="0"/>
    <xf numFmtId="0" fontId="23" fillId="4" borderId="0" applyNumberFormat="0" applyBorder="0" applyAlignment="0" applyProtection="0">
      <alignment vertical="center"/>
    </xf>
    <xf numFmtId="0" fontId="107" fillId="0" borderId="29" applyNumberFormat="0" applyFill="0" applyAlignment="0" applyProtection="0">
      <alignment vertical="center"/>
    </xf>
    <xf numFmtId="176" fontId="0" fillId="0" borderId="0"/>
    <xf numFmtId="185" fontId="0" fillId="0" borderId="0">
      <protection locked="0"/>
    </xf>
    <xf numFmtId="0" fontId="77" fillId="0" borderId="0"/>
    <xf numFmtId="49" fontId="34" fillId="0" borderId="0" applyFont="0" applyFill="0" applyBorder="0" applyAlignment="0" applyProtection="0"/>
    <xf numFmtId="0" fontId="54" fillId="65" borderId="0" applyNumberFormat="0" applyBorder="0" applyAlignment="0" applyProtection="0"/>
    <xf numFmtId="0" fontId="40" fillId="0" borderId="0">
      <alignment vertical="center"/>
    </xf>
    <xf numFmtId="0" fontId="0" fillId="0" borderId="0"/>
    <xf numFmtId="208" fontId="96" fillId="0" borderId="0" applyFill="0" applyBorder="0" applyProtection="0">
      <alignment horizontal="right"/>
    </xf>
    <xf numFmtId="0" fontId="77" fillId="0" borderId="0"/>
    <xf numFmtId="0" fontId="34" fillId="5" borderId="0" applyNumberFormat="0" applyBorder="0" applyAlignment="0" applyProtection="0">
      <alignment vertical="center"/>
    </xf>
    <xf numFmtId="0" fontId="121" fillId="61" borderId="33" applyNumberFormat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179" fontId="32" fillId="0" borderId="0" applyFont="0" applyFill="0" applyBorder="0" applyAlignment="0" applyProtection="0"/>
    <xf numFmtId="9" fontId="123" fillId="0" borderId="0" applyFont="0" applyFill="0" applyBorder="0" applyAlignment="0" applyProtection="0"/>
    <xf numFmtId="0" fontId="42" fillId="0" borderId="0">
      <protection locked="0"/>
    </xf>
    <xf numFmtId="0" fontId="34" fillId="0" borderId="0">
      <alignment vertical="center"/>
    </xf>
    <xf numFmtId="0" fontId="0" fillId="0" borderId="0"/>
    <xf numFmtId="39" fontId="32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34" fillId="0" borderId="0"/>
    <xf numFmtId="0" fontId="40" fillId="4" borderId="0" applyNumberFormat="0" applyBorder="0" applyAlignment="0" applyProtection="0">
      <alignment vertical="center"/>
    </xf>
    <xf numFmtId="0" fontId="77" fillId="0" borderId="0"/>
    <xf numFmtId="0" fontId="28" fillId="4" borderId="0" applyNumberFormat="0" applyBorder="0" applyAlignment="0" applyProtection="0">
      <alignment vertical="center"/>
    </xf>
    <xf numFmtId="0" fontId="57" fillId="17" borderId="16">
      <protection locked="0"/>
    </xf>
    <xf numFmtId="0" fontId="104" fillId="0" borderId="0"/>
    <xf numFmtId="185" fontId="0" fillId="0" borderId="0">
      <protection locked="0"/>
    </xf>
    <xf numFmtId="0" fontId="63" fillId="0" borderId="0"/>
    <xf numFmtId="0" fontId="40" fillId="0" borderId="0">
      <alignment vertical="center"/>
    </xf>
    <xf numFmtId="0" fontId="101" fillId="0" borderId="14" applyNumberFormat="0" applyFill="0" applyAlignment="0" applyProtection="0">
      <alignment vertical="center"/>
    </xf>
    <xf numFmtId="49" fontId="34" fillId="0" borderId="0" applyFont="0" applyFill="0" applyBorder="0" applyAlignment="0" applyProtection="0"/>
    <xf numFmtId="0" fontId="0" fillId="0" borderId="0"/>
    <xf numFmtId="0" fontId="0" fillId="0" borderId="0"/>
    <xf numFmtId="0" fontId="54" fillId="57" borderId="0" applyNumberFormat="0" applyBorder="0" applyAlignment="0" applyProtection="0"/>
    <xf numFmtId="0" fontId="40" fillId="6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/>
    <xf numFmtId="49" fontId="34" fillId="0" borderId="0" applyFont="0" applyFill="0" applyBorder="0" applyAlignment="0" applyProtection="0"/>
    <xf numFmtId="49" fontId="34" fillId="0" borderId="0" applyFont="0" applyFill="0" applyBorder="0" applyAlignment="0" applyProtection="0"/>
    <xf numFmtId="0" fontId="118" fillId="0" borderId="3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185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0" borderId="0"/>
    <xf numFmtId="0" fontId="77" fillId="0" borderId="0"/>
    <xf numFmtId="0" fontId="77" fillId="0" borderId="0"/>
    <xf numFmtId="0" fontId="34" fillId="17" borderId="16">
      <protection locked="0"/>
    </xf>
    <xf numFmtId="0" fontId="0" fillId="0" borderId="0"/>
    <xf numFmtId="0" fontId="42" fillId="0" borderId="0"/>
    <xf numFmtId="0" fontId="0" fillId="0" borderId="0"/>
    <xf numFmtId="0" fontId="117" fillId="0" borderId="0">
      <alignment horizontal="center" vertical="center"/>
    </xf>
    <xf numFmtId="0" fontId="42" fillId="0" borderId="0" applyNumberFormat="0" applyFill="0" applyBorder="0" applyAlignment="0" applyProtection="0"/>
    <xf numFmtId="0" fontId="40" fillId="0" borderId="0"/>
    <xf numFmtId="0" fontId="42" fillId="0" borderId="0"/>
    <xf numFmtId="0" fontId="0" fillId="0" borderId="0"/>
    <xf numFmtId="0" fontId="28" fillId="11" borderId="0" applyNumberFormat="0" applyBorder="0" applyAlignment="0" applyProtection="0"/>
    <xf numFmtId="0" fontId="42" fillId="0" borderId="0"/>
    <xf numFmtId="0" fontId="34" fillId="0" borderId="0"/>
    <xf numFmtId="192" fontId="0" fillId="0" borderId="0" applyFill="0" applyBorder="0" applyAlignment="0"/>
    <xf numFmtId="0" fontId="42" fillId="0" borderId="0"/>
    <xf numFmtId="0" fontId="34" fillId="0" borderId="0"/>
    <xf numFmtId="0" fontId="62" fillId="9" borderId="0" applyNumberFormat="0" applyBorder="0" applyAlignment="0" applyProtection="0">
      <alignment vertical="center"/>
    </xf>
    <xf numFmtId="0" fontId="54" fillId="57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54" fillId="66" borderId="0" applyNumberFormat="0" applyBorder="0" applyAlignment="0" applyProtection="0"/>
    <xf numFmtId="0" fontId="63" fillId="0" borderId="0"/>
    <xf numFmtId="0" fontId="34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56" fillId="0" borderId="0">
      <alignment vertical="top"/>
    </xf>
    <xf numFmtId="0" fontId="18" fillId="24" borderId="0" applyNumberFormat="0" applyBorder="0" applyAlignment="0" applyProtection="0">
      <alignment vertical="center"/>
    </xf>
    <xf numFmtId="0" fontId="63" fillId="0" borderId="0"/>
    <xf numFmtId="0" fontId="0" fillId="0" borderId="0"/>
    <xf numFmtId="0" fontId="77" fillId="0" borderId="0"/>
    <xf numFmtId="0" fontId="42" fillId="0" borderId="0"/>
    <xf numFmtId="0" fontId="42" fillId="0" borderId="0"/>
    <xf numFmtId="0" fontId="18" fillId="23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42" fillId="0" borderId="0"/>
    <xf numFmtId="0" fontId="112" fillId="58" borderId="0" applyNumberFormat="0" applyBorder="0" applyAlignment="0" applyProtection="0">
      <alignment vertical="center"/>
    </xf>
    <xf numFmtId="0" fontId="42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96" fillId="0" borderId="0" applyFont="0" applyFill="0" applyBorder="0" applyAlignment="0" applyProtection="0"/>
    <xf numFmtId="0" fontId="42" fillId="0" borderId="0"/>
    <xf numFmtId="0" fontId="0" fillId="0" borderId="0"/>
    <xf numFmtId="212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42" fillId="0" borderId="0"/>
    <xf numFmtId="178" fontId="0" fillId="0" borderId="0" applyFont="0" applyFill="0" applyBorder="0" applyAlignment="0" applyProtection="0"/>
    <xf numFmtId="4" fontId="125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64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34" fillId="0" borderId="0">
      <alignment vertical="center"/>
    </xf>
    <xf numFmtId="0" fontId="0" fillId="0" borderId="0">
      <protection locked="0"/>
    </xf>
    <xf numFmtId="216" fontId="96" fillId="0" borderId="0"/>
    <xf numFmtId="185" fontId="0" fillId="0" borderId="0">
      <protection locked="0"/>
    </xf>
    <xf numFmtId="0" fontId="0" fillId="0" borderId="0">
      <protection locked="0"/>
    </xf>
    <xf numFmtId="211" fontId="96" fillId="0" borderId="0" applyFill="0" applyBorder="0" applyProtection="0">
      <alignment horizontal="right"/>
    </xf>
    <xf numFmtId="0" fontId="99" fillId="5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33" fillId="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42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204" fontId="41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13" borderId="0" applyNumberFormat="0" applyBorder="0" applyAlignment="0" applyProtection="0">
      <alignment vertical="center"/>
    </xf>
    <xf numFmtId="0" fontId="0" fillId="0" borderId="0"/>
    <xf numFmtId="0" fontId="102" fillId="68" borderId="1"/>
    <xf numFmtId="0" fontId="23" fillId="4" borderId="0" applyNumberFormat="0" applyBorder="0" applyAlignment="0" applyProtection="0">
      <alignment vertical="center"/>
    </xf>
    <xf numFmtId="0" fontId="0" fillId="0" borderId="0"/>
    <xf numFmtId="0" fontId="40" fillId="9" borderId="0" applyNumberFormat="0" applyBorder="0" applyAlignment="0" applyProtection="0">
      <alignment vertical="center"/>
    </xf>
    <xf numFmtId="0" fontId="0" fillId="0" borderId="0"/>
    <xf numFmtId="43" fontId="4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/>
    <xf numFmtId="0" fontId="0" fillId="0" borderId="0"/>
    <xf numFmtId="0" fontId="0" fillId="0" borderId="0">
      <protection locked="0"/>
    </xf>
    <xf numFmtId="20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33" fillId="9" borderId="0" applyNumberFormat="0" applyBorder="0" applyAlignment="0" applyProtection="0">
      <alignment vertical="center"/>
    </xf>
    <xf numFmtId="0" fontId="77" fillId="0" borderId="0"/>
    <xf numFmtId="0" fontId="42" fillId="0" borderId="0"/>
    <xf numFmtId="0" fontId="0" fillId="0" borderId="0"/>
    <xf numFmtId="0" fontId="0" fillId="0" borderId="0"/>
    <xf numFmtId="0" fontId="42" fillId="0" borderId="0"/>
    <xf numFmtId="0" fontId="0" fillId="0" borderId="0">
      <protection locked="0"/>
    </xf>
    <xf numFmtId="0" fontId="77" fillId="0" borderId="0"/>
    <xf numFmtId="0" fontId="0" fillId="0" borderId="0">
      <protection locked="0"/>
    </xf>
    <xf numFmtId="219" fontId="34" fillId="63" borderId="0"/>
    <xf numFmtId="0" fontId="42" fillId="0" borderId="0"/>
    <xf numFmtId="0" fontId="0" fillId="0" borderId="0"/>
    <xf numFmtId="0" fontId="124" fillId="64" borderId="0" applyNumberFormat="0"/>
    <xf numFmtId="0" fontId="49" fillId="0" borderId="0"/>
    <xf numFmtId="0" fontId="33" fillId="9" borderId="0" applyNumberFormat="0" applyBorder="0" applyAlignment="0" applyProtection="0">
      <alignment vertical="center"/>
    </xf>
    <xf numFmtId="0" fontId="0" fillId="0" borderId="0">
      <protection locked="0"/>
    </xf>
    <xf numFmtId="0" fontId="49" fillId="0" borderId="0"/>
    <xf numFmtId="0" fontId="0" fillId="0" borderId="0">
      <protection locked="0"/>
    </xf>
    <xf numFmtId="0" fontId="40" fillId="0" borderId="0">
      <alignment vertical="center"/>
    </xf>
    <xf numFmtId="0" fontId="0" fillId="0" borderId="0"/>
    <xf numFmtId="0" fontId="42" fillId="0" borderId="0"/>
    <xf numFmtId="0" fontId="112" fillId="55" borderId="0" applyNumberFormat="0" applyBorder="0" applyAlignment="0" applyProtection="0">
      <alignment vertical="center"/>
    </xf>
    <xf numFmtId="0" fontId="0" fillId="0" borderId="0">
      <protection locked="0"/>
    </xf>
    <xf numFmtId="0" fontId="31" fillId="13" borderId="0" applyNumberFormat="0" applyBorder="0" applyAlignment="0" applyProtection="0">
      <alignment vertical="center"/>
    </xf>
    <xf numFmtId="0" fontId="77" fillId="0" borderId="0"/>
    <xf numFmtId="0" fontId="84" fillId="62" borderId="0" applyNumberFormat="0" applyBorder="0" applyAlignment="0" applyProtection="0"/>
    <xf numFmtId="0" fontId="42" fillId="0" borderId="0"/>
    <xf numFmtId="0" fontId="0" fillId="0" borderId="0"/>
    <xf numFmtId="0" fontId="49" fillId="0" borderId="0"/>
    <xf numFmtId="0" fontId="0" fillId="0" borderId="0"/>
    <xf numFmtId="0" fontId="42" fillId="0" borderId="0"/>
    <xf numFmtId="0" fontId="0" fillId="0" borderId="0"/>
    <xf numFmtId="0" fontId="52" fillId="49" borderId="0" applyNumberFormat="0" applyBorder="0" applyAlignment="0" applyProtection="0"/>
    <xf numFmtId="0" fontId="40" fillId="5" borderId="0" applyNumberFormat="0" applyBorder="0" applyAlignment="0" applyProtection="0">
      <alignment vertical="center"/>
    </xf>
    <xf numFmtId="0" fontId="0" fillId="0" borderId="0"/>
    <xf numFmtId="203" fontId="34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4" fillId="4" borderId="0" applyNumberFormat="0" applyBorder="0" applyAlignment="0" applyProtection="0">
      <alignment vertical="center"/>
    </xf>
    <xf numFmtId="0" fontId="77" fillId="0" borderId="0"/>
    <xf numFmtId="0" fontId="56" fillId="0" borderId="0">
      <alignment vertical="top"/>
    </xf>
    <xf numFmtId="214" fontId="113" fillId="0" borderId="0"/>
    <xf numFmtId="0" fontId="42" fillId="0" borderId="0"/>
    <xf numFmtId="0" fontId="0" fillId="0" borderId="0"/>
    <xf numFmtId="0" fontId="52" fillId="59" borderId="0" applyNumberFormat="0" applyBorder="0" applyAlignment="0" applyProtection="0"/>
    <xf numFmtId="0" fontId="49" fillId="0" borderId="0"/>
    <xf numFmtId="0" fontId="34" fillId="0" borderId="0">
      <alignment vertical="center"/>
    </xf>
    <xf numFmtId="0" fontId="42" fillId="0" borderId="0"/>
    <xf numFmtId="0" fontId="0" fillId="0" borderId="0"/>
    <xf numFmtId="0" fontId="77" fillId="0" borderId="0"/>
    <xf numFmtId="0" fontId="42" fillId="0" borderId="0"/>
    <xf numFmtId="0" fontId="34" fillId="0" borderId="0">
      <alignment vertical="center"/>
      <protection locked="0"/>
    </xf>
    <xf numFmtId="0" fontId="42" fillId="0" borderId="0"/>
    <xf numFmtId="0" fontId="52" fillId="14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102" fillId="12" borderId="1"/>
    <xf numFmtId="0" fontId="0" fillId="0" borderId="0"/>
    <xf numFmtId="0" fontId="0" fillId="0" borderId="0"/>
    <xf numFmtId="0" fontId="112" fillId="2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2" fillId="0" borderId="0"/>
    <xf numFmtId="4" fontId="67" fillId="0" borderId="0">
      <alignment horizontal="right"/>
    </xf>
    <xf numFmtId="0" fontId="84" fillId="60" borderId="0" applyNumberFormat="0" applyBorder="0" applyAlignment="0" applyProtection="0"/>
    <xf numFmtId="181" fontId="0" fillId="0" borderId="0" applyFont="0" applyFill="0" applyBorder="0" applyAlignment="0" applyProtection="0"/>
    <xf numFmtId="0" fontId="31" fillId="69" borderId="0" applyNumberFormat="0" applyBorder="0" applyAlignment="0" applyProtection="0">
      <alignment vertical="center"/>
    </xf>
    <xf numFmtId="0" fontId="0" fillId="0" borderId="0"/>
    <xf numFmtId="218" fontId="96" fillId="0" borderId="0" applyFill="0" applyBorder="0" applyProtection="0">
      <alignment horizontal="right"/>
    </xf>
    <xf numFmtId="208" fontId="96" fillId="0" borderId="0" applyFill="0" applyBorder="0" applyProtection="0">
      <alignment horizontal="right"/>
    </xf>
    <xf numFmtId="0" fontId="33" fillId="9" borderId="0" applyNumberFormat="0" applyBorder="0" applyAlignment="0" applyProtection="0">
      <alignment vertical="center"/>
    </xf>
    <xf numFmtId="197" fontId="115" fillId="0" borderId="0" applyFill="0" applyBorder="0" applyProtection="0">
      <alignment horizontal="center"/>
    </xf>
    <xf numFmtId="198" fontId="96" fillId="0" borderId="0" applyFill="0" applyBorder="0" applyProtection="0">
      <alignment horizontal="right"/>
    </xf>
    <xf numFmtId="0" fontId="0" fillId="0" borderId="0"/>
    <xf numFmtId="3" fontId="41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0" fontId="31" fillId="8" borderId="0" applyNumberFormat="0" applyBorder="0" applyAlignment="0" applyProtection="0">
      <alignment vertical="center"/>
    </xf>
    <xf numFmtId="215" fontId="115" fillId="0" borderId="0" applyFill="0" applyBorder="0" applyProtection="0">
      <alignment horizontal="center"/>
    </xf>
    <xf numFmtId="213" fontId="109" fillId="0" borderId="0" applyFill="0" applyBorder="0" applyProtection="0">
      <alignment horizontal="right"/>
    </xf>
    <xf numFmtId="182" fontId="96" fillId="0" borderId="0" applyFill="0" applyBorder="0" applyProtection="0">
      <alignment horizontal="right"/>
    </xf>
    <xf numFmtId="0" fontId="33" fillId="9" borderId="0" applyNumberFormat="0" applyBorder="0" applyAlignment="0" applyProtection="0">
      <alignment vertical="center"/>
    </xf>
    <xf numFmtId="220" fontId="96" fillId="0" borderId="0" applyFill="0" applyBorder="0" applyProtection="0">
      <alignment horizontal="right"/>
    </xf>
    <xf numFmtId="0" fontId="50" fillId="0" borderId="0"/>
    <xf numFmtId="0" fontId="34" fillId="0" borderId="0"/>
    <xf numFmtId="0" fontId="40" fillId="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57" fillId="17" borderId="16">
      <protection locked="0"/>
    </xf>
    <xf numFmtId="0" fontId="40" fillId="6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205" fontId="34" fillId="0" borderId="0" applyFont="0" applyFill="0" applyBorder="0" applyAlignment="0" applyProtection="0"/>
    <xf numFmtId="0" fontId="34" fillId="0" borderId="0">
      <alignment vertical="center"/>
    </xf>
    <xf numFmtId="0" fontId="18" fillId="5" borderId="0" applyNumberFormat="0" applyBorder="0" applyAlignment="0" applyProtection="0">
      <alignment vertical="center"/>
    </xf>
    <xf numFmtId="219" fontId="34" fillId="63" borderId="0"/>
    <xf numFmtId="0" fontId="40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196" fontId="0" fillId="0" borderId="0"/>
    <xf numFmtId="0" fontId="40" fillId="6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18" fillId="71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4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37" fontId="80" fillId="0" borderId="0" applyFont="0" applyFill="0" applyBorder="0" applyAlignment="0" applyProtection="0"/>
    <xf numFmtId="0" fontId="40" fillId="2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8" fillId="7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7" fillId="17" borderId="16">
      <protection locked="0"/>
    </xf>
    <xf numFmtId="0" fontId="112" fillId="6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12" applyNumberFormat="0" applyFill="0" applyProtection="0">
      <alignment horizontal="left"/>
    </xf>
    <xf numFmtId="0" fontId="31" fillId="69" borderId="0" applyNumberFormat="0" applyBorder="0" applyAlignment="0" applyProtection="0">
      <alignment vertical="center"/>
    </xf>
    <xf numFmtId="41" fontId="94" fillId="0" borderId="0" applyFont="0" applyFill="0" applyBorder="0" applyAlignment="0" applyProtection="0"/>
    <xf numFmtId="0" fontId="34" fillId="55" borderId="0" applyNumberFormat="0" applyBorder="0" applyAlignment="0" applyProtection="0"/>
    <xf numFmtId="0" fontId="40" fillId="0" borderId="0">
      <alignment vertical="center"/>
    </xf>
    <xf numFmtId="0" fontId="112" fillId="13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99" fillId="53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12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207" fontId="80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77" fillId="0" borderId="0">
      <protection locked="0"/>
    </xf>
    <xf numFmtId="219" fontId="34" fillId="29" borderId="0"/>
    <xf numFmtId="0" fontId="25" fillId="4" borderId="0" applyNumberFormat="0" applyBorder="0" applyAlignment="0" applyProtection="0">
      <alignment vertical="center"/>
    </xf>
    <xf numFmtId="0" fontId="52" fillId="59" borderId="0" applyNumberFormat="0" applyBorder="0" applyAlignment="0" applyProtection="0"/>
    <xf numFmtId="0" fontId="34" fillId="72" borderId="0" applyNumberFormat="0" applyBorder="0" applyAlignment="0" applyProtection="0"/>
    <xf numFmtId="0" fontId="89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4" fillId="65" borderId="0" applyNumberFormat="0" applyBorder="0" applyAlignment="0" applyProtection="0"/>
    <xf numFmtId="176" fontId="0" fillId="0" borderId="0"/>
    <xf numFmtId="0" fontId="52" fillId="73" borderId="0" applyNumberFormat="0" applyBorder="0" applyAlignment="0" applyProtection="0"/>
    <xf numFmtId="0" fontId="34" fillId="74" borderId="0" applyNumberFormat="0" applyBorder="0" applyAlignment="0" applyProtection="0"/>
    <xf numFmtId="0" fontId="54" fillId="11" borderId="0" applyNumberFormat="0" applyBorder="0" applyAlignment="0" applyProtection="0"/>
    <xf numFmtId="221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54" fillId="57" borderId="0" applyNumberFormat="0" applyBorder="0" applyAlignment="0" applyProtection="0"/>
    <xf numFmtId="0" fontId="54" fillId="15" borderId="0" applyNumberFormat="0" applyBorder="0" applyAlignment="0" applyProtection="0"/>
    <xf numFmtId="9" fontId="34" fillId="0" borderId="0" applyFont="0" applyFill="0" applyBorder="0" applyAlignment="0" applyProtection="0">
      <alignment vertical="center"/>
    </xf>
    <xf numFmtId="192" fontId="0" fillId="0" borderId="0" applyFill="0" applyBorder="0" applyAlignment="0"/>
    <xf numFmtId="0" fontId="52" fillId="75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54" fillId="57" borderId="0" applyNumberFormat="0" applyBorder="0" applyAlignment="0" applyProtection="0"/>
    <xf numFmtId="41" fontId="96" fillId="0" borderId="0" applyFont="0" applyFill="0" applyBorder="0" applyAlignment="0" applyProtection="0"/>
    <xf numFmtId="0" fontId="52" fillId="70" borderId="0" applyNumberFormat="0" applyBorder="0" applyAlignment="0" applyProtection="0"/>
    <xf numFmtId="0" fontId="89" fillId="5" borderId="0" applyNumberFormat="0" applyBorder="0" applyAlignment="0" applyProtection="0">
      <alignment vertical="center"/>
    </xf>
    <xf numFmtId="0" fontId="54" fillId="65" borderId="0" applyNumberFormat="0" applyBorder="0" applyAlignment="0" applyProtection="0"/>
    <xf numFmtId="0" fontId="54" fillId="76" borderId="0" applyNumberFormat="0" applyBorder="0" applyAlignment="0" applyProtection="0"/>
    <xf numFmtId="0" fontId="52" fillId="76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199" fontId="56" fillId="0" borderId="0" applyFill="0" applyBorder="0" applyAlignment="0"/>
    <xf numFmtId="201" fontId="42" fillId="0" borderId="0" applyFill="0" applyBorder="0" applyAlignment="0"/>
    <xf numFmtId="192" fontId="0" fillId="0" borderId="0" applyFill="0" applyBorder="0" applyAlignment="0"/>
    <xf numFmtId="183" fontId="0" fillId="0" borderId="0" applyFill="0" applyBorder="0" applyAlignment="0"/>
    <xf numFmtId="192" fontId="0" fillId="0" borderId="0" applyFill="0" applyBorder="0" applyAlignment="0"/>
    <xf numFmtId="9" fontId="77" fillId="0" borderId="0" applyFont="0" applyFill="0" applyBorder="0" applyAlignment="0" applyProtection="0"/>
    <xf numFmtId="9" fontId="32" fillId="0" borderId="0" applyFont="0" applyFill="0" applyBorder="0" applyAlignment="0" applyProtection="0"/>
    <xf numFmtId="25" fontId="32" fillId="0" borderId="0" applyFont="0" applyFill="0" applyBorder="0" applyAlignment="0" applyProtection="0"/>
    <xf numFmtId="0" fontId="93" fillId="12" borderId="19" applyNumberFormat="0" applyAlignment="0" applyProtection="0">
      <alignment vertical="center"/>
    </xf>
    <xf numFmtId="0" fontId="132" fillId="61" borderId="3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0" fillId="0" borderId="34" applyNumberFormat="0" applyFill="0" applyProtection="0">
      <alignment horizontal="center"/>
    </xf>
    <xf numFmtId="0" fontId="134" fillId="0" borderId="0" applyFill="0" applyBorder="0">
      <alignment horizontal="right"/>
    </xf>
    <xf numFmtId="0" fontId="33" fillId="9" borderId="0" applyNumberFormat="0" applyBorder="0" applyAlignment="0" applyProtection="0">
      <alignment vertical="center"/>
    </xf>
    <xf numFmtId="0" fontId="55" fillId="0" borderId="22"/>
    <xf numFmtId="0" fontId="42" fillId="0" borderId="0" applyFill="0" applyBorder="0">
      <alignment horizontal="right"/>
    </xf>
    <xf numFmtId="176" fontId="0" fillId="0" borderId="0"/>
    <xf numFmtId="176" fontId="0" fillId="0" borderId="0"/>
    <xf numFmtId="0" fontId="135" fillId="0" borderId="29" applyNumberFormat="0" applyFill="0" applyAlignment="0" applyProtection="0">
      <alignment vertical="center"/>
    </xf>
    <xf numFmtId="176" fontId="0" fillId="0" borderId="0"/>
    <xf numFmtId="41" fontId="0" fillId="0" borderId="0" applyFont="0" applyFill="0" applyBorder="0" applyAlignment="0" applyProtection="0"/>
    <xf numFmtId="0" fontId="0" fillId="0" borderId="0"/>
    <xf numFmtId="194" fontId="0" fillId="0" borderId="0" applyFont="0" applyFill="0" applyBorder="0" applyAlignment="0" applyProtection="0"/>
    <xf numFmtId="0" fontId="49" fillId="0" borderId="0"/>
    <xf numFmtId="223" fontId="96" fillId="0" borderId="0"/>
    <xf numFmtId="194" fontId="0" fillId="0" borderId="0" applyFill="0" applyBorder="0" applyAlignment="0"/>
    <xf numFmtId="195" fontId="80" fillId="0" borderId="0" applyFont="0" applyFill="0" applyBorder="0" applyAlignment="0" applyProtection="0"/>
    <xf numFmtId="39" fontId="80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37" fontId="32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05" fillId="0" borderId="0" applyProtection="0"/>
    <xf numFmtId="224" fontId="42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194" fontId="0" fillId="0" borderId="0" applyFill="0" applyBorder="0" applyAlignment="0"/>
    <xf numFmtId="225" fontId="96" fillId="0" borderId="0"/>
    <xf numFmtId="0" fontId="33" fillId="9" borderId="0" applyNumberFormat="0" applyBorder="0" applyAlignment="0" applyProtection="0">
      <alignment vertical="center"/>
    </xf>
    <xf numFmtId="0" fontId="136" fillId="0" borderId="0" applyNumberFormat="0" applyAlignment="0">
      <alignment horizontal="left"/>
    </xf>
    <xf numFmtId="9" fontId="34" fillId="0" borderId="0" applyFont="0" applyFill="0" applyBorder="0" applyAlignment="0" applyProtection="0">
      <alignment vertical="center"/>
    </xf>
    <xf numFmtId="0" fontId="137" fillId="0" borderId="0" applyNumberFormat="0" applyAlignment="0"/>
    <xf numFmtId="200" fontId="80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56" fillId="0" borderId="0" applyFill="0" applyBorder="0" applyAlignment="0"/>
    <xf numFmtId="0" fontId="104" fillId="0" borderId="0"/>
    <xf numFmtId="0" fontId="25" fillId="5" borderId="0" applyNumberFormat="0" applyBorder="0" applyAlignment="0" applyProtection="0">
      <alignment vertical="center"/>
    </xf>
    <xf numFmtId="15" fontId="41" fillId="0" borderId="0"/>
    <xf numFmtId="226" fontId="96" fillId="0" borderId="0"/>
    <xf numFmtId="183" fontId="0" fillId="0" borderId="0" applyFill="0" applyBorder="0" applyAlignment="0"/>
    <xf numFmtId="192" fontId="0" fillId="0" borderId="0" applyFill="0" applyBorder="0" applyAlignment="0"/>
    <xf numFmtId="0" fontId="29" fillId="6" borderId="0" applyNumberFormat="0" applyBorder="0" applyAlignment="0" applyProtection="0">
      <alignment vertical="center"/>
    </xf>
    <xf numFmtId="227" fontId="34" fillId="0" borderId="0" applyFont="0" applyFill="0" applyBorder="0" applyAlignment="0" applyProtection="0"/>
    <xf numFmtId="0" fontId="112" fillId="77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2" fontId="105" fillId="0" borderId="0" applyProtection="0"/>
    <xf numFmtId="222" fontId="104" fillId="0" borderId="0">
      <alignment horizontal="right"/>
    </xf>
    <xf numFmtId="43" fontId="34" fillId="0" borderId="0" applyFont="0" applyFill="0" applyBorder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96" fillId="0" borderId="0" applyFont="0" applyFill="0" applyBorder="0" applyAlignment="0" applyProtection="0"/>
    <xf numFmtId="0" fontId="138" fillId="0" borderId="0">
      <alignment horizontal="left"/>
    </xf>
    <xf numFmtId="0" fontId="110" fillId="0" borderId="35" applyNumberFormat="0" applyAlignment="0" applyProtection="0">
      <alignment horizontal="left" vertical="center"/>
    </xf>
    <xf numFmtId="0" fontId="131" fillId="0" borderId="0" applyProtection="0"/>
    <xf numFmtId="0" fontId="33" fillId="9" borderId="0" applyNumberFormat="0" applyBorder="0" applyAlignment="0" applyProtection="0">
      <alignment vertical="center"/>
    </xf>
    <xf numFmtId="0" fontId="110" fillId="0" borderId="0" applyProtection="0"/>
    <xf numFmtId="38" fontId="133" fillId="0" borderId="0"/>
    <xf numFmtId="0" fontId="33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10" fontId="102" fillId="18" borderId="1" applyNumberFormat="0" applyBorder="0" applyAlignment="0" applyProtection="0"/>
    <xf numFmtId="0" fontId="31" fillId="58" borderId="0" applyNumberFormat="0" applyBorder="0" applyAlignment="0" applyProtection="0">
      <alignment vertical="center"/>
    </xf>
    <xf numFmtId="0" fontId="0" fillId="0" borderId="0"/>
    <xf numFmtId="195" fontId="59" fillId="63" borderId="0"/>
    <xf numFmtId="0" fontId="34" fillId="53" borderId="19" applyNumberFormat="0" applyAlignment="0" applyProtection="0"/>
    <xf numFmtId="0" fontId="0" fillId="0" borderId="0"/>
    <xf numFmtId="0" fontId="25" fillId="5" borderId="0" applyNumberFormat="0" applyBorder="0" applyAlignment="0" applyProtection="0">
      <alignment vertical="center"/>
    </xf>
    <xf numFmtId="0" fontId="40" fillId="18" borderId="18" applyNumberFormat="0" applyFont="0" applyAlignment="0" applyProtection="0">
      <alignment vertical="center"/>
    </xf>
    <xf numFmtId="0" fontId="34" fillId="67" borderId="0" applyNumberFormat="0" applyFont="0" applyBorder="0" applyAlignment="0" applyProtection="0">
      <alignment horizontal="right"/>
    </xf>
    <xf numFmtId="38" fontId="139" fillId="0" borderId="0"/>
    <xf numFmtId="0" fontId="25" fillId="4" borderId="0" applyNumberFormat="0" applyBorder="0" applyAlignment="0" applyProtection="0">
      <alignment vertical="center"/>
    </xf>
    <xf numFmtId="38" fontId="134" fillId="0" borderId="0"/>
    <xf numFmtId="0" fontId="25" fillId="5" borderId="0" applyNumberFormat="0" applyBorder="0" applyAlignment="0" applyProtection="0">
      <alignment vertical="center"/>
    </xf>
    <xf numFmtId="0" fontId="34" fillId="2" borderId="15" applyNumberFormat="0" applyAlignment="0" applyProtection="0"/>
    <xf numFmtId="0" fontId="96" fillId="0" borderId="0" applyNumberFormat="0" applyFont="0" applyFill="0" applyBorder="0" applyProtection="0">
      <alignment horizontal="left" vertical="center"/>
    </xf>
    <xf numFmtId="0" fontId="34" fillId="0" borderId="0" applyFont="0" applyFill="0">
      <alignment horizontal="fill"/>
    </xf>
    <xf numFmtId="0" fontId="0" fillId="0" borderId="0"/>
    <xf numFmtId="0" fontId="105" fillId="0" borderId="28" applyProtection="0"/>
    <xf numFmtId="192" fontId="0" fillId="0" borderId="0" applyFill="0" applyBorder="0" applyAlignment="0"/>
    <xf numFmtId="195" fontId="82" fillId="29" borderId="0"/>
    <xf numFmtId="0" fontId="89" fillId="4" borderId="0" applyNumberFormat="0" applyBorder="0" applyAlignment="0" applyProtection="0">
      <alignment vertical="center"/>
    </xf>
    <xf numFmtId="0" fontId="34" fillId="0" borderId="0">
      <alignment vertical="center"/>
    </xf>
    <xf numFmtId="219" fontId="34" fillId="29" borderId="0"/>
    <xf numFmtId="38" fontId="41" fillId="0" borderId="0" applyFont="0" applyFill="0" applyBorder="0" applyAlignment="0" applyProtection="0"/>
    <xf numFmtId="212" fontId="0" fillId="0" borderId="0" applyFont="0" applyFill="0" applyBorder="0" applyAlignment="0" applyProtection="0"/>
    <xf numFmtId="228" fontId="41" fillId="0" borderId="0" applyFont="0" applyFill="0" applyBorder="0" applyAlignment="0" applyProtection="0"/>
    <xf numFmtId="0" fontId="96" fillId="0" borderId="0"/>
    <xf numFmtId="37" fontId="127" fillId="0" borderId="0"/>
    <xf numFmtId="0" fontId="59" fillId="0" borderId="0"/>
    <xf numFmtId="0" fontId="40" fillId="18" borderId="18" applyNumberFormat="0" applyFont="0" applyAlignment="0" applyProtection="0">
      <alignment vertical="center"/>
    </xf>
    <xf numFmtId="0" fontId="116" fillId="12" borderId="15" applyNumberFormat="0" applyAlignment="0" applyProtection="0">
      <alignment vertical="center"/>
    </xf>
    <xf numFmtId="40" fontId="68" fillId="2" borderId="0">
      <alignment horizontal="right"/>
    </xf>
    <xf numFmtId="10" fontId="96" fillId="0" borderId="0" applyFont="0" applyFill="0" applyBorder="0" applyAlignment="0" applyProtection="0"/>
    <xf numFmtId="209" fontId="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84" fillId="30" borderId="0" applyNumberFormat="0" applyBorder="0" applyAlignment="0" applyProtection="0"/>
    <xf numFmtId="194" fontId="0" fillId="0" borderId="0" applyFill="0" applyBorder="0" applyAlignment="0"/>
    <xf numFmtId="192" fontId="0" fillId="0" borderId="0" applyFill="0" applyBorder="0" applyAlignment="0"/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3" fillId="0" borderId="22">
      <alignment horizontal="center"/>
    </xf>
    <xf numFmtId="0" fontId="111" fillId="56" borderId="0" applyNumberFormat="0" applyBorder="0" applyAlignment="0" applyProtection="0"/>
    <xf numFmtId="0" fontId="41" fillId="78" borderId="0" applyNumberFormat="0" applyFont="0" applyBorder="0" applyAlignment="0" applyProtection="0"/>
    <xf numFmtId="0" fontId="34" fillId="0" borderId="0" applyNumberFormat="0" applyFill="0" applyBorder="0" applyAlignment="0" applyProtection="0">
      <alignment horizontal="left"/>
    </xf>
    <xf numFmtId="202" fontId="34" fillId="0" borderId="0" applyNumberFormat="0" applyFill="0" applyBorder="0" applyAlignment="0" applyProtection="0">
      <alignment horizontal="left"/>
    </xf>
    <xf numFmtId="0" fontId="3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141" fillId="0" borderId="0">
      <alignment horizontal="left"/>
    </xf>
    <xf numFmtId="43" fontId="102" fillId="0" borderId="36"/>
    <xf numFmtId="0" fontId="55" fillId="0" borderId="0"/>
    <xf numFmtId="0" fontId="59" fillId="0" borderId="0"/>
    <xf numFmtId="0" fontId="34" fillId="17" borderId="16">
      <protection locked="0"/>
    </xf>
    <xf numFmtId="0" fontId="34" fillId="0" borderId="0">
      <alignment vertical="center"/>
    </xf>
    <xf numFmtId="0" fontId="57" fillId="17" borderId="16">
      <protection locked="0"/>
    </xf>
    <xf numFmtId="0" fontId="57" fillId="17" borderId="16">
      <protection locked="0"/>
    </xf>
    <xf numFmtId="0" fontId="34" fillId="17" borderId="16">
      <protection locked="0"/>
    </xf>
    <xf numFmtId="0" fontId="34" fillId="17" borderId="16">
      <protection locked="0"/>
    </xf>
    <xf numFmtId="0" fontId="34" fillId="17" borderId="16">
      <protection locked="0"/>
    </xf>
    <xf numFmtId="0" fontId="44" fillId="0" borderId="0" applyNumberFormat="0" applyFill="0" applyBorder="0" applyAlignment="0" applyProtection="0"/>
    <xf numFmtId="49" fontId="56" fillId="0" borderId="0" applyFill="0" applyBorder="0" applyAlignment="0"/>
    <xf numFmtId="0" fontId="29" fillId="6" borderId="0" applyNumberFormat="0" applyBorder="0" applyAlignment="0" applyProtection="0">
      <alignment vertical="center"/>
    </xf>
    <xf numFmtId="188" fontId="56" fillId="0" borderId="0" applyFill="0" applyBorder="0" applyAlignment="0"/>
    <xf numFmtId="230" fontId="0" fillId="0" borderId="0" applyFill="0" applyBorder="0" applyAlignment="0"/>
    <xf numFmtId="191" fontId="42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9" fontId="126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42" fillId="0" borderId="0"/>
    <xf numFmtId="0" fontId="0" fillId="0" borderId="0"/>
    <xf numFmtId="181" fontId="42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42" fillId="0" borderId="0"/>
    <xf numFmtId="0" fontId="0" fillId="0" borderId="12" applyNumberFormat="0" applyFill="0" applyProtection="0">
      <alignment horizontal="right"/>
    </xf>
    <xf numFmtId="0" fontId="101" fillId="0" borderId="14" applyNumberFormat="0" applyFill="0" applyAlignment="0" applyProtection="0">
      <alignment vertical="center"/>
    </xf>
    <xf numFmtId="0" fontId="118" fillId="0" borderId="31" applyNumberFormat="0" applyFill="0" applyAlignment="0" applyProtection="0">
      <alignment vertical="center"/>
    </xf>
    <xf numFmtId="0" fontId="34" fillId="0" borderId="0" applyFont="0" applyBorder="0" applyAlignment="0">
      <alignment vertical="center"/>
    </xf>
    <xf numFmtId="0" fontId="46" fillId="0" borderId="21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0" borderId="12" applyNumberFormat="0" applyFill="0" applyProtection="0">
      <alignment horizontal="center"/>
    </xf>
    <xf numFmtId="4" fontId="63" fillId="0" borderId="0" applyFont="0" applyFill="0" applyBorder="0" applyAlignment="0" applyProtection="0"/>
    <xf numFmtId="0" fontId="143" fillId="0" borderId="0" applyNumberFormat="0" applyFill="0" applyBorder="0" applyAlignment="0" applyProtection="0"/>
    <xf numFmtId="0" fontId="0" fillId="0" borderId="0"/>
    <xf numFmtId="0" fontId="144" fillId="0" borderId="17" applyNumberFormat="0" applyFill="0" applyProtection="0">
      <alignment horizontal="center"/>
    </xf>
    <xf numFmtId="0" fontId="29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4" fillId="0" borderId="0"/>
    <xf numFmtId="0" fontId="33" fillId="9" borderId="0" applyNumberFormat="0" applyBorder="0" applyAlignment="0" applyProtection="0">
      <alignment vertical="center"/>
    </xf>
    <xf numFmtId="0" fontId="34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1" fillId="56" borderId="0" applyNumberFormat="0" applyBorder="0" applyAlignment="0" applyProtection="0"/>
    <xf numFmtId="0" fontId="111" fillId="56" borderId="0" applyNumberFormat="0" applyBorder="0" applyAlignment="0" applyProtection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62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74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1" fontId="87" fillId="0" borderId="1">
      <alignment vertical="center"/>
      <protection locked="0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0" fillId="0" borderId="0"/>
    <xf numFmtId="0" fontId="34" fillId="0" borderId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1" fillId="0" borderId="0" applyFill="0" applyBorder="0" applyAlignment="0"/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0"/>
    <xf numFmtId="0" fontId="34" fillId="0" borderId="0">
      <alignment vertical="center"/>
    </xf>
    <xf numFmtId="0" fontId="34" fillId="0" borderId="0">
      <alignment vertical="center"/>
    </xf>
    <xf numFmtId="0" fontId="4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8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horizontal="left" wrapText="1"/>
    </xf>
    <xf numFmtId="0" fontId="34" fillId="0" borderId="0"/>
    <xf numFmtId="0" fontId="34" fillId="0" borderId="0"/>
    <xf numFmtId="0" fontId="34" fillId="0" borderId="0">
      <alignment horizontal="left" wrapText="1"/>
    </xf>
    <xf numFmtId="0" fontId="34" fillId="0" borderId="0"/>
    <xf numFmtId="0" fontId="34" fillId="0" borderId="0"/>
    <xf numFmtId="0" fontId="34" fillId="0" borderId="0">
      <alignment horizontal="left" wrapText="1"/>
    </xf>
    <xf numFmtId="0" fontId="34" fillId="0" borderId="0"/>
    <xf numFmtId="0" fontId="0" fillId="0" borderId="0"/>
    <xf numFmtId="0" fontId="0" fillId="0" borderId="0"/>
    <xf numFmtId="0" fontId="145" fillId="23" borderId="19" applyNumberFormat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72" fillId="23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6" fillId="0" borderId="0" applyNumberFormat="0" applyFill="0" applyBorder="0" applyAlignment="0" applyProtection="0">
      <alignment vertical="top"/>
      <protection locked="0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18" borderId="18" applyNumberFormat="0" applyFont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0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>
      <alignment vertical="center"/>
    </xf>
    <xf numFmtId="0" fontId="11" fillId="0" borderId="0" applyFill="0" applyBorder="0" applyAlignment="0"/>
    <xf numFmtId="0" fontId="25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6" fillId="0" borderId="0"/>
    <xf numFmtId="0" fontId="28" fillId="4" borderId="0" applyNumberFormat="0" applyBorder="0" applyAlignment="0" applyProtection="0">
      <alignment vertical="center"/>
    </xf>
    <xf numFmtId="0" fontId="112" fillId="7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32" fillId="61" borderId="33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44" fillId="0" borderId="17" applyNumberFormat="0" applyFill="0" applyProtection="0">
      <alignment horizontal="left"/>
    </xf>
    <xf numFmtId="0" fontId="21" fillId="0" borderId="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123" fillId="0" borderId="0"/>
    <xf numFmtId="0" fontId="31" fillId="7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74" borderId="0" applyNumberFormat="0" applyBorder="0" applyAlignment="0" applyProtection="0">
      <alignment vertical="center"/>
    </xf>
    <xf numFmtId="0" fontId="116" fillId="12" borderId="15" applyNumberFormat="0" applyAlignment="0" applyProtection="0">
      <alignment vertical="center"/>
    </xf>
    <xf numFmtId="1" fontId="0" fillId="0" borderId="17" applyFill="0" applyProtection="0">
      <alignment horizontal="center"/>
    </xf>
    <xf numFmtId="233" fontId="63" fillId="0" borderId="0" applyFont="0" applyFill="0" applyBorder="0" applyAlignment="0" applyProtection="0"/>
    <xf numFmtId="0" fontId="34" fillId="0" borderId="9" applyNumberFormat="0" applyFill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234" fontId="87" fillId="0" borderId="1">
      <alignment vertical="center"/>
      <protection locked="0"/>
    </xf>
    <xf numFmtId="0" fontId="49" fillId="0" borderId="0"/>
    <xf numFmtId="0" fontId="41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94" fillId="0" borderId="0" applyFont="0" applyFill="0" applyBorder="0" applyAlignment="0" applyProtection="0"/>
    <xf numFmtId="236" fontId="9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239" fontId="4" fillId="0" borderId="1" xfId="0" applyNumberFormat="1" applyFont="1" applyFill="1" applyBorder="1" applyAlignment="1" applyProtection="1">
      <alignment horizontal="center" vertical="center" wrapText="1"/>
    </xf>
    <xf numFmtId="24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9" fontId="8" fillId="0" borderId="1" xfId="0" applyNumberFormat="1" applyFont="1" applyFill="1" applyBorder="1" applyAlignment="1" applyProtection="1">
      <alignment horizontal="right" vertical="center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239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39" fontId="15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39" fontId="4" fillId="0" borderId="1" xfId="692" applyNumberFormat="1" applyFont="1" applyFill="1" applyBorder="1" applyAlignment="1" applyProtection="1">
      <alignment horizontal="right" vertical="center"/>
    </xf>
    <xf numFmtId="239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39" fontId="4" fillId="0" borderId="1" xfId="692" applyNumberFormat="1" applyFont="1" applyBorder="1" applyAlignment="1" applyProtection="1">
      <alignment horizontal="right" vertical="center"/>
    </xf>
    <xf numFmtId="239" fontId="4" fillId="0" borderId="1" xfId="692" applyNumberFormat="1" applyFont="1" applyBorder="1" applyAlignment="1" applyProtection="1">
      <alignment vertical="center"/>
    </xf>
    <xf numFmtId="239" fontId="4" fillId="0" borderId="1" xfId="692" applyNumberFormat="1" applyFont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center" vertical="center"/>
    </xf>
    <xf numFmtId="237" fontId="4" fillId="0" borderId="1" xfId="692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22" sqref="G22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4"/>
      <c r="B2"/>
      <c r="C2"/>
      <c r="D2"/>
      <c r="E2"/>
      <c r="F2"/>
      <c r="G2"/>
      <c r="H2"/>
      <c r="I2"/>
      <c r="J2"/>
    </row>
    <row r="3" ht="18.75" customHeight="1" spans="1:10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/>
    </row>
    <row r="4" ht="24" customHeight="1" spans="1:10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/>
    </row>
    <row r="5" ht="14.25" customHeight="1" spans="1:10">
      <c r="A5" s="105"/>
      <c r="B5" s="105"/>
      <c r="C5" s="105"/>
      <c r="D5" s="105"/>
      <c r="E5" s="105"/>
      <c r="F5" s="105"/>
      <c r="G5" s="105"/>
      <c r="H5" s="105"/>
      <c r="I5" s="105"/>
      <c r="J5"/>
    </row>
    <row r="6" ht="14.25" customHeight="1" spans="1:10">
      <c r="A6" s="105"/>
      <c r="B6" s="105"/>
      <c r="C6" s="105"/>
      <c r="D6" s="105"/>
      <c r="E6" s="105"/>
      <c r="F6" s="105"/>
      <c r="G6" s="105"/>
      <c r="H6" s="105"/>
      <c r="I6" s="105"/>
      <c r="J6"/>
    </row>
    <row r="7" ht="14.25" customHeight="1" spans="1:10">
      <c r="A7" s="105"/>
      <c r="B7" s="105"/>
      <c r="C7" s="105"/>
      <c r="D7" s="105"/>
      <c r="E7" s="105"/>
      <c r="F7" s="105"/>
      <c r="G7" s="105"/>
      <c r="H7" s="105"/>
      <c r="I7" s="105"/>
      <c r="J7"/>
    </row>
    <row r="8" ht="14.25" customHeight="1" spans="1:10">
      <c r="A8" s="105"/>
      <c r="B8" s="105"/>
      <c r="C8" s="105"/>
      <c r="D8" s="105"/>
      <c r="E8" s="105"/>
      <c r="F8" s="105"/>
      <c r="G8" s="105"/>
      <c r="H8" s="105"/>
      <c r="I8" s="105"/>
      <c r="J8"/>
    </row>
    <row r="9" ht="33" customHeight="1" spans="1:10">
      <c r="A9" s="106" t="s">
        <v>2</v>
      </c>
      <c r="B9" s="106"/>
      <c r="C9" s="106"/>
      <c r="D9" s="106"/>
      <c r="E9" s="106"/>
      <c r="F9" s="106"/>
      <c r="G9" s="106"/>
      <c r="H9" s="106"/>
      <c r="I9" s="106"/>
      <c r="J9"/>
    </row>
    <row r="10" ht="14.25" customHeight="1" spans="1:10">
      <c r="A10" s="105"/>
      <c r="B10" s="105"/>
      <c r="C10" s="105"/>
      <c r="D10" s="105"/>
      <c r="E10" s="105"/>
      <c r="F10" s="105"/>
      <c r="G10" s="105"/>
      <c r="H10" s="105"/>
      <c r="I10" s="105"/>
      <c r="J10"/>
    </row>
    <row r="11" ht="14.25" customHeight="1" spans="1:10">
      <c r="A11" s="105"/>
      <c r="B11" s="105"/>
      <c r="C11" s="105"/>
      <c r="D11" s="105"/>
      <c r="E11" s="105"/>
      <c r="F11" s="105"/>
      <c r="G11" s="105"/>
      <c r="H11" s="105"/>
      <c r="I11" s="105"/>
      <c r="J11"/>
    </row>
    <row r="12" ht="14.25" customHeight="1" spans="1:10">
      <c r="A12" s="105"/>
      <c r="B12" s="105"/>
      <c r="C12" s="105"/>
      <c r="D12" s="105"/>
      <c r="E12" s="105"/>
      <c r="F12" s="105"/>
      <c r="G12" s="105"/>
      <c r="H12" s="105"/>
      <c r="I12" s="105"/>
      <c r="J12"/>
    </row>
    <row r="13" ht="14.25" customHeight="1" spans="1:10">
      <c r="A13" s="105"/>
      <c r="B13" s="105"/>
      <c r="C13" s="105"/>
      <c r="D13" s="105"/>
      <c r="E13" s="105"/>
      <c r="F13" s="105"/>
      <c r="G13" s="105"/>
      <c r="H13" s="105"/>
      <c r="I13" s="105"/>
      <c r="J13"/>
    </row>
    <row r="14" ht="14.25" customHeight="1" spans="1:10">
      <c r="A14" s="105"/>
      <c r="B14" s="105"/>
      <c r="C14" s="105"/>
      <c r="D14" s="105"/>
      <c r="E14" s="105"/>
      <c r="F14" s="105"/>
      <c r="G14" s="105"/>
      <c r="H14" s="105"/>
      <c r="I14" s="105"/>
      <c r="J14"/>
    </row>
    <row r="15" ht="14.25" customHeight="1" spans="1:10">
      <c r="A15" s="105"/>
      <c r="B15" s="105"/>
      <c r="C15" s="105"/>
      <c r="D15" s="105"/>
      <c r="E15" s="105"/>
      <c r="F15" s="105"/>
      <c r="G15" s="105"/>
      <c r="H15" s="105"/>
      <c r="I15" s="105"/>
      <c r="J15"/>
    </row>
    <row r="16" ht="14.25" customHeight="1" spans="1:10">
      <c r="A16" s="105"/>
      <c r="B16" s="105"/>
      <c r="C16" s="105"/>
      <c r="D16" s="105"/>
      <c r="E16" s="105"/>
      <c r="F16" s="105"/>
      <c r="G16" s="105"/>
      <c r="H16" s="105"/>
      <c r="I16" s="105"/>
      <c r="J16"/>
    </row>
    <row r="17" ht="14.25" customHeight="1" spans="1:10">
      <c r="A17" s="105"/>
      <c r="B17" s="105"/>
      <c r="C17" s="105"/>
      <c r="D17" s="105"/>
      <c r="E17" s="105"/>
      <c r="F17" s="105"/>
      <c r="G17" s="105"/>
      <c r="H17" s="105"/>
      <c r="I17" s="105"/>
      <c r="J17"/>
    </row>
    <row r="18" ht="14.25" customHeight="1" spans="1:10">
      <c r="A18" s="105"/>
      <c r="B18" s="105"/>
      <c r="C18" s="105"/>
      <c r="D18" s="105"/>
      <c r="E18" s="105"/>
      <c r="F18" s="105"/>
      <c r="G18" s="105"/>
      <c r="H18" s="105"/>
      <c r="I18" s="105"/>
      <c r="J18"/>
    </row>
    <row r="19" ht="14.25" customHeight="1" spans="1:10">
      <c r="A19" s="107" t="s">
        <v>3</v>
      </c>
      <c r="B19" s="105"/>
      <c r="C19" s="105"/>
      <c r="D19" s="105"/>
      <c r="E19" s="105"/>
      <c r="F19" s="105"/>
      <c r="G19" s="105"/>
      <c r="H19" s="105"/>
      <c r="I19" s="105"/>
      <c r="J19"/>
    </row>
    <row r="20" ht="14.25" customHeight="1" spans="1:10">
      <c r="A20" s="105"/>
      <c r="B20" s="105"/>
      <c r="C20" s="105"/>
      <c r="D20" s="105"/>
      <c r="E20" s="105"/>
      <c r="F20" s="105"/>
      <c r="G20" s="105"/>
      <c r="H20" s="105"/>
      <c r="I20" s="105"/>
      <c r="J20"/>
    </row>
    <row r="21" ht="14.25" customHeight="1" spans="1:10">
      <c r="A21" s="105"/>
      <c r="B21" s="105"/>
      <c r="C21" s="105"/>
      <c r="D21" s="105"/>
      <c r="E21" s="105"/>
      <c r="F21" s="105"/>
      <c r="G21" s="105"/>
      <c r="H21"/>
      <c r="I21" s="105"/>
      <c r="J21"/>
    </row>
    <row r="22" ht="14.25" customHeight="1" spans="1:10">
      <c r="A22" s="105"/>
      <c r="B22" s="105" t="s">
        <v>4</v>
      </c>
      <c r="C22"/>
      <c r="D22"/>
      <c r="E22" s="105" t="s">
        <v>5</v>
      </c>
      <c r="F22"/>
      <c r="G22" s="105" t="s">
        <v>6</v>
      </c>
      <c r="H22"/>
      <c r="I22" s="105"/>
      <c r="J22"/>
    </row>
    <row r="23" ht="15.75" customHeight="1" spans="1:10">
      <c r="A23"/>
      <c r="B23" s="108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4"/>
      <c r="B1" s="24"/>
    </row>
    <row r="2" ht="24.75" customHeight="1" spans="1:7">
      <c r="A2" s="4" t="s">
        <v>173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5" t="s">
        <v>117</v>
      </c>
      <c r="B4" s="25" t="s">
        <v>118</v>
      </c>
      <c r="C4" s="26" t="s">
        <v>174</v>
      </c>
      <c r="D4" s="26"/>
      <c r="E4" s="26"/>
      <c r="F4" s="26"/>
      <c r="G4" s="26"/>
    </row>
    <row r="5" ht="24.75" customHeight="1" spans="1:7">
      <c r="A5" s="25"/>
      <c r="B5" s="25"/>
      <c r="C5" s="26" t="s">
        <v>99</v>
      </c>
      <c r="D5" s="26" t="s">
        <v>175</v>
      </c>
      <c r="E5" s="26" t="s">
        <v>176</v>
      </c>
      <c r="F5" s="26" t="s">
        <v>177</v>
      </c>
      <c r="G5" s="27"/>
    </row>
    <row r="6" ht="24.75" customHeight="1" spans="1:7">
      <c r="A6" s="25"/>
      <c r="B6" s="25"/>
      <c r="C6" s="26"/>
      <c r="D6" s="26"/>
      <c r="E6" s="26"/>
      <c r="F6" s="26" t="s">
        <v>178</v>
      </c>
      <c r="G6" s="26" t="s">
        <v>179</v>
      </c>
    </row>
    <row r="7" ht="24.75" customHeight="1" spans="1:7">
      <c r="A7" s="25"/>
      <c r="B7" s="25"/>
      <c r="C7" s="26"/>
      <c r="D7" s="26"/>
      <c r="E7" s="26"/>
      <c r="F7" s="26"/>
      <c r="G7" s="26"/>
    </row>
    <row r="8" ht="24.75" customHeight="1" spans="1:7">
      <c r="A8" s="28"/>
      <c r="B8" s="28"/>
      <c r="C8" s="29"/>
      <c r="D8" s="29"/>
      <c r="E8" s="29"/>
      <c r="F8" s="29"/>
      <c r="G8" s="2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8" sqref="D8:D18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180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181</v>
      </c>
      <c r="B4" s="14" t="s">
        <v>182</v>
      </c>
      <c r="C4" s="13" t="s">
        <v>183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/>
      <c r="E6" s="10"/>
      <c r="F6" s="10"/>
    </row>
    <row r="7" ht="25.5" customHeight="1" spans="1:4">
      <c r="A7" s="19">
        <v>1</v>
      </c>
      <c r="B7" s="16" t="s">
        <v>144</v>
      </c>
      <c r="C7" s="20" t="s">
        <v>145</v>
      </c>
      <c r="D7" s="18">
        <v>295426</v>
      </c>
    </row>
    <row r="8" ht="25.5" customHeight="1" spans="1:4">
      <c r="A8" s="19">
        <v>2</v>
      </c>
      <c r="B8" s="21" t="s">
        <v>146</v>
      </c>
      <c r="C8" s="22" t="s">
        <v>147</v>
      </c>
      <c r="D8" s="23">
        <v>52200</v>
      </c>
    </row>
    <row r="9" ht="25.5" customHeight="1" spans="1:4">
      <c r="A9" s="19">
        <v>3</v>
      </c>
      <c r="B9" s="21" t="s">
        <v>148</v>
      </c>
      <c r="C9" s="22" t="s">
        <v>149</v>
      </c>
      <c r="D9" s="23">
        <v>8700</v>
      </c>
    </row>
    <row r="10" ht="25.5" customHeight="1" spans="1:4">
      <c r="A10" s="19"/>
      <c r="B10" s="21" t="s">
        <v>150</v>
      </c>
      <c r="C10" s="22" t="s">
        <v>151</v>
      </c>
      <c r="D10" s="23">
        <v>5800</v>
      </c>
    </row>
    <row r="11" ht="25.5" customHeight="1" spans="1:4">
      <c r="A11" s="19"/>
      <c r="B11" s="21" t="s">
        <v>152</v>
      </c>
      <c r="C11" s="22" t="s">
        <v>153</v>
      </c>
      <c r="D11" s="23">
        <v>29000</v>
      </c>
    </row>
    <row r="12" ht="25.5" customHeight="1" spans="1:4">
      <c r="A12" s="19"/>
      <c r="B12" s="21" t="s">
        <v>154</v>
      </c>
      <c r="C12" s="22" t="s">
        <v>155</v>
      </c>
      <c r="D12" s="23">
        <v>8700</v>
      </c>
    </row>
    <row r="13" ht="25.5" customHeight="1" spans="1:4">
      <c r="A13" s="19"/>
      <c r="B13" s="21" t="s">
        <v>156</v>
      </c>
      <c r="C13" s="22" t="s">
        <v>157</v>
      </c>
      <c r="D13" s="23">
        <v>1450</v>
      </c>
    </row>
    <row r="14" ht="25.5" customHeight="1" spans="1:4">
      <c r="A14" s="19"/>
      <c r="B14" s="21" t="s">
        <v>158</v>
      </c>
      <c r="C14" s="22" t="s">
        <v>159</v>
      </c>
      <c r="D14" s="23">
        <v>1450</v>
      </c>
    </row>
    <row r="15" ht="25.5" customHeight="1" spans="1:4">
      <c r="A15" s="19"/>
      <c r="B15" s="21" t="s">
        <v>160</v>
      </c>
      <c r="C15" s="22" t="s">
        <v>161</v>
      </c>
      <c r="D15" s="23">
        <v>36727</v>
      </c>
    </row>
    <row r="16" ht="25.5" customHeight="1" spans="1:4">
      <c r="A16" s="19"/>
      <c r="B16" s="21" t="s">
        <v>162</v>
      </c>
      <c r="C16" s="22" t="s">
        <v>163</v>
      </c>
      <c r="D16" s="23">
        <v>37299</v>
      </c>
    </row>
    <row r="17" ht="25.5" customHeight="1" spans="1:4">
      <c r="A17" s="19"/>
      <c r="B17" s="21" t="s">
        <v>164</v>
      </c>
      <c r="C17" s="22" t="s">
        <v>165</v>
      </c>
      <c r="D17" s="23">
        <v>14500</v>
      </c>
    </row>
    <row r="18" ht="25.5" customHeight="1" spans="1:4">
      <c r="A18" s="19"/>
      <c r="B18" s="21" t="s">
        <v>164</v>
      </c>
      <c r="C18" s="22" t="s">
        <v>184</v>
      </c>
      <c r="D18" s="23">
        <v>99600</v>
      </c>
    </row>
    <row r="19" ht="25.5" customHeight="1" spans="1:4">
      <c r="A19" s="19"/>
      <c r="B19" s="21"/>
      <c r="C19" s="22"/>
      <c r="D19" s="23"/>
    </row>
    <row r="20" ht="25.5" customHeight="1" spans="1:4">
      <c r="A20" s="19"/>
      <c r="B20" s="21"/>
      <c r="C20" s="22"/>
      <c r="D20" s="23"/>
    </row>
    <row r="21" ht="25.5" customHeight="1" spans="1:4">
      <c r="A21" s="19"/>
      <c r="B21" s="21"/>
      <c r="C21" s="22"/>
      <c r="D21" s="23"/>
    </row>
    <row r="22" ht="25.5" customHeight="1" spans="1:4">
      <c r="A22" s="19"/>
      <c r="B22" s="21"/>
      <c r="C22" s="22"/>
      <c r="D22" s="23"/>
    </row>
    <row r="23" ht="25.5" customHeight="1" spans="1:4">
      <c r="A23" s="19"/>
      <c r="B23" s="21"/>
      <c r="C23" s="22"/>
      <c r="D23" s="23"/>
    </row>
    <row r="24" ht="25.5" customHeight="1" spans="1:4">
      <c r="A24" s="19"/>
      <c r="B24" s="21"/>
      <c r="C24" s="22"/>
      <c r="D24" s="23"/>
    </row>
    <row r="25" ht="25.5" customHeight="1" spans="1:4">
      <c r="A25" s="19"/>
      <c r="B25" s="21"/>
      <c r="C25" s="22"/>
      <c r="D25" s="23"/>
    </row>
    <row r="26" ht="25.5" customHeight="1" spans="1:4">
      <c r="A26" s="19"/>
      <c r="B26" s="21"/>
      <c r="C26" s="22"/>
      <c r="D26" s="23"/>
    </row>
    <row r="27" ht="25.5" customHeight="1" spans="1:4">
      <c r="A27" s="19"/>
      <c r="B27" s="21"/>
      <c r="C27" s="22"/>
      <c r="D27" s="23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185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186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187</v>
      </c>
      <c r="B5" s="6" t="s">
        <v>188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4"/>
      <c r="C3"/>
      <c r="D3"/>
    </row>
    <row r="4" ht="24.75" customHeight="1" spans="1:4">
      <c r="A4"/>
      <c r="B4" s="95" t="s">
        <v>9</v>
      </c>
      <c r="C4" s="96" t="s">
        <v>10</v>
      </c>
      <c r="D4"/>
    </row>
    <row r="5" ht="24.75" customHeight="1" spans="1:4">
      <c r="A5"/>
      <c r="B5" s="97" t="s">
        <v>11</v>
      </c>
      <c r="C5" s="98"/>
      <c r="D5"/>
    </row>
    <row r="6" ht="24.75" customHeight="1" spans="1:4">
      <c r="A6"/>
      <c r="B6" s="97" t="s">
        <v>12</v>
      </c>
      <c r="C6" s="98" t="s">
        <v>13</v>
      </c>
      <c r="D6"/>
    </row>
    <row r="7" ht="24.75" customHeight="1" spans="1:4">
      <c r="A7"/>
      <c r="B7" s="97" t="s">
        <v>14</v>
      </c>
      <c r="C7" s="98" t="s">
        <v>15</v>
      </c>
      <c r="D7"/>
    </row>
    <row r="8" ht="24.75" customHeight="1" spans="1:4">
      <c r="A8"/>
      <c r="B8" s="97" t="s">
        <v>16</v>
      </c>
      <c r="C8" s="98"/>
      <c r="D8"/>
    </row>
    <row r="9" ht="24.75" customHeight="1" spans="1:4">
      <c r="A9"/>
      <c r="B9" s="97" t="s">
        <v>17</v>
      </c>
      <c r="C9" s="98" t="s">
        <v>18</v>
      </c>
      <c r="D9"/>
    </row>
    <row r="10" ht="24.75" customHeight="1" spans="1:4">
      <c r="A10"/>
      <c r="B10" s="97" t="s">
        <v>19</v>
      </c>
      <c r="C10" s="98" t="s">
        <v>20</v>
      </c>
      <c r="D10"/>
    </row>
    <row r="11" ht="24.75" customHeight="1" spans="1:4">
      <c r="A11"/>
      <c r="B11" s="99" t="s">
        <v>21</v>
      </c>
      <c r="C11" s="98" t="s">
        <v>22</v>
      </c>
      <c r="D11"/>
    </row>
    <row r="12" ht="24.75" customHeight="1" spans="1:4">
      <c r="A12"/>
      <c r="B12" s="100" t="s">
        <v>23</v>
      </c>
      <c r="C12" s="101" t="s">
        <v>24</v>
      </c>
      <c r="D12"/>
    </row>
    <row r="13" ht="24.75" customHeight="1" spans="1:4">
      <c r="A13"/>
      <c r="B13" s="100" t="s">
        <v>25</v>
      </c>
      <c r="C13" s="102"/>
      <c r="D13"/>
    </row>
    <row r="14" ht="24.75" customHeight="1" spans="1:4">
      <c r="A14"/>
      <c r="B14" s="103" t="s">
        <v>26</v>
      </c>
      <c r="C14" s="10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F8" sqref="F8"/>
    </sheetView>
  </sheetViews>
  <sheetFormatPr defaultColWidth="9" defaultRowHeight="12.75" customHeight="1" outlineLevelCol="4"/>
  <cols>
    <col min="1" max="1" width="34.8571428571429" style="76" customWidth="1"/>
    <col min="2" max="2" width="27.2857142857143" style="76" customWidth="1"/>
    <col min="3" max="3" width="34.5714285714286" style="76" customWidth="1"/>
    <col min="4" max="4" width="27.4285714285714" style="76" customWidth="1"/>
    <col min="5" max="5" width="31.2857142857143" style="76" customWidth="1"/>
    <col min="6" max="16384" width="9.14285714285714" style="77"/>
  </cols>
  <sheetData>
    <row r="1" ht="24.75" customHeight="1" spans="1:1">
      <c r="A1" s="78"/>
    </row>
    <row r="2" ht="24.75" customHeight="1" spans="1:4">
      <c r="A2" s="79" t="s">
        <v>27</v>
      </c>
      <c r="B2" s="79"/>
      <c r="C2" s="79"/>
      <c r="D2" s="79"/>
    </row>
    <row r="3" ht="24.75" customHeight="1" spans="1:4">
      <c r="A3" s="80"/>
      <c r="B3" s="81"/>
      <c r="C3" s="81"/>
      <c r="D3" s="82" t="s">
        <v>28</v>
      </c>
    </row>
    <row r="4" ht="24.75" customHeight="1" spans="1:4">
      <c r="A4" s="83" t="s">
        <v>29</v>
      </c>
      <c r="B4" s="83"/>
      <c r="C4" s="83" t="s">
        <v>30</v>
      </c>
      <c r="D4" s="83"/>
    </row>
    <row r="5" ht="24.75" customHeight="1" spans="1:4">
      <c r="A5" s="83" t="s">
        <v>31</v>
      </c>
      <c r="B5" s="83" t="s">
        <v>32</v>
      </c>
      <c r="C5" s="83" t="s">
        <v>31</v>
      </c>
      <c r="D5" s="83" t="s">
        <v>32</v>
      </c>
    </row>
    <row r="6" s="75" customFormat="1" ht="22" customHeight="1" spans="1:5">
      <c r="A6" s="70" t="s">
        <v>33</v>
      </c>
      <c r="B6" s="84">
        <v>3658792</v>
      </c>
      <c r="C6" s="60" t="s">
        <v>34</v>
      </c>
      <c r="D6" s="85"/>
      <c r="E6" s="86"/>
    </row>
    <row r="7" s="75" customFormat="1" ht="22" customHeight="1" spans="1:5">
      <c r="A7" s="70" t="s">
        <v>35</v>
      </c>
      <c r="B7" s="84">
        <v>3658792</v>
      </c>
      <c r="C7" s="60" t="s">
        <v>36</v>
      </c>
      <c r="D7" s="85"/>
      <c r="E7" s="86"/>
    </row>
    <row r="8" s="75" customFormat="1" ht="22" customHeight="1" spans="1:5">
      <c r="A8" s="70" t="s">
        <v>37</v>
      </c>
      <c r="B8" s="85"/>
      <c r="C8" s="60" t="s">
        <v>38</v>
      </c>
      <c r="D8" s="85"/>
      <c r="E8" s="86"/>
    </row>
    <row r="9" s="75" customFormat="1" ht="22" customHeight="1" spans="1:5">
      <c r="A9" s="70" t="s">
        <v>39</v>
      </c>
      <c r="B9" s="85">
        <f>B10+B11</f>
        <v>0</v>
      </c>
      <c r="C9" s="60" t="s">
        <v>40</v>
      </c>
      <c r="D9" s="85"/>
      <c r="E9" s="86"/>
    </row>
    <row r="10" s="75" customFormat="1" ht="22" customHeight="1" spans="1:5">
      <c r="A10" s="70" t="s">
        <v>41</v>
      </c>
      <c r="B10" s="85"/>
      <c r="C10" s="60" t="s">
        <v>42</v>
      </c>
      <c r="D10" s="85"/>
      <c r="E10" s="86"/>
    </row>
    <row r="11" s="75" customFormat="1" ht="22" customHeight="1" spans="1:5">
      <c r="A11" s="70" t="s">
        <v>43</v>
      </c>
      <c r="B11" s="85"/>
      <c r="C11" s="60" t="s">
        <v>44</v>
      </c>
      <c r="D11" s="85"/>
      <c r="E11" s="86"/>
    </row>
    <row r="12" s="75" customFormat="1" ht="22" customHeight="1" spans="1:5">
      <c r="A12" s="70" t="s">
        <v>45</v>
      </c>
      <c r="B12" s="85">
        <f>B13+B14+B15</f>
        <v>0</v>
      </c>
      <c r="C12" s="60" t="s">
        <v>46</v>
      </c>
      <c r="D12" s="85"/>
      <c r="E12" s="86"/>
    </row>
    <row r="13" s="75" customFormat="1" ht="22" customHeight="1" spans="1:5">
      <c r="A13" s="70" t="s">
        <v>47</v>
      </c>
      <c r="B13" s="85">
        <v>0</v>
      </c>
      <c r="C13" s="60" t="s">
        <v>48</v>
      </c>
      <c r="D13" s="85">
        <v>3658792</v>
      </c>
      <c r="E13" s="86"/>
    </row>
    <row r="14" s="75" customFormat="1" ht="22" customHeight="1" spans="1:5">
      <c r="A14" s="70" t="s">
        <v>49</v>
      </c>
      <c r="B14" s="85">
        <v>0</v>
      </c>
      <c r="C14" s="60" t="s">
        <v>50</v>
      </c>
      <c r="D14" s="85"/>
      <c r="E14" s="86"/>
    </row>
    <row r="15" s="75" customFormat="1" ht="22" customHeight="1" spans="1:5">
      <c r="A15" s="70" t="s">
        <v>51</v>
      </c>
      <c r="B15" s="84">
        <v>0</v>
      </c>
      <c r="C15" s="60" t="s">
        <v>52</v>
      </c>
      <c r="D15" s="85"/>
      <c r="E15" s="86"/>
    </row>
    <row r="16" s="75" customFormat="1" ht="22" customHeight="1" spans="1:5">
      <c r="A16" s="70" t="s">
        <v>53</v>
      </c>
      <c r="B16" s="84">
        <v>0</v>
      </c>
      <c r="C16" s="60" t="s">
        <v>54</v>
      </c>
      <c r="D16" s="85"/>
      <c r="E16" s="86"/>
    </row>
    <row r="17" s="75" customFormat="1" ht="22" customHeight="1" spans="1:5">
      <c r="A17" s="70" t="s">
        <v>55</v>
      </c>
      <c r="B17" s="84">
        <v>0</v>
      </c>
      <c r="C17" s="60" t="s">
        <v>56</v>
      </c>
      <c r="D17" s="85"/>
      <c r="E17" s="86"/>
    </row>
    <row r="18" s="75" customFormat="1" ht="22" customHeight="1" spans="1:5">
      <c r="A18" s="70" t="s">
        <v>57</v>
      </c>
      <c r="B18" s="84">
        <v>0</v>
      </c>
      <c r="C18" s="60" t="s">
        <v>58</v>
      </c>
      <c r="D18" s="85"/>
      <c r="E18" s="86"/>
    </row>
    <row r="19" s="75" customFormat="1" ht="22" customHeight="1" spans="1:5">
      <c r="A19" s="70" t="s">
        <v>59</v>
      </c>
      <c r="B19" s="84">
        <v>0</v>
      </c>
      <c r="C19" s="60" t="s">
        <v>60</v>
      </c>
      <c r="D19" s="85"/>
      <c r="E19" s="86"/>
    </row>
    <row r="20" s="75" customFormat="1" ht="22" customHeight="1" spans="1:5">
      <c r="A20" s="70"/>
      <c r="B20" s="84"/>
      <c r="C20" s="60" t="s">
        <v>61</v>
      </c>
      <c r="D20" s="85"/>
      <c r="E20" s="86"/>
    </row>
    <row r="21" s="75" customFormat="1" ht="22" customHeight="1" spans="1:5">
      <c r="A21" s="70"/>
      <c r="B21" s="84"/>
      <c r="C21" s="60" t="s">
        <v>62</v>
      </c>
      <c r="D21" s="85"/>
      <c r="E21" s="86"/>
    </row>
    <row r="22" s="75" customFormat="1" ht="22" customHeight="1" spans="1:5">
      <c r="A22" s="70"/>
      <c r="B22" s="84"/>
      <c r="C22" s="60" t="s">
        <v>63</v>
      </c>
      <c r="D22" s="85"/>
      <c r="E22" s="86"/>
    </row>
    <row r="23" s="75" customFormat="1" ht="22" customHeight="1" spans="1:5">
      <c r="A23" s="70"/>
      <c r="B23" s="84"/>
      <c r="C23" s="60" t="s">
        <v>64</v>
      </c>
      <c r="D23" s="85"/>
      <c r="E23" s="86"/>
    </row>
    <row r="24" s="75" customFormat="1" ht="22" customHeight="1" spans="1:5">
      <c r="A24" s="70"/>
      <c r="B24" s="84"/>
      <c r="C24" s="60" t="s">
        <v>65</v>
      </c>
      <c r="D24" s="85"/>
      <c r="E24" s="86"/>
    </row>
    <row r="25" s="75" customFormat="1" ht="22" customHeight="1" spans="1:5">
      <c r="A25" s="70"/>
      <c r="B25" s="84"/>
      <c r="C25" s="60" t="s">
        <v>66</v>
      </c>
      <c r="D25" s="85"/>
      <c r="E25" s="86"/>
    </row>
    <row r="26" s="75" customFormat="1" ht="22" customHeight="1" spans="1:5">
      <c r="A26" s="70"/>
      <c r="B26" s="84"/>
      <c r="C26" s="60" t="s">
        <v>67</v>
      </c>
      <c r="D26" s="85">
        <v>0</v>
      </c>
      <c r="E26" s="86"/>
    </row>
    <row r="27" s="75" customFormat="1" ht="22" customHeight="1" spans="1:5">
      <c r="A27" s="70"/>
      <c r="B27" s="84"/>
      <c r="C27" s="60" t="s">
        <v>68</v>
      </c>
      <c r="D27" s="85">
        <v>0</v>
      </c>
      <c r="E27" s="86"/>
    </row>
    <row r="28" s="75" customFormat="1" ht="22" customHeight="1" spans="1:5">
      <c r="A28" s="70"/>
      <c r="B28" s="84"/>
      <c r="C28" s="60" t="s">
        <v>69</v>
      </c>
      <c r="D28" s="85">
        <v>0</v>
      </c>
      <c r="E28" s="86"/>
    </row>
    <row r="29" s="75" customFormat="1" ht="22" customHeight="1" spans="1:5">
      <c r="A29" s="70"/>
      <c r="B29" s="84"/>
      <c r="C29" s="60" t="s">
        <v>70</v>
      </c>
      <c r="D29" s="85">
        <v>0</v>
      </c>
      <c r="E29" s="86"/>
    </row>
    <row r="30" s="75" customFormat="1" ht="22" customHeight="1" spans="1:5">
      <c r="A30" s="70"/>
      <c r="B30" s="84"/>
      <c r="C30" s="60" t="s">
        <v>71</v>
      </c>
      <c r="D30" s="85">
        <v>0</v>
      </c>
      <c r="E30" s="86"/>
    </row>
    <row r="31" s="75" customFormat="1" ht="22" customHeight="1" spans="1:5">
      <c r="A31" s="70"/>
      <c r="B31" s="84"/>
      <c r="C31" s="60" t="s">
        <v>72</v>
      </c>
      <c r="D31" s="85">
        <v>0</v>
      </c>
      <c r="E31" s="86"/>
    </row>
    <row r="32" s="75" customFormat="1" ht="22" customHeight="1" spans="1:5">
      <c r="A32" s="70"/>
      <c r="B32" s="84"/>
      <c r="C32" s="60" t="s">
        <v>73</v>
      </c>
      <c r="D32" s="85">
        <v>0</v>
      </c>
      <c r="E32" s="86"/>
    </row>
    <row r="33" s="75" customFormat="1" ht="22" customHeight="1" spans="1:5">
      <c r="A33" s="70"/>
      <c r="B33" s="84"/>
      <c r="C33" s="60" t="s">
        <v>74</v>
      </c>
      <c r="D33" s="85">
        <v>0</v>
      </c>
      <c r="E33" s="86"/>
    </row>
    <row r="34" s="75" customFormat="1" ht="22" customHeight="1" spans="1:5">
      <c r="A34" s="70"/>
      <c r="B34" s="84"/>
      <c r="C34" s="60" t="s">
        <v>75</v>
      </c>
      <c r="D34" s="85">
        <v>0</v>
      </c>
      <c r="E34" s="86"/>
    </row>
    <row r="35" ht="22" customHeight="1" spans="1:4">
      <c r="A35" s="72"/>
      <c r="B35" s="87"/>
      <c r="C35" s="88"/>
      <c r="D35" s="89"/>
    </row>
    <row r="36" s="75" customFormat="1" ht="22" customHeight="1" spans="1:5">
      <c r="A36" s="74" t="s">
        <v>76</v>
      </c>
      <c r="B36" s="90">
        <f>B6+B9+B12+B16+B17+B18+B19</f>
        <v>3658792</v>
      </c>
      <c r="C36" s="91" t="s">
        <v>77</v>
      </c>
      <c r="D36" s="90">
        <f>SUM(D6:D34)</f>
        <v>3658792</v>
      </c>
      <c r="E36" s="86"/>
    </row>
    <row r="37" s="75" customFormat="1" ht="22" customHeight="1" spans="1:5">
      <c r="A37" s="70" t="s">
        <v>78</v>
      </c>
      <c r="B37" s="92">
        <f>B38+B41+B44+B45</f>
        <v>0</v>
      </c>
      <c r="C37" s="60" t="s">
        <v>79</v>
      </c>
      <c r="D37" s="90">
        <v>0</v>
      </c>
      <c r="E37" s="86"/>
    </row>
    <row r="38" s="75" customFormat="1" ht="22" customHeight="1" spans="1:5">
      <c r="A38" s="70" t="s">
        <v>80</v>
      </c>
      <c r="B38" s="85">
        <f>B39+B40</f>
        <v>0</v>
      </c>
      <c r="C38" s="60"/>
      <c r="D38" s="85"/>
      <c r="E38" s="86"/>
    </row>
    <row r="39" s="75" customFormat="1" ht="22" customHeight="1" spans="1:5">
      <c r="A39" s="70" t="s">
        <v>81</v>
      </c>
      <c r="B39" s="85">
        <v>0</v>
      </c>
      <c r="C39" s="93"/>
      <c r="D39" s="85"/>
      <c r="E39" s="86"/>
    </row>
    <row r="40" s="75" customFormat="1" ht="22" customHeight="1" spans="1:5">
      <c r="A40" s="70" t="s">
        <v>82</v>
      </c>
      <c r="B40" s="85">
        <v>0</v>
      </c>
      <c r="C40" s="93"/>
      <c r="D40" s="85"/>
      <c r="E40" s="86"/>
    </row>
    <row r="41" s="75" customFormat="1" ht="22" customHeight="1" spans="1:5">
      <c r="A41" s="70" t="s">
        <v>83</v>
      </c>
      <c r="B41" s="85">
        <f>B43+B42</f>
        <v>0</v>
      </c>
      <c r="C41" s="93"/>
      <c r="D41" s="85"/>
      <c r="E41" s="86"/>
    </row>
    <row r="42" s="75" customFormat="1" ht="22" customHeight="1" spans="1:5">
      <c r="A42" s="70" t="s">
        <v>84</v>
      </c>
      <c r="B42" s="85">
        <v>0</v>
      </c>
      <c r="C42" s="93"/>
      <c r="D42" s="85"/>
      <c r="E42" s="86"/>
    </row>
    <row r="43" s="75" customFormat="1" ht="22" customHeight="1" spans="1:5">
      <c r="A43" s="70" t="s">
        <v>85</v>
      </c>
      <c r="B43" s="85">
        <v>0</v>
      </c>
      <c r="C43" s="93"/>
      <c r="D43" s="85"/>
      <c r="E43" s="86"/>
    </row>
    <row r="44" s="75" customFormat="1" ht="22" customHeight="1" spans="1:5">
      <c r="A44" s="70" t="s">
        <v>86</v>
      </c>
      <c r="B44" s="85">
        <v>0</v>
      </c>
      <c r="C44" s="93"/>
      <c r="D44" s="85"/>
      <c r="E44" s="86"/>
    </row>
    <row r="45" s="75" customFormat="1" ht="22" customHeight="1" spans="1:5">
      <c r="A45" s="70" t="s">
        <v>87</v>
      </c>
      <c r="B45" s="85">
        <v>0</v>
      </c>
      <c r="C45" s="93"/>
      <c r="D45" s="85"/>
      <c r="E45" s="86"/>
    </row>
    <row r="46" s="75" customFormat="1" ht="22" customHeight="1" spans="1:5">
      <c r="A46" s="74" t="s">
        <v>88</v>
      </c>
      <c r="B46" s="90">
        <f>B36+B37</f>
        <v>3658792</v>
      </c>
      <c r="C46" s="91" t="s">
        <v>89</v>
      </c>
      <c r="D46" s="90">
        <f>D36+D37</f>
        <v>3658792</v>
      </c>
      <c r="E46" s="8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2" sqref="B12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9"/>
      <c r="B3" s="5" t="s">
        <v>28</v>
      </c>
    </row>
    <row r="4" ht="24" customHeight="1" spans="1:2">
      <c r="A4" s="31" t="s">
        <v>31</v>
      </c>
      <c r="B4" s="31" t="s">
        <v>32</v>
      </c>
    </row>
    <row r="5" s="1" customFormat="1" ht="25" customHeight="1" spans="1:3">
      <c r="A5" s="70" t="s">
        <v>33</v>
      </c>
      <c r="B5" s="47">
        <f>B6+B7</f>
        <v>3658792</v>
      </c>
      <c r="C5" s="10"/>
    </row>
    <row r="6" s="1" customFormat="1" ht="25" customHeight="1" spans="1:3">
      <c r="A6" s="70" t="s">
        <v>35</v>
      </c>
      <c r="B6" s="71">
        <v>3658792</v>
      </c>
      <c r="C6" s="10"/>
    </row>
    <row r="7" s="1" customFormat="1" ht="25" customHeight="1" spans="1:3">
      <c r="A7" s="70" t="s">
        <v>37</v>
      </c>
      <c r="B7" s="71"/>
      <c r="C7" s="10"/>
    </row>
    <row r="8" s="1" customFormat="1" ht="25" customHeight="1" spans="1:3">
      <c r="A8" s="70" t="s">
        <v>39</v>
      </c>
      <c r="B8" s="71">
        <f>B9+B10</f>
        <v>0</v>
      </c>
      <c r="C8" s="10"/>
    </row>
    <row r="9" s="1" customFormat="1" ht="25" customHeight="1" spans="1:3">
      <c r="A9" s="70" t="s">
        <v>41</v>
      </c>
      <c r="B9" s="71"/>
      <c r="C9" s="10"/>
    </row>
    <row r="10" s="1" customFormat="1" ht="25" customHeight="1" spans="1:3">
      <c r="A10" s="70" t="s">
        <v>43</v>
      </c>
      <c r="B10" s="71"/>
      <c r="C10" s="10"/>
    </row>
    <row r="11" s="1" customFormat="1" ht="25" customHeight="1" spans="1:3">
      <c r="A11" s="70" t="s">
        <v>45</v>
      </c>
      <c r="B11" s="71">
        <f>SUM(B12:B14)</f>
        <v>0</v>
      </c>
      <c r="C11" s="10"/>
    </row>
    <row r="12" s="1" customFormat="1" ht="25" customHeight="1" spans="1:3">
      <c r="A12" s="70" t="s">
        <v>47</v>
      </c>
      <c r="B12" s="71"/>
      <c r="C12" s="10"/>
    </row>
    <row r="13" s="1" customFormat="1" ht="25" customHeight="1" spans="1:3">
      <c r="A13" s="70" t="s">
        <v>49</v>
      </c>
      <c r="B13" s="71"/>
      <c r="C13" s="10"/>
    </row>
    <row r="14" s="1" customFormat="1" ht="25" customHeight="1" spans="1:3">
      <c r="A14" s="70" t="s">
        <v>51</v>
      </c>
      <c r="B14" s="71"/>
      <c r="C14" s="10"/>
    </row>
    <row r="15" s="1" customFormat="1" ht="25" customHeight="1" spans="1:3">
      <c r="A15" s="70" t="s">
        <v>53</v>
      </c>
      <c r="B15" s="71"/>
      <c r="C15" s="10"/>
    </row>
    <row r="16" s="1" customFormat="1" ht="25" customHeight="1" spans="1:3">
      <c r="A16" s="70" t="s">
        <v>55</v>
      </c>
      <c r="B16" s="71"/>
      <c r="C16" s="10"/>
    </row>
    <row r="17" s="1" customFormat="1" ht="25" customHeight="1" spans="1:3">
      <c r="A17" s="70" t="s">
        <v>57</v>
      </c>
      <c r="B17" s="71"/>
      <c r="C17" s="10"/>
    </row>
    <row r="18" s="1" customFormat="1" ht="25" customHeight="1" spans="1:3">
      <c r="A18" s="70" t="s">
        <v>59</v>
      </c>
      <c r="B18" s="71"/>
      <c r="C18" s="10"/>
    </row>
    <row r="19" s="1" customFormat="1" ht="25" customHeight="1" spans="1:3">
      <c r="A19" s="70" t="s">
        <v>78</v>
      </c>
      <c r="B19" s="47">
        <f>B20+B23+B26+B27</f>
        <v>0</v>
      </c>
      <c r="C19" s="10"/>
    </row>
    <row r="20" s="1" customFormat="1" ht="25" customHeight="1" spans="1:3">
      <c r="A20" s="70" t="s">
        <v>80</v>
      </c>
      <c r="B20" s="47">
        <f>B21+B22</f>
        <v>0</v>
      </c>
      <c r="C20" s="10"/>
    </row>
    <row r="21" s="1" customFormat="1" ht="25" customHeight="1" spans="1:3">
      <c r="A21" s="70" t="s">
        <v>81</v>
      </c>
      <c r="B21" s="47"/>
      <c r="C21" s="10"/>
    </row>
    <row r="22" s="1" customFormat="1" ht="25" customHeight="1" spans="1:3">
      <c r="A22" s="70" t="s">
        <v>82</v>
      </c>
      <c r="B22" s="47"/>
      <c r="C22" s="10"/>
    </row>
    <row r="23" s="1" customFormat="1" ht="25" customHeight="1" spans="1:3">
      <c r="A23" s="70" t="s">
        <v>83</v>
      </c>
      <c r="B23" s="47">
        <f>B24+B25</f>
        <v>0</v>
      </c>
      <c r="C23" s="10"/>
    </row>
    <row r="24" s="1" customFormat="1" ht="25" customHeight="1" spans="1:3">
      <c r="A24" s="70" t="s">
        <v>84</v>
      </c>
      <c r="B24" s="47"/>
      <c r="C24" s="10"/>
    </row>
    <row r="25" s="1" customFormat="1" ht="25" customHeight="1" spans="1:3">
      <c r="A25" s="70" t="s">
        <v>85</v>
      </c>
      <c r="B25" s="47"/>
      <c r="C25" s="10"/>
    </row>
    <row r="26" s="1" customFormat="1" ht="25" customHeight="1" spans="1:3">
      <c r="A26" s="70" t="s">
        <v>86</v>
      </c>
      <c r="B26" s="47"/>
      <c r="C26" s="10"/>
    </row>
    <row r="27" s="1" customFormat="1" ht="25" customHeight="1" spans="1:3">
      <c r="A27" s="70" t="s">
        <v>87</v>
      </c>
      <c r="B27" s="47"/>
      <c r="C27" s="10"/>
    </row>
    <row r="28" ht="25" customHeight="1" spans="1:2">
      <c r="A28" s="72"/>
      <c r="B28" s="73"/>
    </row>
    <row r="29" s="1" customFormat="1" ht="25" customHeight="1" spans="1:3">
      <c r="A29" s="74" t="s">
        <v>88</v>
      </c>
      <c r="B29" s="45">
        <f>B5+B8+B11+B15+B16+B17+B18+B19</f>
        <v>3658792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4" sqref="C14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66" t="s">
        <v>91</v>
      </c>
      <c r="B2" s="66"/>
      <c r="C2" s="66"/>
      <c r="D2" s="66"/>
      <c r="E2" s="66"/>
    </row>
    <row r="3" ht="24.75" customHeight="1" spans="1:5">
      <c r="A3" s="67"/>
      <c r="B3" s="67"/>
      <c r="C3" s="67"/>
      <c r="E3" s="68" t="s">
        <v>28</v>
      </c>
    </row>
    <row r="4" ht="24.75" customHeight="1" spans="1:5">
      <c r="A4" s="31" t="s">
        <v>92</v>
      </c>
      <c r="B4" s="31" t="s">
        <v>93</v>
      </c>
      <c r="C4" s="31" t="s">
        <v>94</v>
      </c>
      <c r="D4" s="31" t="s">
        <v>95</v>
      </c>
      <c r="E4" s="31" t="s">
        <v>96</v>
      </c>
    </row>
    <row r="5" ht="24.75" customHeight="1" spans="1:5">
      <c r="A5" s="31"/>
      <c r="B5" s="31"/>
      <c r="C5" s="31"/>
      <c r="D5" s="31"/>
      <c r="E5" s="31"/>
    </row>
    <row r="6" ht="18" customHeight="1" spans="1:5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</row>
    <row r="7" s="1" customFormat="1" ht="24" customHeight="1" spans="1:7">
      <c r="A7" s="34"/>
      <c r="B7" s="34" t="s">
        <v>99</v>
      </c>
      <c r="C7" s="44">
        <f>D7+E7</f>
        <v>3658792</v>
      </c>
      <c r="D7" s="46">
        <v>2228792</v>
      </c>
      <c r="E7" s="46">
        <v>1430000</v>
      </c>
      <c r="F7" s="10"/>
      <c r="G7" s="10"/>
    </row>
    <row r="8" ht="24" customHeight="1" spans="1:5">
      <c r="A8" s="34" t="s">
        <v>100</v>
      </c>
      <c r="B8" s="34" t="s">
        <v>101</v>
      </c>
      <c r="C8" s="44">
        <f>D8+E8</f>
        <v>3658792</v>
      </c>
      <c r="D8" s="46">
        <v>2228792</v>
      </c>
      <c r="E8" s="46">
        <v>1430000</v>
      </c>
    </row>
    <row r="9" ht="24" customHeight="1" spans="1:5">
      <c r="A9" s="34" t="s">
        <v>102</v>
      </c>
      <c r="B9" s="34" t="s">
        <v>103</v>
      </c>
      <c r="C9" s="44">
        <f>D9+E9</f>
        <v>3658792</v>
      </c>
      <c r="D9" s="46">
        <v>2228792</v>
      </c>
      <c r="E9" s="46">
        <v>1430000</v>
      </c>
    </row>
    <row r="10" ht="24" customHeight="1" spans="1:5">
      <c r="A10" s="37" t="s">
        <v>104</v>
      </c>
      <c r="B10" s="37" t="s">
        <v>105</v>
      </c>
      <c r="C10" s="44">
        <f>D10+E10</f>
        <v>3658792</v>
      </c>
      <c r="D10" s="46">
        <v>2228792</v>
      </c>
      <c r="E10" s="46">
        <v>1430000</v>
      </c>
    </row>
    <row r="11" ht="24" customHeight="1" spans="1:5">
      <c r="A11" s="37"/>
      <c r="B11" s="37"/>
      <c r="C11" s="44"/>
      <c r="D11" s="46"/>
      <c r="E11" s="46"/>
    </row>
    <row r="12" ht="24" customHeight="1" spans="1:5">
      <c r="A12" s="37"/>
      <c r="B12" s="37"/>
      <c r="C12" s="44"/>
      <c r="D12" s="46"/>
      <c r="E12" s="46"/>
    </row>
    <row r="13" ht="24" customHeight="1" spans="1:5">
      <c r="A13" s="37"/>
      <c r="B13" s="37"/>
      <c r="C13" s="44"/>
      <c r="D13" s="46"/>
      <c r="E13" s="46"/>
    </row>
    <row r="14" ht="24" customHeight="1" spans="1:5">
      <c r="A14" s="34"/>
      <c r="B14" s="34"/>
      <c r="C14" s="44"/>
      <c r="D14" s="44"/>
      <c r="E14" s="44"/>
    </row>
    <row r="15" ht="24" customHeight="1" spans="1:5">
      <c r="A15" s="34"/>
      <c r="B15" s="34"/>
      <c r="C15" s="44"/>
      <c r="D15" s="44"/>
      <c r="E15" s="44"/>
    </row>
    <row r="16" ht="24" customHeight="1" spans="1:5">
      <c r="A16" s="37"/>
      <c r="B16" s="37"/>
      <c r="C16" s="44"/>
      <c r="D16" s="46"/>
      <c r="E16" s="46"/>
    </row>
    <row r="17" ht="24" customHeight="1" spans="1:5">
      <c r="A17" s="37"/>
      <c r="B17" s="37"/>
      <c r="C17" s="44"/>
      <c r="D17" s="46"/>
      <c r="E17" s="46"/>
    </row>
    <row r="18" ht="24" customHeight="1" spans="1:5">
      <c r="A18" s="37"/>
      <c r="B18" s="37"/>
      <c r="C18" s="44"/>
      <c r="D18" s="46"/>
      <c r="E18" s="46"/>
    </row>
    <row r="19" ht="24" customHeight="1" spans="1:5">
      <c r="A19" s="34"/>
      <c r="B19" s="34"/>
      <c r="C19" s="44"/>
      <c r="D19" s="44"/>
      <c r="E19" s="44"/>
    </row>
    <row r="20" ht="24" customHeight="1" spans="1:5">
      <c r="A20" s="37"/>
      <c r="B20" s="37"/>
      <c r="C20" s="44"/>
      <c r="D20" s="46"/>
      <c r="E20" s="46"/>
    </row>
    <row r="21" ht="24" customHeight="1" spans="1:5">
      <c r="A21" s="37"/>
      <c r="B21" s="37"/>
      <c r="C21" s="44"/>
      <c r="D21" s="46"/>
      <c r="E21" s="46"/>
    </row>
    <row r="22" ht="24" customHeight="1" spans="1:5">
      <c r="A22" s="34"/>
      <c r="B22" s="34"/>
      <c r="C22" s="44"/>
      <c r="D22" s="44"/>
      <c r="E22" s="44"/>
    </row>
    <row r="23" ht="24" customHeight="1" spans="1:5">
      <c r="A23" s="34"/>
      <c r="B23" s="34"/>
      <c r="C23" s="44"/>
      <c r="D23" s="44"/>
      <c r="E23" s="44"/>
    </row>
    <row r="24" ht="24" customHeight="1" spans="1:5">
      <c r="A24" s="37"/>
      <c r="B24" s="37"/>
      <c r="C24" s="44"/>
      <c r="D24" s="46"/>
      <c r="E24" s="46"/>
    </row>
    <row r="25" ht="24" customHeight="1" spans="1:5">
      <c r="A25" s="37"/>
      <c r="B25" s="37"/>
      <c r="C25" s="44"/>
      <c r="D25" s="46"/>
      <c r="E25" s="46"/>
    </row>
    <row r="26" ht="24" customHeight="1" spans="1:5">
      <c r="A26" s="34"/>
      <c r="B26" s="34"/>
      <c r="C26" s="44"/>
      <c r="D26" s="44"/>
      <c r="E26" s="44"/>
    </row>
    <row r="27" ht="24" customHeight="1" spans="1:5">
      <c r="A27" s="34"/>
      <c r="B27" s="34"/>
      <c r="C27" s="44"/>
      <c r="D27" s="44"/>
      <c r="E27" s="44"/>
    </row>
    <row r="28" ht="24" customHeight="1" spans="1:5">
      <c r="A28" s="37"/>
      <c r="B28" s="37"/>
      <c r="C28" s="44"/>
      <c r="D28" s="46"/>
      <c r="E28" s="46"/>
    </row>
    <row r="29" ht="24" customHeight="1" spans="1:5">
      <c r="A29" s="34"/>
      <c r="B29" s="34"/>
      <c r="C29" s="44"/>
      <c r="D29" s="44"/>
      <c r="E29" s="44"/>
    </row>
    <row r="30" ht="24" customHeight="1" spans="1:5">
      <c r="A30" s="34"/>
      <c r="B30" s="34"/>
      <c r="C30" s="44"/>
      <c r="D30" s="44"/>
      <c r="E30" s="44"/>
    </row>
    <row r="31" ht="24" customHeight="1" spans="1:5">
      <c r="A31" s="37"/>
      <c r="B31" s="37"/>
      <c r="C31" s="44"/>
      <c r="D31" s="46"/>
      <c r="E31" s="4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4" workbookViewId="0">
      <selection activeCell="G18" sqref="G18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9" t="s">
        <v>106</v>
      </c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ht="16.5" customHeight="1" spans="2:98">
      <c r="B3" s="51"/>
      <c r="C3" s="52"/>
      <c r="D3" s="5" t="s">
        <v>28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27" customHeight="1" spans="1:98">
      <c r="A4" s="13" t="s">
        <v>107</v>
      </c>
      <c r="B4" s="13"/>
      <c r="C4" s="13" t="s">
        <v>108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4" t="s">
        <v>109</v>
      </c>
      <c r="B6" s="55">
        <f>B7+B8+B9</f>
        <v>3658792</v>
      </c>
      <c r="C6" s="54" t="s">
        <v>110</v>
      </c>
      <c r="D6" s="55">
        <f>SUM(D7:D35)</f>
        <v>3658792</v>
      </c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10"/>
    </row>
    <row r="7" s="1" customFormat="1" ht="33" customHeight="1" spans="1:99">
      <c r="A7" s="58" t="s">
        <v>111</v>
      </c>
      <c r="B7" s="59">
        <v>3658792</v>
      </c>
      <c r="C7" s="60" t="s">
        <v>34</v>
      </c>
      <c r="D7" s="59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10"/>
    </row>
    <row r="8" s="1" customFormat="1" ht="33" customHeight="1" spans="1:99">
      <c r="A8" s="58" t="s">
        <v>112</v>
      </c>
      <c r="B8" s="59">
        <v>0</v>
      </c>
      <c r="C8" s="60" t="s">
        <v>36</v>
      </c>
      <c r="D8" s="59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10"/>
    </row>
    <row r="9" s="1" customFormat="1" ht="33" customHeight="1" spans="1:99">
      <c r="A9" s="58" t="s">
        <v>113</v>
      </c>
      <c r="B9" s="59">
        <v>0</v>
      </c>
      <c r="C9" s="60" t="s">
        <v>38</v>
      </c>
      <c r="D9" s="59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10"/>
    </row>
    <row r="10" s="1" customFormat="1" ht="33" customHeight="1" spans="1:99">
      <c r="A10" s="58"/>
      <c r="B10" s="59"/>
      <c r="C10" s="60" t="s">
        <v>40</v>
      </c>
      <c r="D10" s="59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10"/>
    </row>
    <row r="11" s="1" customFormat="1" ht="33" customHeight="1" spans="1:99">
      <c r="A11" s="58"/>
      <c r="B11" s="59"/>
      <c r="C11" s="60" t="s">
        <v>42</v>
      </c>
      <c r="D11" s="59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10"/>
    </row>
    <row r="12" s="1" customFormat="1" ht="33" customHeight="1" spans="1:99">
      <c r="A12" s="58"/>
      <c r="B12" s="59"/>
      <c r="C12" s="60" t="s">
        <v>44</v>
      </c>
      <c r="D12" s="59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10"/>
    </row>
    <row r="13" s="1" customFormat="1" ht="33" customHeight="1" spans="1:99">
      <c r="A13" s="61"/>
      <c r="B13" s="59"/>
      <c r="C13" s="60" t="s">
        <v>46</v>
      </c>
      <c r="D13" s="59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10"/>
    </row>
    <row r="14" s="1" customFormat="1" ht="33" customHeight="1" spans="1:99">
      <c r="A14" s="61"/>
      <c r="B14" s="59"/>
      <c r="C14" s="60" t="s">
        <v>48</v>
      </c>
      <c r="D14" s="59">
        <v>3658792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10"/>
    </row>
    <row r="15" s="1" customFormat="1" ht="33" customHeight="1" spans="1:99">
      <c r="A15" s="61"/>
      <c r="B15" s="59"/>
      <c r="C15" s="60" t="s">
        <v>50</v>
      </c>
      <c r="D15" s="59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10"/>
    </row>
    <row r="16" s="1" customFormat="1" ht="33" customHeight="1" spans="1:99">
      <c r="A16" s="61"/>
      <c r="B16" s="59"/>
      <c r="C16" s="60" t="s">
        <v>52</v>
      </c>
      <c r="D16" s="59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10"/>
    </row>
    <row r="17" s="1" customFormat="1" ht="33" customHeight="1" spans="1:99">
      <c r="A17" s="61"/>
      <c r="B17" s="59"/>
      <c r="C17" s="60" t="s">
        <v>54</v>
      </c>
      <c r="D17" s="59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10"/>
    </row>
    <row r="18" s="1" customFormat="1" ht="33" customHeight="1" spans="1:99">
      <c r="A18" s="61"/>
      <c r="B18" s="59"/>
      <c r="C18" s="60" t="s">
        <v>56</v>
      </c>
      <c r="D18" s="59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10"/>
    </row>
    <row r="19" s="1" customFormat="1" ht="33" customHeight="1" spans="1:99">
      <c r="A19" s="61"/>
      <c r="B19" s="59"/>
      <c r="C19" s="60" t="s">
        <v>58</v>
      </c>
      <c r="D19" s="59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10"/>
    </row>
    <row r="20" s="1" customFormat="1" ht="33" customHeight="1" spans="1:99">
      <c r="A20" s="61"/>
      <c r="B20" s="59"/>
      <c r="C20" s="60" t="s">
        <v>60</v>
      </c>
      <c r="D20" s="59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10"/>
    </row>
    <row r="21" s="1" customFormat="1" ht="33" customHeight="1" spans="1:99">
      <c r="A21" s="61"/>
      <c r="B21" s="59"/>
      <c r="C21" s="60" t="s">
        <v>61</v>
      </c>
      <c r="D21" s="5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10"/>
    </row>
    <row r="22" s="1" customFormat="1" ht="33" customHeight="1" spans="1:99">
      <c r="A22" s="61"/>
      <c r="B22" s="59"/>
      <c r="C22" s="60" t="s">
        <v>62</v>
      </c>
      <c r="D22" s="59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10"/>
    </row>
    <row r="23" s="1" customFormat="1" ht="33" customHeight="1" spans="1:99">
      <c r="A23" s="61"/>
      <c r="B23" s="59"/>
      <c r="C23" s="60" t="s">
        <v>63</v>
      </c>
      <c r="D23" s="59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10"/>
    </row>
    <row r="24" s="1" customFormat="1" ht="33" customHeight="1" spans="1:99">
      <c r="A24" s="61"/>
      <c r="B24" s="59"/>
      <c r="C24" s="60" t="s">
        <v>64</v>
      </c>
      <c r="D24" s="59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10"/>
    </row>
    <row r="25" s="1" customFormat="1" ht="33" customHeight="1" spans="1:99">
      <c r="A25" s="61"/>
      <c r="B25" s="59"/>
      <c r="C25" s="60" t="s">
        <v>65</v>
      </c>
      <c r="D25" s="59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10"/>
    </row>
    <row r="26" s="1" customFormat="1" ht="33" customHeight="1" spans="1:99">
      <c r="A26" s="61"/>
      <c r="B26" s="59"/>
      <c r="C26" s="60" t="s">
        <v>66</v>
      </c>
      <c r="D26" s="59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10"/>
    </row>
    <row r="27" s="1" customFormat="1" ht="33" customHeight="1" spans="1:99">
      <c r="A27" s="61"/>
      <c r="B27" s="59"/>
      <c r="C27" s="60" t="s">
        <v>67</v>
      </c>
      <c r="D27" s="59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10"/>
    </row>
    <row r="28" s="1" customFormat="1" ht="33" customHeight="1" spans="1:99">
      <c r="A28" s="61"/>
      <c r="B28" s="59"/>
      <c r="C28" s="60" t="s">
        <v>68</v>
      </c>
      <c r="D28" s="59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10"/>
    </row>
    <row r="29" s="1" customFormat="1" ht="33" customHeight="1" spans="1:99">
      <c r="A29" s="61"/>
      <c r="B29" s="59"/>
      <c r="C29" s="60" t="s">
        <v>69</v>
      </c>
      <c r="D29" s="59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10"/>
    </row>
    <row r="30" s="1" customFormat="1" ht="33" customHeight="1" spans="1:99">
      <c r="A30" s="61"/>
      <c r="B30" s="59"/>
      <c r="C30" s="60" t="s">
        <v>70</v>
      </c>
      <c r="D30" s="59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10"/>
    </row>
    <row r="31" s="1" customFormat="1" ht="33" customHeight="1" spans="1:99">
      <c r="A31" s="61"/>
      <c r="B31" s="59"/>
      <c r="C31" s="60" t="s">
        <v>71</v>
      </c>
      <c r="D31" s="59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10"/>
    </row>
    <row r="32" s="1" customFormat="1" ht="33" customHeight="1" spans="1:99">
      <c r="A32" s="61"/>
      <c r="B32" s="59"/>
      <c r="C32" s="60" t="s">
        <v>72</v>
      </c>
      <c r="D32" s="59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10"/>
    </row>
    <row r="33" s="1" customFormat="1" ht="33" customHeight="1" spans="1:99">
      <c r="A33" s="61"/>
      <c r="B33" s="59"/>
      <c r="C33" s="60" t="s">
        <v>73</v>
      </c>
      <c r="D33" s="59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10"/>
    </row>
    <row r="34" s="1" customFormat="1" ht="33" customHeight="1" spans="1:99">
      <c r="A34" s="61"/>
      <c r="B34" s="59"/>
      <c r="C34" s="60" t="s">
        <v>74</v>
      </c>
      <c r="D34" s="59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10"/>
    </row>
    <row r="35" s="1" customFormat="1" ht="33" customHeight="1" spans="1:99">
      <c r="A35" s="61"/>
      <c r="B35" s="59"/>
      <c r="C35" s="60" t="s">
        <v>75</v>
      </c>
      <c r="D35" s="59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10"/>
    </row>
    <row r="36" ht="33" customHeight="1" spans="1:98">
      <c r="A36" s="62"/>
      <c r="B36" s="63"/>
      <c r="C36" s="64"/>
      <c r="D36" s="6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114</v>
      </c>
      <c r="B37" s="55">
        <f>B6</f>
        <v>3658792</v>
      </c>
      <c r="C37" s="13" t="s">
        <v>115</v>
      </c>
      <c r="D37" s="55">
        <f>D6</f>
        <v>3658792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10" sqref="F10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1" t="s">
        <v>117</v>
      </c>
      <c r="B4" s="31" t="s">
        <v>118</v>
      </c>
      <c r="C4" s="31" t="s">
        <v>99</v>
      </c>
      <c r="D4" s="31" t="s">
        <v>119</v>
      </c>
      <c r="E4" s="31"/>
      <c r="F4" s="31"/>
      <c r="G4" s="31" t="s">
        <v>120</v>
      </c>
      <c r="H4" s="31"/>
      <c r="I4" s="31"/>
      <c r="J4" s="31" t="s">
        <v>121</v>
      </c>
      <c r="K4" s="31"/>
      <c r="L4" s="31"/>
    </row>
    <row r="5" ht="24.75" customHeight="1" spans="1:12">
      <c r="A5" s="31"/>
      <c r="B5" s="31"/>
      <c r="C5" s="31"/>
      <c r="D5" s="31" t="s">
        <v>99</v>
      </c>
      <c r="E5" s="31" t="s">
        <v>95</v>
      </c>
      <c r="F5" s="31" t="s">
        <v>96</v>
      </c>
      <c r="G5" s="31" t="s">
        <v>99</v>
      </c>
      <c r="H5" s="31" t="s">
        <v>95</v>
      </c>
      <c r="I5" s="31" t="s">
        <v>96</v>
      </c>
      <c r="J5" s="31" t="s">
        <v>99</v>
      </c>
      <c r="K5" s="31" t="s">
        <v>95</v>
      </c>
      <c r="L5" s="31" t="s">
        <v>96</v>
      </c>
    </row>
    <row r="6" ht="24.75" customHeight="1" spans="1:12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  <c r="F6" s="25">
        <v>4</v>
      </c>
      <c r="G6" s="25">
        <v>2</v>
      </c>
      <c r="H6" s="25">
        <v>3</v>
      </c>
      <c r="I6" s="25">
        <v>4</v>
      </c>
      <c r="J6" s="25">
        <v>2</v>
      </c>
      <c r="K6" s="25">
        <v>3</v>
      </c>
      <c r="L6" s="25">
        <v>4</v>
      </c>
    </row>
    <row r="7" s="1" customFormat="1" ht="24.75" customHeight="1" spans="1:14">
      <c r="A7" s="48" t="s">
        <v>99</v>
      </c>
      <c r="B7" s="34"/>
      <c r="C7" s="43">
        <f>SUM(C8:C12)</f>
        <v>3658792</v>
      </c>
      <c r="D7" s="43">
        <f t="shared" ref="D7:L7" si="0">SUM(D8:D12)</f>
        <v>3658792</v>
      </c>
      <c r="E7" s="43">
        <f t="shared" si="0"/>
        <v>2228792</v>
      </c>
      <c r="F7" s="43">
        <f t="shared" si="0"/>
        <v>1430000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10"/>
      <c r="N7" s="10"/>
    </row>
    <row r="8" ht="24.75" customHeight="1" spans="1:12">
      <c r="A8" s="34" t="s">
        <v>122</v>
      </c>
      <c r="B8" s="34" t="s">
        <v>123</v>
      </c>
      <c r="C8" s="43">
        <f>D8+G8+J8</f>
        <v>3658792</v>
      </c>
      <c r="D8" s="43">
        <f>SUM(E8:F8)</f>
        <v>3658792</v>
      </c>
      <c r="E8" s="43">
        <v>2228792</v>
      </c>
      <c r="F8" s="43">
        <v>1430000</v>
      </c>
      <c r="G8" s="43">
        <f t="shared" ref="G8:G12" si="1">SUM(H8:I8)</f>
        <v>0</v>
      </c>
      <c r="H8" s="43">
        <v>0</v>
      </c>
      <c r="I8" s="43">
        <v>0</v>
      </c>
      <c r="J8" s="43">
        <f t="shared" ref="J8:J12" si="2">SUM(K8:L8)</f>
        <v>0</v>
      </c>
      <c r="K8" s="43">
        <v>0</v>
      </c>
      <c r="L8" s="43">
        <v>0</v>
      </c>
    </row>
    <row r="9" ht="24.75" customHeight="1" spans="1:12">
      <c r="A9" s="34"/>
      <c r="B9" s="34"/>
      <c r="C9" s="43">
        <f>D9+G9+J9</f>
        <v>0</v>
      </c>
      <c r="D9" s="43">
        <f>SUM(E9:F9)</f>
        <v>0</v>
      </c>
      <c r="E9" s="43"/>
      <c r="F9" s="43"/>
      <c r="G9" s="43">
        <f t="shared" si="1"/>
        <v>0</v>
      </c>
      <c r="H9" s="43"/>
      <c r="I9" s="43"/>
      <c r="J9" s="43">
        <f t="shared" si="2"/>
        <v>0</v>
      </c>
      <c r="K9" s="43"/>
      <c r="L9" s="43"/>
    </row>
    <row r="10" ht="24.75" customHeight="1" spans="1:12">
      <c r="A10" s="34"/>
      <c r="B10" s="34"/>
      <c r="C10" s="43">
        <f>D10+G10+J10</f>
        <v>0</v>
      </c>
      <c r="D10" s="43">
        <f>SUM(E10:F10)</f>
        <v>0</v>
      </c>
      <c r="E10" s="43"/>
      <c r="F10" s="43"/>
      <c r="G10" s="43">
        <f t="shared" si="1"/>
        <v>0</v>
      </c>
      <c r="H10" s="43"/>
      <c r="I10" s="43"/>
      <c r="J10" s="43">
        <f t="shared" si="2"/>
        <v>0</v>
      </c>
      <c r="K10" s="43"/>
      <c r="L10" s="43"/>
    </row>
    <row r="11" ht="24.75" customHeight="1" spans="1:12">
      <c r="A11" s="34"/>
      <c r="B11" s="34"/>
      <c r="C11" s="43">
        <f>D11+G11+J11</f>
        <v>0</v>
      </c>
      <c r="D11" s="43">
        <f>SUM(E11:F11)</f>
        <v>0</v>
      </c>
      <c r="E11" s="43"/>
      <c r="F11" s="43"/>
      <c r="G11" s="43">
        <f t="shared" si="1"/>
        <v>0</v>
      </c>
      <c r="H11" s="43"/>
      <c r="I11" s="43"/>
      <c r="J11" s="43">
        <f t="shared" si="2"/>
        <v>0</v>
      </c>
      <c r="K11" s="43"/>
      <c r="L11" s="43"/>
    </row>
    <row r="12" ht="24.75" customHeight="1" spans="1:12">
      <c r="A12" s="37"/>
      <c r="B12" s="37"/>
      <c r="C12" s="43">
        <f>D12+G12+J12</f>
        <v>0</v>
      </c>
      <c r="D12" s="43">
        <f>SUM(E12:F12)</f>
        <v>0</v>
      </c>
      <c r="E12" s="29"/>
      <c r="F12" s="29"/>
      <c r="G12" s="29">
        <f t="shared" si="1"/>
        <v>0</v>
      </c>
      <c r="H12" s="29">
        <v>0</v>
      </c>
      <c r="I12" s="29">
        <v>0</v>
      </c>
      <c r="J12" s="29">
        <f t="shared" si="2"/>
        <v>0</v>
      </c>
      <c r="K12" s="29">
        <v>0</v>
      </c>
      <c r="L12" s="2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124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1" t="s">
        <v>125</v>
      </c>
      <c r="B4" s="31"/>
      <c r="C4" s="31" t="s">
        <v>119</v>
      </c>
      <c r="D4" s="31"/>
      <c r="E4" s="31"/>
    </row>
    <row r="5" ht="24.75" customHeight="1" spans="1:5">
      <c r="A5" s="31" t="s">
        <v>126</v>
      </c>
      <c r="B5" s="31" t="s">
        <v>127</v>
      </c>
      <c r="C5" s="31" t="s">
        <v>99</v>
      </c>
      <c r="D5" s="31" t="s">
        <v>95</v>
      </c>
      <c r="E5" s="31" t="s">
        <v>96</v>
      </c>
    </row>
    <row r="6" ht="18.75" customHeight="1" spans="1:5">
      <c r="A6" s="25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1" customFormat="1" ht="24.75" customHeight="1" spans="1:7">
      <c r="A7" s="34"/>
      <c r="B7" s="34" t="s">
        <v>99</v>
      </c>
      <c r="C7" s="44">
        <f>D7+E7</f>
        <v>3658792</v>
      </c>
      <c r="D7" s="45">
        <f>D8</f>
        <v>2228792</v>
      </c>
      <c r="E7" s="45">
        <f>E8</f>
        <v>1430000</v>
      </c>
      <c r="F7" s="10"/>
      <c r="G7" s="10"/>
    </row>
    <row r="8" ht="24.75" customHeight="1" spans="1:5">
      <c r="A8" s="34" t="s">
        <v>100</v>
      </c>
      <c r="B8" s="34" t="s">
        <v>101</v>
      </c>
      <c r="C8" s="44">
        <f t="shared" ref="C8:C10" si="0">D8+E8</f>
        <v>3658792</v>
      </c>
      <c r="D8" s="46">
        <v>2228792</v>
      </c>
      <c r="E8" s="46">
        <v>1430000</v>
      </c>
    </row>
    <row r="9" ht="24.75" customHeight="1" spans="1:5">
      <c r="A9" s="34" t="s">
        <v>102</v>
      </c>
      <c r="B9" s="34" t="s">
        <v>103</v>
      </c>
      <c r="C9" s="44">
        <f t="shared" si="0"/>
        <v>3658792</v>
      </c>
      <c r="D9" s="46">
        <v>2228792</v>
      </c>
      <c r="E9" s="46">
        <v>1430000</v>
      </c>
    </row>
    <row r="10" ht="24.75" customHeight="1" spans="1:5">
      <c r="A10" s="37" t="s">
        <v>104</v>
      </c>
      <c r="B10" s="37" t="s">
        <v>105</v>
      </c>
      <c r="C10" s="44">
        <f t="shared" si="0"/>
        <v>3658792</v>
      </c>
      <c r="D10" s="46">
        <v>2228792</v>
      </c>
      <c r="E10" s="46">
        <v>1430000</v>
      </c>
    </row>
    <row r="11" ht="24.75" customHeight="1" spans="1:5">
      <c r="A11" s="37" t="s">
        <v>128</v>
      </c>
      <c r="B11" s="37"/>
      <c r="C11" s="47"/>
      <c r="D11" s="47"/>
      <c r="E11" s="47"/>
    </row>
    <row r="12" ht="24.75" customHeight="1" spans="1:5">
      <c r="A12" s="37" t="s">
        <v>129</v>
      </c>
      <c r="B12" s="37"/>
      <c r="C12" s="47"/>
      <c r="D12" s="47"/>
      <c r="E12" s="47"/>
    </row>
    <row r="13" ht="24.75" customHeight="1" spans="1:5">
      <c r="A13" s="37" t="s">
        <v>130</v>
      </c>
      <c r="B13" s="37"/>
      <c r="C13" s="47"/>
      <c r="D13" s="47"/>
      <c r="E13" s="47"/>
    </row>
    <row r="14" ht="24.75" customHeight="1" spans="1:5">
      <c r="A14" s="34"/>
      <c r="B14" s="34"/>
      <c r="C14" s="45"/>
      <c r="D14" s="45"/>
      <c r="E14" s="45"/>
    </row>
    <row r="15" ht="24.75" customHeight="1" spans="1:5">
      <c r="A15" s="34"/>
      <c r="B15" s="34"/>
      <c r="C15" s="45"/>
      <c r="D15" s="45"/>
      <c r="E15" s="45"/>
    </row>
    <row r="16" ht="24.75" customHeight="1" spans="1:5">
      <c r="A16" s="37"/>
      <c r="B16" s="37"/>
      <c r="C16" s="47"/>
      <c r="D16" s="47"/>
      <c r="E16" s="47"/>
    </row>
    <row r="17" ht="24.75" customHeight="1" spans="1:5">
      <c r="A17" s="37"/>
      <c r="B17" s="37"/>
      <c r="C17" s="47"/>
      <c r="D17" s="47"/>
      <c r="E17" s="47"/>
    </row>
    <row r="18" ht="24.75" customHeight="1" spans="1:5">
      <c r="A18" s="37"/>
      <c r="B18" s="37"/>
      <c r="C18" s="47"/>
      <c r="D18" s="47"/>
      <c r="E18" s="47"/>
    </row>
    <row r="19" ht="24.75" customHeight="1" spans="1:5">
      <c r="A19" s="34"/>
      <c r="B19" s="34"/>
      <c r="C19" s="45"/>
      <c r="D19" s="45"/>
      <c r="E19" s="45"/>
    </row>
    <row r="20" ht="24.75" customHeight="1" spans="1:5">
      <c r="A20" s="37"/>
      <c r="B20" s="37"/>
      <c r="C20" s="47"/>
      <c r="D20" s="47"/>
      <c r="E20" s="47"/>
    </row>
    <row r="21" ht="24.75" customHeight="1" spans="1:5">
      <c r="A21" s="37"/>
      <c r="B21" s="37"/>
      <c r="C21" s="47"/>
      <c r="D21" s="47"/>
      <c r="E21" s="47"/>
    </row>
    <row r="22" ht="24.75" customHeight="1" spans="1:5">
      <c r="A22" s="34"/>
      <c r="B22" s="34"/>
      <c r="C22" s="45"/>
      <c r="D22" s="45"/>
      <c r="E22" s="45"/>
    </row>
    <row r="23" ht="24.75" customHeight="1" spans="1:5">
      <c r="A23" s="34"/>
      <c r="B23" s="34"/>
      <c r="C23" s="45"/>
      <c r="D23" s="45"/>
      <c r="E23" s="45"/>
    </row>
    <row r="24" ht="24.75" customHeight="1" spans="1:5">
      <c r="A24" s="37"/>
      <c r="B24" s="37"/>
      <c r="C24" s="47"/>
      <c r="D24" s="47"/>
      <c r="E24" s="47"/>
    </row>
    <row r="25" ht="24.75" customHeight="1" spans="1:5">
      <c r="A25" s="37"/>
      <c r="B25" s="37"/>
      <c r="C25" s="47"/>
      <c r="D25" s="47"/>
      <c r="E25" s="47"/>
    </row>
    <row r="26" ht="24.75" customHeight="1" spans="1:5">
      <c r="A26" s="34"/>
      <c r="B26" s="34"/>
      <c r="C26" s="45"/>
      <c r="D26" s="45"/>
      <c r="E26" s="45"/>
    </row>
    <row r="27" ht="24.75" customHeight="1" spans="1:5">
      <c r="A27" s="34"/>
      <c r="B27" s="34"/>
      <c r="C27" s="45"/>
      <c r="D27" s="45"/>
      <c r="E27" s="45"/>
    </row>
    <row r="28" ht="24.75" customHeight="1" spans="1:5">
      <c r="A28" s="37"/>
      <c r="B28" s="37"/>
      <c r="C28" s="47"/>
      <c r="D28" s="47"/>
      <c r="E28" s="47"/>
    </row>
    <row r="29" ht="24.75" customHeight="1" spans="1:5">
      <c r="A29" s="34"/>
      <c r="B29" s="34"/>
      <c r="C29" s="45"/>
      <c r="D29" s="45"/>
      <c r="E29" s="45"/>
    </row>
    <row r="30" ht="24.75" customHeight="1" spans="1:5">
      <c r="A30" s="34"/>
      <c r="B30" s="34"/>
      <c r="C30" s="45"/>
      <c r="D30" s="45"/>
      <c r="E30" s="45"/>
    </row>
    <row r="31" ht="24.75" customHeight="1" spans="1:5">
      <c r="A31" s="37"/>
      <c r="B31" s="37"/>
      <c r="C31" s="47"/>
      <c r="D31" s="47"/>
      <c r="E31" s="4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tabSelected="1" topLeftCell="A16" workbookViewId="0">
      <selection activeCell="D12" sqref="D12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0" t="s">
        <v>131</v>
      </c>
      <c r="B2" s="30"/>
      <c r="C2" s="30"/>
      <c r="D2" s="30"/>
      <c r="E2" s="30"/>
    </row>
    <row r="3" ht="24.75" customHeight="1" spans="5:5">
      <c r="E3" s="5" t="s">
        <v>28</v>
      </c>
    </row>
    <row r="4" ht="24.75" customHeight="1" spans="1:5">
      <c r="A4" s="31" t="s">
        <v>132</v>
      </c>
      <c r="B4" s="31"/>
      <c r="C4" s="31" t="s">
        <v>133</v>
      </c>
      <c r="D4" s="31"/>
      <c r="E4" s="31"/>
    </row>
    <row r="5" ht="24.75" customHeight="1" spans="1:5">
      <c r="A5" s="32" t="s">
        <v>126</v>
      </c>
      <c r="B5" s="31" t="s">
        <v>127</v>
      </c>
      <c r="C5" s="31" t="s">
        <v>99</v>
      </c>
      <c r="D5" s="31" t="s">
        <v>134</v>
      </c>
      <c r="E5" s="31" t="s">
        <v>135</v>
      </c>
    </row>
    <row r="6" ht="24.75" customHeight="1" spans="1:5">
      <c r="A6" s="33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1" customFormat="1" ht="25.5" customHeight="1" spans="1:7">
      <c r="A7" s="34"/>
      <c r="B7" s="34" t="s">
        <v>99</v>
      </c>
      <c r="C7" s="35">
        <f>D7+E7</f>
        <v>2228792</v>
      </c>
      <c r="D7" s="35">
        <f>D8+D12+D24</f>
        <v>1933366</v>
      </c>
      <c r="E7" s="35">
        <f>E8+E12</f>
        <v>295426</v>
      </c>
      <c r="F7" s="10"/>
      <c r="G7" s="10"/>
    </row>
    <row r="8" ht="25.5" customHeight="1" spans="1:5">
      <c r="A8" s="34" t="s">
        <v>136</v>
      </c>
      <c r="B8" s="36" t="s">
        <v>137</v>
      </c>
      <c r="C8" s="35">
        <f>D8+E8</f>
        <v>1859566</v>
      </c>
      <c r="D8" s="35">
        <f>D9+D10+D11</f>
        <v>1859566</v>
      </c>
      <c r="E8" s="35"/>
    </row>
    <row r="9" ht="25.5" customHeight="1" spans="1:5">
      <c r="A9" s="37" t="s">
        <v>138</v>
      </c>
      <c r="B9" s="38" t="s">
        <v>139</v>
      </c>
      <c r="C9" s="39">
        <f>D9+E9</f>
        <v>1102560</v>
      </c>
      <c r="D9" s="40">
        <v>1102560</v>
      </c>
      <c r="E9" s="39"/>
    </row>
    <row r="10" ht="25.5" customHeight="1" spans="1:5">
      <c r="A10" s="37" t="s">
        <v>140</v>
      </c>
      <c r="B10" s="38" t="s">
        <v>141</v>
      </c>
      <c r="C10" s="39">
        <f>D10+E10</f>
        <v>733806</v>
      </c>
      <c r="D10" s="41">
        <v>733806</v>
      </c>
      <c r="E10" s="39"/>
    </row>
    <row r="11" ht="25.5" customHeight="1" spans="1:5">
      <c r="A11" s="37" t="s">
        <v>142</v>
      </c>
      <c r="B11" s="38" t="s">
        <v>143</v>
      </c>
      <c r="C11" s="39">
        <f>D11+E11</f>
        <v>23200</v>
      </c>
      <c r="D11" s="41">
        <v>23200</v>
      </c>
      <c r="E11" s="42"/>
    </row>
    <row r="12" ht="25.5" customHeight="1" spans="1:5">
      <c r="A12" s="34" t="s">
        <v>144</v>
      </c>
      <c r="B12" s="36" t="s">
        <v>145</v>
      </c>
      <c r="C12" s="35">
        <f t="shared" ref="C12:C26" si="0">D12+E12</f>
        <v>295426</v>
      </c>
      <c r="D12" s="39">
        <f>D13+D14+D15+D16+D17+D18+D19+D20+D21+D22+D23</f>
        <v>0</v>
      </c>
      <c r="E12" s="39">
        <v>295426</v>
      </c>
    </row>
    <row r="13" ht="25.5" customHeight="1" spans="1:5">
      <c r="A13" s="37" t="s">
        <v>146</v>
      </c>
      <c r="B13" s="38" t="s">
        <v>147</v>
      </c>
      <c r="C13" s="39">
        <f t="shared" si="0"/>
        <v>52200</v>
      </c>
      <c r="D13" s="39"/>
      <c r="E13" s="41">
        <v>52200</v>
      </c>
    </row>
    <row r="14" ht="25.5" customHeight="1" spans="1:5">
      <c r="A14" s="37" t="s">
        <v>148</v>
      </c>
      <c r="B14" s="38" t="s">
        <v>149</v>
      </c>
      <c r="C14" s="39">
        <f t="shared" si="0"/>
        <v>8700</v>
      </c>
      <c r="D14" s="39"/>
      <c r="E14" s="41">
        <v>8700</v>
      </c>
    </row>
    <row r="15" ht="25.5" customHeight="1" spans="1:5">
      <c r="A15" s="37" t="s">
        <v>150</v>
      </c>
      <c r="B15" s="38" t="s">
        <v>151</v>
      </c>
      <c r="C15" s="39">
        <f t="shared" si="0"/>
        <v>5800</v>
      </c>
      <c r="D15" s="35"/>
      <c r="E15" s="41">
        <v>5800</v>
      </c>
    </row>
    <row r="16" ht="25.5" customHeight="1" spans="1:5">
      <c r="A16" s="37" t="s">
        <v>152</v>
      </c>
      <c r="B16" s="38" t="s">
        <v>153</v>
      </c>
      <c r="C16" s="39">
        <f t="shared" si="0"/>
        <v>29000</v>
      </c>
      <c r="D16" s="39"/>
      <c r="E16" s="41">
        <v>29000</v>
      </c>
    </row>
    <row r="17" ht="25.5" customHeight="1" spans="1:5">
      <c r="A17" s="37" t="s">
        <v>154</v>
      </c>
      <c r="B17" s="38" t="s">
        <v>155</v>
      </c>
      <c r="C17" s="39">
        <f t="shared" si="0"/>
        <v>8700</v>
      </c>
      <c r="D17" s="39"/>
      <c r="E17" s="41">
        <v>8700</v>
      </c>
    </row>
    <row r="18" ht="25.5" customHeight="1" spans="1:5">
      <c r="A18" s="37" t="s">
        <v>156</v>
      </c>
      <c r="B18" s="38" t="s">
        <v>157</v>
      </c>
      <c r="C18" s="39">
        <f t="shared" si="0"/>
        <v>1450</v>
      </c>
      <c r="D18" s="39"/>
      <c r="E18" s="41">
        <v>1450</v>
      </c>
    </row>
    <row r="19" ht="25.5" customHeight="1" spans="1:5">
      <c r="A19" s="37" t="s">
        <v>158</v>
      </c>
      <c r="B19" s="38" t="s">
        <v>159</v>
      </c>
      <c r="C19" s="39">
        <f t="shared" si="0"/>
        <v>1450</v>
      </c>
      <c r="D19" s="39"/>
      <c r="E19" s="41">
        <v>1450</v>
      </c>
    </row>
    <row r="20" ht="25.5" customHeight="1" spans="1:5">
      <c r="A20" s="37" t="s">
        <v>160</v>
      </c>
      <c r="B20" s="38" t="s">
        <v>161</v>
      </c>
      <c r="C20" s="39">
        <f t="shared" si="0"/>
        <v>36727</v>
      </c>
      <c r="D20" s="39"/>
      <c r="E20" s="41">
        <v>36727</v>
      </c>
    </row>
    <row r="21" ht="25.5" customHeight="1" spans="1:5">
      <c r="A21" s="37" t="s">
        <v>162</v>
      </c>
      <c r="B21" s="38" t="s">
        <v>163</v>
      </c>
      <c r="C21" s="39">
        <f t="shared" si="0"/>
        <v>37299</v>
      </c>
      <c r="D21" s="39"/>
      <c r="E21" s="41">
        <v>37299</v>
      </c>
    </row>
    <row r="22" ht="25.5" customHeight="1" spans="1:5">
      <c r="A22" s="37" t="s">
        <v>164</v>
      </c>
      <c r="B22" s="38" t="s">
        <v>165</v>
      </c>
      <c r="C22" s="39">
        <f t="shared" si="0"/>
        <v>14500</v>
      </c>
      <c r="D22" s="39"/>
      <c r="E22" s="41">
        <v>14500</v>
      </c>
    </row>
    <row r="23" ht="25.5" customHeight="1" spans="1:5">
      <c r="A23" s="37" t="s">
        <v>164</v>
      </c>
      <c r="B23" s="38" t="s">
        <v>166</v>
      </c>
      <c r="C23" s="39">
        <f t="shared" si="0"/>
        <v>99600</v>
      </c>
      <c r="D23" s="41"/>
      <c r="E23" s="39">
        <v>99600</v>
      </c>
    </row>
    <row r="24" ht="25.5" customHeight="1" spans="1:5">
      <c r="A24" s="34" t="s">
        <v>167</v>
      </c>
      <c r="B24" s="36" t="s">
        <v>168</v>
      </c>
      <c r="C24" s="35">
        <f t="shared" si="0"/>
        <v>73800</v>
      </c>
      <c r="D24" s="39">
        <f>D25+D26</f>
        <v>73800</v>
      </c>
      <c r="E24" s="39"/>
    </row>
    <row r="25" ht="25.5" customHeight="1" spans="1:5">
      <c r="A25" s="37" t="s">
        <v>169</v>
      </c>
      <c r="B25" s="38" t="s">
        <v>170</v>
      </c>
      <c r="C25" s="39">
        <f t="shared" si="0"/>
        <v>36000</v>
      </c>
      <c r="D25" s="41">
        <v>36000</v>
      </c>
      <c r="E25" s="39"/>
    </row>
    <row r="26" ht="25.5" customHeight="1" spans="1:5">
      <c r="A26" s="37" t="s">
        <v>171</v>
      </c>
      <c r="B26" s="38" t="s">
        <v>172</v>
      </c>
      <c r="C26" s="39">
        <f t="shared" si="0"/>
        <v>37800</v>
      </c>
      <c r="D26" s="41">
        <v>37800</v>
      </c>
      <c r="E26" s="39"/>
    </row>
    <row r="27" ht="25.5" customHeight="1" spans="1:5">
      <c r="A27" s="37"/>
      <c r="B27" s="37"/>
      <c r="C27" s="39"/>
      <c r="D27" s="39"/>
      <c r="E27" s="39"/>
    </row>
    <row r="28" ht="25.5" customHeight="1" spans="1:5">
      <c r="A28" s="37"/>
      <c r="B28" s="37"/>
      <c r="C28" s="29"/>
      <c r="D28" s="29"/>
      <c r="E28" s="29"/>
    </row>
    <row r="29" ht="25.5" customHeight="1" spans="1:5">
      <c r="A29" s="37"/>
      <c r="B29" s="37"/>
      <c r="C29" s="29"/>
      <c r="D29" s="29"/>
      <c r="E29" s="29"/>
    </row>
    <row r="30" ht="25.5" customHeight="1" spans="1:5">
      <c r="A30" s="34"/>
      <c r="B30" s="34"/>
      <c r="C30" s="43"/>
      <c r="D30" s="43"/>
      <c r="E30" s="43"/>
    </row>
    <row r="31" ht="25.5" customHeight="1" spans="1:5">
      <c r="A31" s="37"/>
      <c r="B31" s="37"/>
      <c r="C31" s="29"/>
      <c r="D31" s="29"/>
      <c r="E31" s="29"/>
    </row>
    <row r="32" ht="25.5" customHeight="1" spans="1:5">
      <c r="A32" s="37"/>
      <c r="B32" s="37"/>
      <c r="C32" s="29"/>
      <c r="D32" s="29"/>
      <c r="E32" s="2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同心圆</cp:lastModifiedBy>
  <dcterms:created xsi:type="dcterms:W3CDTF">2018-01-17T04:55:00Z</dcterms:created>
  <cp:lastPrinted>2019-02-14T01:19:00Z</cp:lastPrinted>
  <dcterms:modified xsi:type="dcterms:W3CDTF">2021-12-28T02:44:11Z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