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<sst xmlns="http://schemas.openxmlformats.org/spreadsheetml/2006/main" count="33" uniqueCount="32">
  <si>
    <t>宁县2021第三批农业生产托管项目作业补助                  明细表</t>
  </si>
  <si>
    <t>单位：亩、元</t>
  </si>
  <si>
    <t>序号</t>
  </si>
  <si>
    <t>服务组织</t>
  </si>
  <si>
    <r>
      <rPr>
        <sz val="14"/>
        <color theme="1"/>
        <rFont val="宋体"/>
        <charset val="134"/>
        <scheme val="minor"/>
      </rPr>
      <t>作业类别  苹果</t>
    </r>
    <r>
      <rPr>
        <sz val="14"/>
        <color theme="1"/>
        <rFont val="Wingdings 2"/>
        <charset val="134"/>
      </rPr>
      <t>R</t>
    </r>
  </si>
  <si>
    <t>共计补助</t>
  </si>
  <si>
    <t>机械施肥</t>
  </si>
  <si>
    <t>补助金额</t>
  </si>
  <si>
    <t>机械喷药</t>
  </si>
  <si>
    <t>宁县硕冠果业农民专业合作社</t>
  </si>
  <si>
    <t>庆阳御农果业农民专业合作社</t>
  </si>
  <si>
    <t>宁县绿卉苗木栽植农民专业合作社</t>
  </si>
  <si>
    <t>宁县锦泰果业农民专业合作社</t>
  </si>
  <si>
    <t>宁县乡情种养殖农民专业合作社</t>
  </si>
  <si>
    <t>宁县良平胜强农业农场</t>
  </si>
  <si>
    <t>宁县良平矮砧生态苹果农民专业合作社</t>
  </si>
  <si>
    <t>宁县平子军宁苹果种植农民专业合作社</t>
  </si>
  <si>
    <t>宁县平子庆丰种养殖家庭农场</t>
  </si>
  <si>
    <t>宁县科林果业农民专业合作社</t>
  </si>
  <si>
    <t>宁县裕祥果品种植农民专业合作社</t>
  </si>
  <si>
    <t>宁县东润果业农民专业合作社</t>
  </si>
  <si>
    <t>宁县甜蜜宁州种养殖农民专业合作社</t>
  </si>
  <si>
    <t>宁县山地果业发展农民专业合作社</t>
  </si>
  <si>
    <t>宁县德城果蔬种植农民专业合作社</t>
  </si>
  <si>
    <t>宁县忠仓种养殖农民专业合作社</t>
  </si>
  <si>
    <t>宁县昊盛丰种养殖农民专业合作社</t>
  </si>
  <si>
    <t>宁县民鑫源果树种植农民专业合作社</t>
  </si>
  <si>
    <t>宁县兴瑞种植农民专业合作社</t>
  </si>
  <si>
    <t>宁县湘乐镇堡子惠宁药材农民专业合作社</t>
  </si>
  <si>
    <t>宁县盘克镇盘农种植农民专业合作社</t>
  </si>
  <si>
    <t>宁县宏翔霖农机农民专业合作社</t>
  </si>
  <si>
    <t>合         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</si>
</sst>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4"/>
      <color theme="1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selection activeCell="M28" sqref="M28"/>
    </sheetView>
  </sheetViews>
  <sheetFormatPr defaultColWidth="9" defaultRowHeight="13.5" outlineLevelCol="6"/>
  <cols>
    <col min="1" max="1" width="6.25" customWidth="1"/>
    <col min="2" max="2" width="25.25" customWidth="1"/>
    <col min="3" max="3" width="11.5" customWidth="1"/>
    <col min="4" max="4" width="11.25" customWidth="1"/>
    <col min="5" max="5" width="11.5" customWidth="1"/>
    <col min="6" max="6" width="11.125" customWidth="1"/>
    <col min="7" max="7" width="11.5" customWidth="1"/>
  </cols>
  <sheetData>
    <row r="1" ht="61" customHeight="1" spans="1:7">
      <c r="A1" s="3" t="s">
        <v>0</v>
      </c>
      <c r="B1" s="3"/>
      <c r="C1" s="3"/>
      <c r="D1" s="3"/>
      <c r="E1" s="3"/>
      <c r="F1" s="3"/>
      <c r="G1" s="3"/>
    </row>
    <row r="2" ht="20" customHeight="1" spans="1:7">
      <c r="A2" s="4"/>
      <c r="B2" s="4"/>
      <c r="C2" s="4"/>
      <c r="D2" s="4"/>
      <c r="E2" s="5" t="s">
        <v>1</v>
      </c>
      <c r="F2" s="5"/>
      <c r="G2" s="5"/>
    </row>
    <row r="3" ht="27" customHeight="1" spans="1:7">
      <c r="A3" s="6" t="s">
        <v>2</v>
      </c>
      <c r="B3" s="6" t="s">
        <v>3</v>
      </c>
      <c r="C3" s="7" t="s">
        <v>4</v>
      </c>
      <c r="D3" s="7"/>
      <c r="E3" s="7"/>
      <c r="F3" s="7"/>
      <c r="G3" s="6" t="s">
        <v>5</v>
      </c>
    </row>
    <row r="4" ht="27" customHeight="1" spans="1:7">
      <c r="A4" s="8"/>
      <c r="B4" s="8"/>
      <c r="C4" s="7" t="s">
        <v>6</v>
      </c>
      <c r="D4" s="7" t="s">
        <v>7</v>
      </c>
      <c r="E4" s="7" t="s">
        <v>8</v>
      </c>
      <c r="F4" s="7" t="s">
        <v>7</v>
      </c>
      <c r="G4" s="8"/>
    </row>
    <row r="5" s="1" customFormat="1" ht="25.5" customHeight="1" spans="1:7">
      <c r="A5" s="9">
        <v>1</v>
      </c>
      <c r="B5" s="10" t="s">
        <v>9</v>
      </c>
      <c r="C5" s="11">
        <v>500</v>
      </c>
      <c r="D5" s="12">
        <f>C5*25</f>
        <v>12500</v>
      </c>
      <c r="E5" s="11">
        <v>500</v>
      </c>
      <c r="F5" s="12">
        <f>E5*25</f>
        <v>12500</v>
      </c>
      <c r="G5" s="12">
        <f>D5+F5</f>
        <v>25000</v>
      </c>
    </row>
    <row r="6" s="1" customFormat="1" ht="25.5" customHeight="1" spans="1:7">
      <c r="A6" s="9">
        <v>2</v>
      </c>
      <c r="B6" s="10" t="s">
        <v>10</v>
      </c>
      <c r="C6" s="11">
        <v>300</v>
      </c>
      <c r="D6" s="12">
        <f t="shared" ref="D6:D26" si="0">C6*25</f>
        <v>7500</v>
      </c>
      <c r="E6" s="11">
        <v>300</v>
      </c>
      <c r="F6" s="12">
        <f t="shared" ref="F6:F26" si="1">E6*25</f>
        <v>7500</v>
      </c>
      <c r="G6" s="12">
        <f t="shared" ref="G6:G27" si="2">D6+F6</f>
        <v>15000</v>
      </c>
    </row>
    <row r="7" s="1" customFormat="1" ht="25.5" customHeight="1" spans="1:7">
      <c r="A7" s="9">
        <v>3</v>
      </c>
      <c r="B7" s="10" t="s">
        <v>11</v>
      </c>
      <c r="C7" s="11">
        <v>120</v>
      </c>
      <c r="D7" s="12">
        <f t="shared" si="0"/>
        <v>3000</v>
      </c>
      <c r="E7" s="11">
        <v>120</v>
      </c>
      <c r="F7" s="12">
        <f t="shared" si="1"/>
        <v>3000</v>
      </c>
      <c r="G7" s="12">
        <f t="shared" si="2"/>
        <v>6000</v>
      </c>
    </row>
    <row r="8" s="1" customFormat="1" ht="25.5" customHeight="1" spans="1:7">
      <c r="A8" s="9">
        <v>4</v>
      </c>
      <c r="B8" s="10" t="s">
        <v>12</v>
      </c>
      <c r="C8" s="11">
        <v>900</v>
      </c>
      <c r="D8" s="12">
        <f t="shared" si="0"/>
        <v>22500</v>
      </c>
      <c r="E8" s="11">
        <v>900</v>
      </c>
      <c r="F8" s="12">
        <f t="shared" si="1"/>
        <v>22500</v>
      </c>
      <c r="G8" s="12">
        <f t="shared" si="2"/>
        <v>45000</v>
      </c>
    </row>
    <row r="9" s="1" customFormat="1" ht="25.5" customHeight="1" spans="1:7">
      <c r="A9" s="9">
        <v>5</v>
      </c>
      <c r="B9" s="13" t="s">
        <v>13</v>
      </c>
      <c r="C9" s="11">
        <v>290</v>
      </c>
      <c r="D9" s="12">
        <f t="shared" si="0"/>
        <v>7250</v>
      </c>
      <c r="E9" s="11">
        <v>290</v>
      </c>
      <c r="F9" s="12">
        <f t="shared" si="1"/>
        <v>7250</v>
      </c>
      <c r="G9" s="12">
        <f t="shared" si="2"/>
        <v>14500</v>
      </c>
    </row>
    <row r="10" s="1" customFormat="1" ht="25.5" customHeight="1" spans="1:7">
      <c r="A10" s="9">
        <v>6</v>
      </c>
      <c r="B10" s="10" t="s">
        <v>14</v>
      </c>
      <c r="C10" s="11">
        <v>470</v>
      </c>
      <c r="D10" s="12">
        <f t="shared" si="0"/>
        <v>11750</v>
      </c>
      <c r="E10" s="11">
        <v>470</v>
      </c>
      <c r="F10" s="12">
        <f t="shared" si="1"/>
        <v>11750</v>
      </c>
      <c r="G10" s="12">
        <f t="shared" si="2"/>
        <v>23500</v>
      </c>
    </row>
    <row r="11" s="1" customFormat="1" ht="25.5" customHeight="1" spans="1:7">
      <c r="A11" s="9">
        <v>7</v>
      </c>
      <c r="B11" s="10" t="s">
        <v>15</v>
      </c>
      <c r="C11" s="11">
        <v>200</v>
      </c>
      <c r="D11" s="12">
        <f t="shared" si="0"/>
        <v>5000</v>
      </c>
      <c r="E11" s="11">
        <v>200</v>
      </c>
      <c r="F11" s="12">
        <f t="shared" si="1"/>
        <v>5000</v>
      </c>
      <c r="G11" s="12">
        <f t="shared" si="2"/>
        <v>10000</v>
      </c>
    </row>
    <row r="12" s="1" customFormat="1" ht="25.5" customHeight="1" spans="1:7">
      <c r="A12" s="9">
        <v>8</v>
      </c>
      <c r="B12" s="10" t="s">
        <v>16</v>
      </c>
      <c r="C12" s="11">
        <v>100</v>
      </c>
      <c r="D12" s="12">
        <f t="shared" si="0"/>
        <v>2500</v>
      </c>
      <c r="E12" s="11">
        <v>100</v>
      </c>
      <c r="F12" s="12">
        <f t="shared" si="1"/>
        <v>2500</v>
      </c>
      <c r="G12" s="12">
        <f t="shared" si="2"/>
        <v>5000</v>
      </c>
    </row>
    <row r="13" s="1" customFormat="1" ht="25.5" customHeight="1" spans="1:7">
      <c r="A13" s="9">
        <v>9</v>
      </c>
      <c r="B13" s="10" t="s">
        <v>17</v>
      </c>
      <c r="C13" s="11">
        <v>120</v>
      </c>
      <c r="D13" s="12">
        <f t="shared" si="0"/>
        <v>3000</v>
      </c>
      <c r="E13" s="11">
        <v>120</v>
      </c>
      <c r="F13" s="12">
        <f t="shared" si="1"/>
        <v>3000</v>
      </c>
      <c r="G13" s="12">
        <f t="shared" si="2"/>
        <v>6000</v>
      </c>
    </row>
    <row r="14" s="1" customFormat="1" ht="25.5" customHeight="1" spans="1:7">
      <c r="A14" s="9">
        <v>10</v>
      </c>
      <c r="B14" s="10" t="s">
        <v>18</v>
      </c>
      <c r="C14" s="11">
        <v>1200</v>
      </c>
      <c r="D14" s="12">
        <f t="shared" si="0"/>
        <v>30000</v>
      </c>
      <c r="E14" s="11">
        <v>1200</v>
      </c>
      <c r="F14" s="12">
        <f t="shared" si="1"/>
        <v>30000</v>
      </c>
      <c r="G14" s="12">
        <f t="shared" si="2"/>
        <v>60000</v>
      </c>
    </row>
    <row r="15" s="1" customFormat="1" ht="25.5" customHeight="1" spans="1:7">
      <c r="A15" s="9">
        <v>11</v>
      </c>
      <c r="B15" s="13" t="s">
        <v>19</v>
      </c>
      <c r="C15" s="11">
        <v>210</v>
      </c>
      <c r="D15" s="12">
        <f t="shared" si="0"/>
        <v>5250</v>
      </c>
      <c r="E15" s="11">
        <v>210</v>
      </c>
      <c r="F15" s="12">
        <f t="shared" si="1"/>
        <v>5250</v>
      </c>
      <c r="G15" s="12">
        <f t="shared" si="2"/>
        <v>10500</v>
      </c>
    </row>
    <row r="16" s="1" customFormat="1" ht="25.5" customHeight="1" spans="1:7">
      <c r="A16" s="9">
        <v>12</v>
      </c>
      <c r="B16" s="13" t="s">
        <v>20</v>
      </c>
      <c r="C16" s="11">
        <v>600</v>
      </c>
      <c r="D16" s="12">
        <f t="shared" si="0"/>
        <v>15000</v>
      </c>
      <c r="E16" s="11">
        <v>600</v>
      </c>
      <c r="F16" s="12">
        <f t="shared" si="1"/>
        <v>15000</v>
      </c>
      <c r="G16" s="12">
        <f t="shared" si="2"/>
        <v>30000</v>
      </c>
    </row>
    <row r="17" s="1" customFormat="1" ht="25.5" customHeight="1" spans="1:7">
      <c r="A17" s="9">
        <v>13</v>
      </c>
      <c r="B17" s="13" t="s">
        <v>21</v>
      </c>
      <c r="C17" s="11">
        <v>270</v>
      </c>
      <c r="D17" s="12">
        <f t="shared" si="0"/>
        <v>6750</v>
      </c>
      <c r="E17" s="11">
        <v>270</v>
      </c>
      <c r="F17" s="12">
        <f t="shared" si="1"/>
        <v>6750</v>
      </c>
      <c r="G17" s="12">
        <f t="shared" si="2"/>
        <v>13500</v>
      </c>
    </row>
    <row r="18" s="1" customFormat="1" ht="25.5" customHeight="1" spans="1:7">
      <c r="A18" s="9">
        <v>14</v>
      </c>
      <c r="B18" s="13" t="s">
        <v>22</v>
      </c>
      <c r="C18" s="11">
        <v>570</v>
      </c>
      <c r="D18" s="12">
        <f t="shared" si="0"/>
        <v>14250</v>
      </c>
      <c r="E18" s="11">
        <v>570</v>
      </c>
      <c r="F18" s="12">
        <f t="shared" si="1"/>
        <v>14250</v>
      </c>
      <c r="G18" s="12">
        <f t="shared" si="2"/>
        <v>28500</v>
      </c>
    </row>
    <row r="19" s="1" customFormat="1" ht="25.5" customHeight="1" spans="1:7">
      <c r="A19" s="9">
        <v>15</v>
      </c>
      <c r="B19" s="13" t="s">
        <v>23</v>
      </c>
      <c r="C19" s="11">
        <v>100</v>
      </c>
      <c r="D19" s="12">
        <f t="shared" si="0"/>
        <v>2500</v>
      </c>
      <c r="E19" s="11">
        <v>100</v>
      </c>
      <c r="F19" s="12">
        <f t="shared" si="1"/>
        <v>2500</v>
      </c>
      <c r="G19" s="12">
        <f t="shared" si="2"/>
        <v>5000</v>
      </c>
    </row>
    <row r="20" s="1" customFormat="1" ht="25.5" customHeight="1" spans="1:7">
      <c r="A20" s="9">
        <v>16</v>
      </c>
      <c r="B20" s="13" t="s">
        <v>24</v>
      </c>
      <c r="C20" s="11">
        <v>100</v>
      </c>
      <c r="D20" s="12">
        <f t="shared" si="0"/>
        <v>2500</v>
      </c>
      <c r="E20" s="11">
        <v>100</v>
      </c>
      <c r="F20" s="12">
        <f t="shared" si="1"/>
        <v>2500</v>
      </c>
      <c r="G20" s="12">
        <f t="shared" si="2"/>
        <v>5000</v>
      </c>
    </row>
    <row r="21" s="1" customFormat="1" ht="25.5" customHeight="1" spans="1:7">
      <c r="A21" s="9">
        <v>17</v>
      </c>
      <c r="B21" s="13" t="s">
        <v>25</v>
      </c>
      <c r="C21" s="11">
        <v>50</v>
      </c>
      <c r="D21" s="12">
        <f t="shared" si="0"/>
        <v>1250</v>
      </c>
      <c r="E21" s="11">
        <v>50</v>
      </c>
      <c r="F21" s="12">
        <f t="shared" si="1"/>
        <v>1250</v>
      </c>
      <c r="G21" s="12">
        <f t="shared" si="2"/>
        <v>2500</v>
      </c>
    </row>
    <row r="22" s="1" customFormat="1" ht="25.5" customHeight="1" spans="1:7">
      <c r="A22" s="9">
        <v>18</v>
      </c>
      <c r="B22" s="13" t="s">
        <v>26</v>
      </c>
      <c r="C22" s="11">
        <v>320</v>
      </c>
      <c r="D22" s="12">
        <f t="shared" si="0"/>
        <v>8000</v>
      </c>
      <c r="E22" s="11">
        <v>320</v>
      </c>
      <c r="F22" s="12">
        <f t="shared" si="1"/>
        <v>8000</v>
      </c>
      <c r="G22" s="12">
        <f t="shared" si="2"/>
        <v>16000</v>
      </c>
    </row>
    <row r="23" s="1" customFormat="1" ht="25.5" customHeight="1" spans="1:7">
      <c r="A23" s="9">
        <v>19</v>
      </c>
      <c r="B23" s="13" t="s">
        <v>27</v>
      </c>
      <c r="C23" s="11">
        <v>50</v>
      </c>
      <c r="D23" s="12">
        <f t="shared" si="0"/>
        <v>1250</v>
      </c>
      <c r="E23" s="11">
        <v>50</v>
      </c>
      <c r="F23" s="12">
        <f t="shared" si="1"/>
        <v>1250</v>
      </c>
      <c r="G23" s="12">
        <f t="shared" si="2"/>
        <v>2500</v>
      </c>
    </row>
    <row r="24" s="1" customFormat="1" ht="25.5" customHeight="1" spans="1:7">
      <c r="A24" s="9">
        <v>20</v>
      </c>
      <c r="B24" s="14" t="s">
        <v>28</v>
      </c>
      <c r="C24" s="11">
        <v>650</v>
      </c>
      <c r="D24" s="12">
        <f t="shared" si="0"/>
        <v>16250</v>
      </c>
      <c r="E24" s="11">
        <v>650</v>
      </c>
      <c r="F24" s="12">
        <f t="shared" si="1"/>
        <v>16250</v>
      </c>
      <c r="G24" s="12">
        <f t="shared" si="2"/>
        <v>32500</v>
      </c>
    </row>
    <row r="25" s="2" customFormat="1" ht="25.5" customHeight="1" spans="1:7">
      <c r="A25" s="9">
        <v>21</v>
      </c>
      <c r="B25" s="15" t="s">
        <v>29</v>
      </c>
      <c r="C25" s="11">
        <v>1500</v>
      </c>
      <c r="D25" s="12">
        <f t="shared" si="0"/>
        <v>37500</v>
      </c>
      <c r="E25" s="11">
        <v>1500</v>
      </c>
      <c r="F25" s="12">
        <f t="shared" si="1"/>
        <v>37500</v>
      </c>
      <c r="G25" s="12">
        <f t="shared" si="2"/>
        <v>75000</v>
      </c>
    </row>
    <row r="26" ht="25.5" customHeight="1" spans="1:7">
      <c r="A26" s="9">
        <v>22</v>
      </c>
      <c r="B26" s="15" t="s">
        <v>30</v>
      </c>
      <c r="C26" s="11">
        <v>10959.48</v>
      </c>
      <c r="D26" s="12">
        <f t="shared" si="0"/>
        <v>273987</v>
      </c>
      <c r="E26" s="11">
        <v>10959.48</v>
      </c>
      <c r="F26" s="12">
        <f t="shared" si="1"/>
        <v>273987</v>
      </c>
      <c r="G26" s="12">
        <f t="shared" si="2"/>
        <v>547974</v>
      </c>
    </row>
    <row r="27" ht="25.5" customHeight="1" spans="1:7">
      <c r="A27" s="16" t="s">
        <v>31</v>
      </c>
      <c r="B27" s="17"/>
      <c r="C27" s="11">
        <f>SUM(C5:C26)</f>
        <v>19579.48</v>
      </c>
      <c r="D27" s="12">
        <f>SUM(D5:D26)</f>
        <v>489487</v>
      </c>
      <c r="E27" s="11">
        <f>SUM(E5:E26)</f>
        <v>19579.48</v>
      </c>
      <c r="F27" s="12">
        <f>SUM(F5:F26)</f>
        <v>489487</v>
      </c>
      <c r="G27" s="12">
        <f t="shared" si="2"/>
        <v>978974</v>
      </c>
    </row>
    <row r="28" ht="35" customHeight="1"/>
    <row r="29" ht="35" customHeight="1"/>
    <row r="30" ht="35" customHeight="1"/>
    <row r="31" ht="35" customHeight="1"/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</sheetData>
  <mergeCells count="7">
    <mergeCell ref="A1:G1"/>
    <mergeCell ref="E2:G2"/>
    <mergeCell ref="C3:F3"/>
    <mergeCell ref="A27:B27"/>
    <mergeCell ref="A3:A4"/>
    <mergeCell ref="B3:B4"/>
    <mergeCell ref="G3:G4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2021-03-16T08:16:00Z</dcterms:created>
  <dcterms:modified xsi:type="dcterms:W3CDTF">2021-09-27T06:51:32Z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EF9231DE73B342F5B79E17A68DD49699</vt:lpwstr>
  </property>
</Properties>
</file>