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第一批" sheetId="5" r:id="rId1"/>
    <sheet name="Sheet3" sheetId="3" r:id="rId2"/>
    <sheet name="Sheet2" sheetId="4" r:id="rId3"/>
  </sheets>
  <definedNames>
    <definedName name="_xlnm._FilterDatabase" localSheetId="0" hidden="1">第一批!$A$1:$J$67</definedName>
    <definedName name="_xlnm.Print_Titles" localSheetId="0">第一批!$1:$3</definedName>
  </definedNames>
  <calcPr calcId="144525"/>
</workbook>
</file>

<file path=xl/sharedStrings.xml><?xml version="1.0" encoding="utf-8"?>
<sst xmlns="http://schemas.openxmlformats.org/spreadsheetml/2006/main" count="279" uniqueCount="137">
  <si>
    <t>宁县2022年第一批引进新机具拟补贴明细表</t>
  </si>
  <si>
    <t>单位：个、元</t>
  </si>
  <si>
    <t>购机者</t>
  </si>
  <si>
    <t>乡镇</t>
  </si>
  <si>
    <t>理事长/户主</t>
  </si>
  <si>
    <t>机具品目</t>
  </si>
  <si>
    <t>规格型号</t>
  </si>
  <si>
    <t>数量</t>
  </si>
  <si>
    <t>单台价格</t>
  </si>
  <si>
    <t>总价格</t>
  </si>
  <si>
    <t>县级拟补贴额度</t>
  </si>
  <si>
    <t>备注</t>
  </si>
  <si>
    <t>宁县春荣耕耘田野农机农民专业合作社</t>
  </si>
  <si>
    <t>春荣镇</t>
  </si>
  <si>
    <t>刘兴龙</t>
  </si>
  <si>
    <t>拖拉机</t>
  </si>
  <si>
    <t>DF2004-5A</t>
  </si>
  <si>
    <t>玉米联合收割机</t>
  </si>
  <si>
    <t>4YZ-4B</t>
  </si>
  <si>
    <t>宁县鑫丰农机农民专业合作社</t>
  </si>
  <si>
    <t>新庄镇</t>
  </si>
  <si>
    <t>杨新颖</t>
  </si>
  <si>
    <t>谷物联合收割机</t>
  </si>
  <si>
    <t>4LZ-8R1</t>
  </si>
  <si>
    <t>宁县雄飞农机农民专业合作社</t>
  </si>
  <si>
    <t>和盛镇</t>
  </si>
  <si>
    <t>孙雄飞</t>
  </si>
  <si>
    <t>4Y2-4B7</t>
  </si>
  <si>
    <t>宁县早胜犇牛农机农民专业合作社</t>
  </si>
  <si>
    <t>早胜镇</t>
  </si>
  <si>
    <t>李贵平</t>
  </si>
  <si>
    <t>秸秆饲料捡拾打捆机</t>
  </si>
  <si>
    <t>9YFQ-2.2C</t>
  </si>
  <si>
    <t>宁县李小强农机服务农民专业合作社</t>
  </si>
  <si>
    <t>李小强</t>
  </si>
  <si>
    <t>东方红LN2004</t>
  </si>
  <si>
    <t>4YZ-4B7</t>
  </si>
  <si>
    <t>9YFQ-2.2A</t>
  </si>
  <si>
    <t>宁县早胜南丰农机农民专业合作社</t>
  </si>
  <si>
    <t>贾小妮</t>
  </si>
  <si>
    <t>4YZ-4CJ1</t>
  </si>
  <si>
    <t>M2004-5G</t>
  </si>
  <si>
    <t>KAT2004-C1</t>
  </si>
  <si>
    <t>无人机</t>
  </si>
  <si>
    <t>T40</t>
  </si>
  <si>
    <t>宁县鑫仓农机农民专业合作社</t>
  </si>
  <si>
    <t>焦村镇</t>
  </si>
  <si>
    <t>周仓来</t>
  </si>
  <si>
    <t>4LZ-9</t>
  </si>
  <si>
    <t>甘肃稔农农业发展有限公司</t>
  </si>
  <si>
    <t>马海军</t>
  </si>
  <si>
    <t>植保无人机</t>
  </si>
  <si>
    <t>大疆T40</t>
  </si>
  <si>
    <t>宁县早胜镇腾越农业机械专业合作社</t>
  </si>
  <si>
    <t>蔬菜起垄覆膜及栽植机械</t>
  </si>
  <si>
    <t>1GF-2A</t>
  </si>
  <si>
    <t>宁县骏飞农机服务农民专业合作社</t>
  </si>
  <si>
    <t>中村镇</t>
  </si>
  <si>
    <t>王俊峰</t>
  </si>
  <si>
    <t>树根破碎机</t>
  </si>
  <si>
    <t>宁县良平金坤农机农民专业合作社</t>
  </si>
  <si>
    <t>良平镇</t>
  </si>
  <si>
    <t>付浪涛</t>
  </si>
  <si>
    <t>4YZB-8DS</t>
  </si>
  <si>
    <t>宁县朱平芳农机服务农民专业合作社</t>
  </si>
  <si>
    <t>朱平芳</t>
  </si>
  <si>
    <t>4YL-5M5</t>
  </si>
  <si>
    <t>宁县宏泰农机服务农民专业合作社</t>
  </si>
  <si>
    <t>太昌镇</t>
  </si>
  <si>
    <t>苟安统</t>
  </si>
  <si>
    <t>宁县田野现代农机农民专业合作社</t>
  </si>
  <si>
    <t>瓦斜乡</t>
  </si>
  <si>
    <t>魏春明</t>
  </si>
  <si>
    <t>4YZ-4B8</t>
  </si>
  <si>
    <t>宁县盘克诚信农业机械农民专业合作社</t>
  </si>
  <si>
    <t>盘克镇</t>
  </si>
  <si>
    <t>闫玉平</t>
  </si>
  <si>
    <t>宁县小刚农机农民专业合作社</t>
  </si>
  <si>
    <t>湘乐镇</t>
  </si>
  <si>
    <t>李小刚</t>
  </si>
  <si>
    <t>宁县嘉谷禾农机服务农民专业合作社</t>
  </si>
  <si>
    <t>田继斌</t>
  </si>
  <si>
    <t>DF2004D</t>
  </si>
  <si>
    <t>喷杆喷雾机</t>
  </si>
  <si>
    <t>3WSH-500</t>
  </si>
  <si>
    <t>宁县林耕农机农民专业合作社</t>
  </si>
  <si>
    <t>新宁镇</t>
  </si>
  <si>
    <t>刘岁锋</t>
  </si>
  <si>
    <t>庆阳陇原荟丰农机服务农民专业合作社</t>
  </si>
  <si>
    <t>刘晓泰</t>
  </si>
  <si>
    <t>JD2104</t>
  </si>
  <si>
    <t>宁县文发种植农民专业合作社</t>
  </si>
  <si>
    <t>张博</t>
  </si>
  <si>
    <t>种子烘干机</t>
  </si>
  <si>
    <t>SKS-580CG</t>
  </si>
  <si>
    <t>宁县宏翔霖农机农民专业合作社</t>
  </si>
  <si>
    <t>豆建平</t>
  </si>
  <si>
    <t>宁县殿辉农机农民专业合作社</t>
  </si>
  <si>
    <t>侯一子</t>
  </si>
  <si>
    <t>4YZ-4D</t>
  </si>
  <si>
    <t>甘肃年丰农业科技发展有限公司</t>
  </si>
  <si>
    <t>米桥镇</t>
  </si>
  <si>
    <t>张宏刚</t>
  </si>
  <si>
    <t>烘干机</t>
  </si>
  <si>
    <t>5HL-100</t>
  </si>
  <si>
    <t>王自刚</t>
  </si>
  <si>
    <t>RG2104-1</t>
  </si>
  <si>
    <t>杨继华</t>
  </si>
  <si>
    <t>潘志文</t>
  </si>
  <si>
    <t>高元祥</t>
  </si>
  <si>
    <t>4LZ-9E2</t>
  </si>
  <si>
    <t>杜金宁</t>
  </si>
  <si>
    <t>孟兰草</t>
  </si>
  <si>
    <t>MW2104-6</t>
  </si>
  <si>
    <t>赵建民</t>
  </si>
  <si>
    <t>4YZJ-4</t>
  </si>
  <si>
    <t>闫潘潘</t>
  </si>
  <si>
    <t>乔亚军</t>
  </si>
  <si>
    <t>王鹏荣</t>
  </si>
  <si>
    <t>4LZ-9L</t>
  </si>
  <si>
    <t>王小辉</t>
  </si>
  <si>
    <t>权小宏</t>
  </si>
  <si>
    <t>高永亮</t>
  </si>
  <si>
    <t>雷沃M2004-5G</t>
  </si>
  <si>
    <t>冯金钊</t>
  </si>
  <si>
    <t>刘建锋</t>
  </si>
  <si>
    <t>张文强</t>
  </si>
  <si>
    <t>赵会宁</t>
  </si>
  <si>
    <t>平子镇</t>
  </si>
  <si>
    <t>邓继宁</t>
  </si>
  <si>
    <t>邱亮亮</t>
  </si>
  <si>
    <t>邱岁亮</t>
  </si>
  <si>
    <t>张红红</t>
  </si>
  <si>
    <t>李亚亚</t>
  </si>
  <si>
    <t>张文博</t>
  </si>
  <si>
    <t>共兑付55600，第一批兑55570元，第二批兑付30元</t>
  </si>
  <si>
    <t>合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</si>
</sst>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5" fillId="31" borderId="1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topLeftCell="A64" workbookViewId="0">
      <selection activeCell="I4" sqref="I4:I71"/>
    </sheetView>
  </sheetViews>
  <sheetFormatPr defaultColWidth="9" defaultRowHeight="13.5"/>
  <cols>
    <col min="1" max="1" width="22.875" style="1" customWidth="1"/>
    <col min="2" max="2" width="8.125" style="1" customWidth="1"/>
    <col min="3" max="3" width="10" style="1" customWidth="1"/>
    <col min="4" max="4" width="29" style="1" customWidth="1"/>
    <col min="5" max="5" width="20.875" style="1" customWidth="1"/>
    <col min="6" max="6" width="6.875" style="1" customWidth="1"/>
    <col min="7" max="7" width="11.75" style="1" customWidth="1"/>
    <col min="8" max="8" width="13.125" style="1" customWidth="1"/>
    <col min="9" max="9" width="18" style="1" customWidth="1"/>
    <col min="10" max="10" width="19" style="1" customWidth="1"/>
    <col min="11" max="16384" width="9" style="1"/>
  </cols>
  <sheetData>
    <row r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1" customHeight="1" spans="1:10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</row>
    <row r="4" ht="40" customHeight="1" spans="1:10">
      <c r="A4" s="6" t="s">
        <v>12</v>
      </c>
      <c r="B4" s="7" t="s">
        <v>13</v>
      </c>
      <c r="C4" s="7" t="s">
        <v>14</v>
      </c>
      <c r="D4" s="7" t="s">
        <v>15</v>
      </c>
      <c r="E4" s="7" t="s">
        <v>16</v>
      </c>
      <c r="F4" s="7">
        <v>1</v>
      </c>
      <c r="G4" s="7">
        <v>212000</v>
      </c>
      <c r="H4" s="7">
        <f t="shared" ref="H4:H17" si="0">F4*G4</f>
        <v>212000</v>
      </c>
      <c r="I4" s="7">
        <v>21600</v>
      </c>
      <c r="J4" s="7"/>
    </row>
    <row r="5" ht="40" customHeight="1" spans="1:10">
      <c r="A5" s="6"/>
      <c r="B5" s="7"/>
      <c r="C5" s="7"/>
      <c r="D5" s="7" t="s">
        <v>17</v>
      </c>
      <c r="E5" s="6" t="s">
        <v>18</v>
      </c>
      <c r="F5" s="7">
        <v>1</v>
      </c>
      <c r="G5" s="7">
        <v>230000</v>
      </c>
      <c r="H5" s="7">
        <f t="shared" si="0"/>
        <v>230000</v>
      </c>
      <c r="I5" s="7">
        <v>59200</v>
      </c>
      <c r="J5" s="7"/>
    </row>
    <row r="6" ht="40" customHeight="1" spans="1:10">
      <c r="A6" s="6" t="s">
        <v>19</v>
      </c>
      <c r="B6" s="7" t="s">
        <v>20</v>
      </c>
      <c r="C6" s="7" t="s">
        <v>21</v>
      </c>
      <c r="D6" s="7" t="s">
        <v>22</v>
      </c>
      <c r="E6" s="7" t="s">
        <v>23</v>
      </c>
      <c r="F6" s="7">
        <v>1</v>
      </c>
      <c r="G6" s="7">
        <v>173000</v>
      </c>
      <c r="H6" s="7">
        <f t="shared" si="0"/>
        <v>173000</v>
      </c>
      <c r="I6" s="7">
        <v>46200</v>
      </c>
      <c r="J6" s="7"/>
    </row>
    <row r="7" ht="40" customHeight="1" spans="1:10">
      <c r="A7" s="6" t="s">
        <v>24</v>
      </c>
      <c r="B7" s="7" t="s">
        <v>25</v>
      </c>
      <c r="C7" s="7" t="s">
        <v>26</v>
      </c>
      <c r="D7" s="7" t="s">
        <v>22</v>
      </c>
      <c r="E7" s="7" t="s">
        <v>23</v>
      </c>
      <c r="F7" s="7">
        <v>1</v>
      </c>
      <c r="G7" s="7">
        <v>169000</v>
      </c>
      <c r="H7" s="7">
        <f t="shared" si="0"/>
        <v>169000</v>
      </c>
      <c r="I7" s="7">
        <v>44200</v>
      </c>
      <c r="J7" s="7"/>
    </row>
    <row r="8" ht="40" customHeight="1" spans="1:10">
      <c r="A8" s="6"/>
      <c r="B8" s="7"/>
      <c r="C8" s="7"/>
      <c r="D8" s="7" t="s">
        <v>22</v>
      </c>
      <c r="E8" s="7" t="s">
        <v>27</v>
      </c>
      <c r="F8" s="7">
        <v>1</v>
      </c>
      <c r="G8" s="7">
        <v>219000</v>
      </c>
      <c r="H8" s="7">
        <f t="shared" si="0"/>
        <v>219000</v>
      </c>
      <c r="I8" s="7">
        <v>53700</v>
      </c>
      <c r="J8" s="7"/>
    </row>
    <row r="9" ht="40" customHeight="1" spans="1:10">
      <c r="A9" s="6" t="s">
        <v>28</v>
      </c>
      <c r="B9" s="7" t="s">
        <v>29</v>
      </c>
      <c r="C9" s="7" t="s">
        <v>30</v>
      </c>
      <c r="D9" s="7" t="s">
        <v>31</v>
      </c>
      <c r="E9" s="7" t="s">
        <v>32</v>
      </c>
      <c r="F9" s="7">
        <v>1</v>
      </c>
      <c r="G9" s="7">
        <v>170000</v>
      </c>
      <c r="H9" s="7">
        <f t="shared" si="0"/>
        <v>170000</v>
      </c>
      <c r="I9" s="7">
        <v>63400</v>
      </c>
      <c r="J9" s="7"/>
    </row>
    <row r="10" ht="53" customHeight="1" spans="1:10">
      <c r="A10" s="6" t="s">
        <v>33</v>
      </c>
      <c r="B10" s="7" t="s">
        <v>25</v>
      </c>
      <c r="C10" s="7" t="s">
        <v>34</v>
      </c>
      <c r="D10" s="7" t="s">
        <v>15</v>
      </c>
      <c r="E10" s="7" t="s">
        <v>35</v>
      </c>
      <c r="F10" s="7">
        <v>2</v>
      </c>
      <c r="G10" s="7">
        <v>268000</v>
      </c>
      <c r="H10" s="7">
        <f t="shared" si="0"/>
        <v>536000</v>
      </c>
      <c r="I10" s="7">
        <v>88000</v>
      </c>
      <c r="J10" s="7"/>
    </row>
    <row r="11" ht="50" customHeight="1" spans="1:10">
      <c r="A11" s="6"/>
      <c r="B11" s="7"/>
      <c r="C11" s="7"/>
      <c r="D11" s="7" t="s">
        <v>17</v>
      </c>
      <c r="E11" s="7" t="s">
        <v>36</v>
      </c>
      <c r="F11" s="7">
        <v>1</v>
      </c>
      <c r="G11" s="7">
        <v>228000</v>
      </c>
      <c r="H11" s="7">
        <f t="shared" si="0"/>
        <v>228000</v>
      </c>
      <c r="I11" s="7">
        <v>58200</v>
      </c>
      <c r="J11" s="7"/>
    </row>
    <row r="12" ht="40" customHeight="1" spans="1:10">
      <c r="A12" s="6"/>
      <c r="B12" s="7"/>
      <c r="C12" s="7"/>
      <c r="D12" s="7" t="s">
        <v>31</v>
      </c>
      <c r="E12" s="7" t="s">
        <v>32</v>
      </c>
      <c r="F12" s="7">
        <v>1</v>
      </c>
      <c r="G12" s="7">
        <v>170000</v>
      </c>
      <c r="H12" s="7">
        <f t="shared" si="0"/>
        <v>170000</v>
      </c>
      <c r="I12" s="7">
        <v>63400</v>
      </c>
      <c r="J12" s="7"/>
    </row>
    <row r="13" ht="40" customHeight="1" spans="1:10">
      <c r="A13" s="6"/>
      <c r="B13" s="7"/>
      <c r="C13" s="7"/>
      <c r="D13" s="7" t="s">
        <v>31</v>
      </c>
      <c r="E13" s="7" t="s">
        <v>37</v>
      </c>
      <c r="F13" s="7">
        <v>1</v>
      </c>
      <c r="G13" s="7">
        <v>170000</v>
      </c>
      <c r="H13" s="7">
        <f t="shared" si="0"/>
        <v>170000</v>
      </c>
      <c r="I13" s="7">
        <v>63400</v>
      </c>
      <c r="J13" s="7"/>
    </row>
    <row r="14" ht="40" customHeight="1" spans="1:10">
      <c r="A14" s="6" t="s">
        <v>38</v>
      </c>
      <c r="B14" s="7" t="s">
        <v>29</v>
      </c>
      <c r="C14" s="7" t="s">
        <v>39</v>
      </c>
      <c r="D14" s="7" t="s">
        <v>17</v>
      </c>
      <c r="E14" s="7" t="s">
        <v>40</v>
      </c>
      <c r="F14" s="7">
        <v>1</v>
      </c>
      <c r="G14" s="7">
        <v>370000</v>
      </c>
      <c r="H14" s="7">
        <f t="shared" si="0"/>
        <v>370000</v>
      </c>
      <c r="I14" s="7">
        <v>124000</v>
      </c>
      <c r="J14" s="7"/>
    </row>
    <row r="15" ht="40" customHeight="1" spans="1:10">
      <c r="A15" s="6"/>
      <c r="B15" s="7"/>
      <c r="C15" s="7"/>
      <c r="D15" s="7" t="s">
        <v>15</v>
      </c>
      <c r="E15" s="7" t="s">
        <v>41</v>
      </c>
      <c r="F15" s="7">
        <v>1</v>
      </c>
      <c r="G15" s="7">
        <v>248000</v>
      </c>
      <c r="H15" s="7">
        <f t="shared" si="0"/>
        <v>248000</v>
      </c>
      <c r="I15" s="7">
        <v>36000</v>
      </c>
      <c r="J15" s="7"/>
    </row>
    <row r="16" ht="40" customHeight="1" spans="1:10">
      <c r="A16" s="6"/>
      <c r="B16" s="7"/>
      <c r="C16" s="7"/>
      <c r="D16" s="7" t="s">
        <v>15</v>
      </c>
      <c r="E16" s="7" t="s">
        <v>42</v>
      </c>
      <c r="F16" s="7">
        <v>1</v>
      </c>
      <c r="G16" s="7">
        <v>268000</v>
      </c>
      <c r="H16" s="7">
        <v>268000</v>
      </c>
      <c r="I16" s="7">
        <v>44000</v>
      </c>
      <c r="J16" s="7"/>
    </row>
    <row r="17" ht="40" customHeight="1" spans="1:10">
      <c r="A17" s="6"/>
      <c r="B17" s="7"/>
      <c r="C17" s="7"/>
      <c r="D17" s="7" t="s">
        <v>43</v>
      </c>
      <c r="E17" s="7" t="s">
        <v>44</v>
      </c>
      <c r="F17" s="7">
        <v>1</v>
      </c>
      <c r="G17" s="7">
        <v>65000</v>
      </c>
      <c r="H17" s="7">
        <v>65000</v>
      </c>
      <c r="I17" s="7">
        <v>20500</v>
      </c>
      <c r="J17" s="7"/>
    </row>
    <row r="18" ht="40" customHeight="1" spans="1:10">
      <c r="A18" s="6" t="s">
        <v>45</v>
      </c>
      <c r="B18" s="7" t="s">
        <v>46</v>
      </c>
      <c r="C18" s="7" t="s">
        <v>47</v>
      </c>
      <c r="D18" s="7" t="s">
        <v>17</v>
      </c>
      <c r="E18" s="7" t="s">
        <v>36</v>
      </c>
      <c r="F18" s="7">
        <v>1</v>
      </c>
      <c r="G18" s="7">
        <v>227500</v>
      </c>
      <c r="H18" s="7">
        <f>F18*G18</f>
        <v>227500</v>
      </c>
      <c r="I18" s="7">
        <v>57950</v>
      </c>
      <c r="J18" s="7"/>
    </row>
    <row r="19" ht="59" customHeight="1" spans="1:10">
      <c r="A19" s="6"/>
      <c r="B19" s="7"/>
      <c r="C19" s="7"/>
      <c r="D19" s="7" t="s">
        <v>22</v>
      </c>
      <c r="E19" s="7" t="s">
        <v>48</v>
      </c>
      <c r="F19" s="7">
        <v>1</v>
      </c>
      <c r="G19" s="7">
        <v>168000</v>
      </c>
      <c r="H19" s="7">
        <v>168000</v>
      </c>
      <c r="I19" s="7">
        <v>43700</v>
      </c>
      <c r="J19" s="7"/>
    </row>
    <row r="20" ht="61" customHeight="1" spans="1:10">
      <c r="A20" s="6" t="s">
        <v>49</v>
      </c>
      <c r="B20" s="7" t="s">
        <v>29</v>
      </c>
      <c r="C20" s="7" t="s">
        <v>50</v>
      </c>
      <c r="D20" s="7" t="s">
        <v>51</v>
      </c>
      <c r="E20" s="7" t="s">
        <v>52</v>
      </c>
      <c r="F20" s="7">
        <v>1</v>
      </c>
      <c r="G20" s="7">
        <v>65000</v>
      </c>
      <c r="H20" s="7">
        <f>F20*G20</f>
        <v>65000</v>
      </c>
      <c r="I20" s="7">
        <v>20500</v>
      </c>
      <c r="J20" s="7"/>
    </row>
    <row r="21" ht="55" customHeight="1" spans="1:10">
      <c r="A21" s="6" t="s">
        <v>53</v>
      </c>
      <c r="B21" s="7" t="s">
        <v>29</v>
      </c>
      <c r="C21" s="7" t="s">
        <v>50</v>
      </c>
      <c r="D21" s="7" t="s">
        <v>17</v>
      </c>
      <c r="E21" s="7" t="s">
        <v>36</v>
      </c>
      <c r="F21" s="7">
        <v>2</v>
      </c>
      <c r="G21" s="7">
        <v>228000</v>
      </c>
      <c r="H21" s="7">
        <f>F21*G21</f>
        <v>456000</v>
      </c>
      <c r="I21" s="7">
        <v>116400</v>
      </c>
      <c r="J21" s="7"/>
    </row>
    <row r="22" ht="55" customHeight="1" spans="1:10">
      <c r="A22" s="6"/>
      <c r="B22" s="7"/>
      <c r="C22" s="7"/>
      <c r="D22" s="7" t="s">
        <v>54</v>
      </c>
      <c r="E22" s="7" t="s">
        <v>55</v>
      </c>
      <c r="F22" s="7">
        <v>1</v>
      </c>
      <c r="G22" s="7">
        <v>28500</v>
      </c>
      <c r="H22" s="7">
        <v>28500</v>
      </c>
      <c r="I22" s="7">
        <v>14250</v>
      </c>
      <c r="J22" s="7"/>
    </row>
    <row r="23" ht="40" customHeight="1" spans="1:10">
      <c r="A23" s="6" t="s">
        <v>56</v>
      </c>
      <c r="B23" s="7" t="s">
        <v>57</v>
      </c>
      <c r="C23" s="7" t="s">
        <v>58</v>
      </c>
      <c r="D23" s="7" t="s">
        <v>31</v>
      </c>
      <c r="E23" s="7" t="s">
        <v>32</v>
      </c>
      <c r="F23" s="7">
        <v>3</v>
      </c>
      <c r="G23" s="7">
        <v>170000</v>
      </c>
      <c r="H23" s="7">
        <f t="shared" ref="H23:H28" si="1">F23*G23</f>
        <v>510000</v>
      </c>
      <c r="I23" s="7">
        <v>190200</v>
      </c>
      <c r="J23" s="7"/>
    </row>
    <row r="24" ht="40" customHeight="1" spans="1:10">
      <c r="A24" s="6"/>
      <c r="B24" s="7"/>
      <c r="C24" s="7"/>
      <c r="D24" s="7" t="s">
        <v>15</v>
      </c>
      <c r="E24" s="7" t="s">
        <v>35</v>
      </c>
      <c r="F24" s="7">
        <v>1</v>
      </c>
      <c r="G24" s="7">
        <v>260000</v>
      </c>
      <c r="H24" s="7">
        <f t="shared" si="1"/>
        <v>260000</v>
      </c>
      <c r="I24" s="7">
        <v>40800</v>
      </c>
      <c r="J24" s="7"/>
    </row>
    <row r="25" ht="40" customHeight="1" spans="1:10">
      <c r="A25" s="6"/>
      <c r="B25" s="7"/>
      <c r="C25" s="7"/>
      <c r="D25" s="7" t="s">
        <v>22</v>
      </c>
      <c r="E25" s="7" t="s">
        <v>23</v>
      </c>
      <c r="F25" s="7">
        <v>1</v>
      </c>
      <c r="G25" s="7">
        <v>178000</v>
      </c>
      <c r="H25" s="7">
        <v>178000</v>
      </c>
      <c r="I25" s="7">
        <v>48700</v>
      </c>
      <c r="J25" s="7"/>
    </row>
    <row r="26" ht="34" customHeight="1" spans="1:10">
      <c r="A26" s="6"/>
      <c r="B26" s="7"/>
      <c r="C26" s="7"/>
      <c r="D26" s="7" t="s">
        <v>59</v>
      </c>
      <c r="E26" s="7"/>
      <c r="F26" s="7">
        <v>1</v>
      </c>
      <c r="G26" s="7">
        <v>38000</v>
      </c>
      <c r="H26" s="7">
        <v>38000</v>
      </c>
      <c r="I26" s="7">
        <v>19000</v>
      </c>
      <c r="J26" s="7"/>
    </row>
    <row r="27" ht="40" customHeight="1" spans="1:10">
      <c r="A27" s="6" t="s">
        <v>60</v>
      </c>
      <c r="B27" s="7" t="s">
        <v>61</v>
      </c>
      <c r="C27" s="7" t="s">
        <v>62</v>
      </c>
      <c r="D27" s="7" t="s">
        <v>31</v>
      </c>
      <c r="E27" s="7" t="s">
        <v>37</v>
      </c>
      <c r="F27" s="7">
        <v>1</v>
      </c>
      <c r="G27" s="7">
        <v>170000</v>
      </c>
      <c r="H27" s="7">
        <f t="shared" si="1"/>
        <v>170000</v>
      </c>
      <c r="I27" s="7">
        <v>63400</v>
      </c>
      <c r="J27" s="7"/>
    </row>
    <row r="28" ht="34" customHeight="1" spans="1:10">
      <c r="A28" s="6"/>
      <c r="B28" s="7"/>
      <c r="C28" s="7"/>
      <c r="D28" s="7" t="s">
        <v>15</v>
      </c>
      <c r="E28" s="7" t="s">
        <v>16</v>
      </c>
      <c r="F28" s="7">
        <v>1</v>
      </c>
      <c r="G28" s="7">
        <v>201200</v>
      </c>
      <c r="H28" s="7">
        <f t="shared" si="1"/>
        <v>201200</v>
      </c>
      <c r="I28" s="7">
        <v>17280</v>
      </c>
      <c r="J28" s="7"/>
    </row>
    <row r="29" ht="37" customHeight="1" spans="1:10">
      <c r="A29" s="6"/>
      <c r="B29" s="7"/>
      <c r="C29" s="7"/>
      <c r="D29" s="7" t="s">
        <v>17</v>
      </c>
      <c r="E29" s="7" t="s">
        <v>63</v>
      </c>
      <c r="F29" s="7">
        <v>1</v>
      </c>
      <c r="G29" s="7">
        <v>412000</v>
      </c>
      <c r="H29" s="7">
        <v>412000</v>
      </c>
      <c r="I29" s="7">
        <v>138500</v>
      </c>
      <c r="J29" s="7"/>
    </row>
    <row r="30" ht="39" customHeight="1" spans="1:10">
      <c r="A30" s="6" t="s">
        <v>64</v>
      </c>
      <c r="B30" s="7" t="s">
        <v>46</v>
      </c>
      <c r="C30" s="7" t="s">
        <v>65</v>
      </c>
      <c r="D30" s="7" t="s">
        <v>17</v>
      </c>
      <c r="E30" s="7" t="s">
        <v>66</v>
      </c>
      <c r="F30" s="7">
        <v>1</v>
      </c>
      <c r="G30" s="7">
        <v>283000</v>
      </c>
      <c r="H30" s="7">
        <f t="shared" ref="H30:H36" si="2">F30*G30</f>
        <v>283000</v>
      </c>
      <c r="I30" s="7">
        <v>69400</v>
      </c>
      <c r="J30" s="7"/>
    </row>
    <row r="31" ht="40" customHeight="1" spans="1:10">
      <c r="A31" s="6" t="s">
        <v>67</v>
      </c>
      <c r="B31" s="7" t="s">
        <v>68</v>
      </c>
      <c r="C31" s="7" t="s">
        <v>69</v>
      </c>
      <c r="D31" s="7" t="s">
        <v>22</v>
      </c>
      <c r="E31" s="7" t="s">
        <v>23</v>
      </c>
      <c r="F31" s="7">
        <v>1</v>
      </c>
      <c r="G31" s="7">
        <v>177000</v>
      </c>
      <c r="H31" s="7">
        <f t="shared" si="2"/>
        <v>177000</v>
      </c>
      <c r="I31" s="7">
        <v>48200</v>
      </c>
      <c r="J31" s="7"/>
    </row>
    <row r="32" ht="42" customHeight="1" spans="1:10">
      <c r="A32" s="6" t="s">
        <v>70</v>
      </c>
      <c r="B32" s="7" t="s">
        <v>71</v>
      </c>
      <c r="C32" s="7" t="s">
        <v>72</v>
      </c>
      <c r="D32" s="7" t="s">
        <v>17</v>
      </c>
      <c r="E32" s="7" t="s">
        <v>73</v>
      </c>
      <c r="F32" s="7">
        <v>1</v>
      </c>
      <c r="G32" s="7">
        <v>237000</v>
      </c>
      <c r="H32" s="7">
        <f t="shared" si="2"/>
        <v>237000</v>
      </c>
      <c r="I32" s="7">
        <v>62700</v>
      </c>
      <c r="J32" s="7"/>
    </row>
    <row r="33" ht="33" customHeight="1" spans="1:10">
      <c r="A33" s="6" t="s">
        <v>74</v>
      </c>
      <c r="B33" s="7" t="s">
        <v>75</v>
      </c>
      <c r="C33" s="7" t="s">
        <v>76</v>
      </c>
      <c r="D33" s="7" t="s">
        <v>17</v>
      </c>
      <c r="E33" s="7" t="s">
        <v>18</v>
      </c>
      <c r="F33" s="7">
        <v>1</v>
      </c>
      <c r="G33" s="7">
        <v>230000</v>
      </c>
      <c r="H33" s="7">
        <f t="shared" si="2"/>
        <v>230000</v>
      </c>
      <c r="I33" s="7">
        <v>59200</v>
      </c>
      <c r="J33" s="7"/>
    </row>
    <row r="34" ht="40" customHeight="1" spans="1:10">
      <c r="A34" s="6"/>
      <c r="B34" s="7"/>
      <c r="C34" s="7"/>
      <c r="D34" s="7" t="s">
        <v>31</v>
      </c>
      <c r="E34" s="7" t="s">
        <v>32</v>
      </c>
      <c r="F34" s="7">
        <v>1</v>
      </c>
      <c r="G34" s="7">
        <v>170000</v>
      </c>
      <c r="H34" s="7">
        <f t="shared" si="2"/>
        <v>170000</v>
      </c>
      <c r="I34" s="7">
        <v>63400</v>
      </c>
      <c r="J34" s="7"/>
    </row>
    <row r="35" ht="49" customHeight="1" spans="1:10">
      <c r="A35" s="6" t="s">
        <v>77</v>
      </c>
      <c r="B35" s="7" t="s">
        <v>78</v>
      </c>
      <c r="C35" s="7" t="s">
        <v>79</v>
      </c>
      <c r="D35" s="7" t="s">
        <v>17</v>
      </c>
      <c r="E35" s="7" t="s">
        <v>18</v>
      </c>
      <c r="F35" s="7">
        <v>1</v>
      </c>
      <c r="G35" s="7">
        <v>230000</v>
      </c>
      <c r="H35" s="7">
        <f t="shared" si="2"/>
        <v>230000</v>
      </c>
      <c r="I35" s="7">
        <v>59200</v>
      </c>
      <c r="J35" s="7"/>
    </row>
    <row r="36" ht="48" customHeight="1" spans="1:10">
      <c r="A36" s="6" t="s">
        <v>80</v>
      </c>
      <c r="B36" s="7" t="s">
        <v>57</v>
      </c>
      <c r="C36" s="7" t="s">
        <v>81</v>
      </c>
      <c r="D36" s="7" t="s">
        <v>31</v>
      </c>
      <c r="E36" s="7" t="s">
        <v>32</v>
      </c>
      <c r="F36" s="7">
        <v>2</v>
      </c>
      <c r="G36" s="7">
        <v>172000</v>
      </c>
      <c r="H36" s="7">
        <f t="shared" si="2"/>
        <v>344000</v>
      </c>
      <c r="I36" s="7">
        <v>128800</v>
      </c>
      <c r="J36" s="7"/>
    </row>
    <row r="37" ht="47" customHeight="1" spans="1:10">
      <c r="A37" s="6"/>
      <c r="B37" s="7"/>
      <c r="C37" s="7"/>
      <c r="D37" s="7" t="s">
        <v>15</v>
      </c>
      <c r="E37" s="7" t="s">
        <v>82</v>
      </c>
      <c r="F37" s="7">
        <v>2</v>
      </c>
      <c r="G37" s="7">
        <v>270500</v>
      </c>
      <c r="H37" s="7">
        <v>541000</v>
      </c>
      <c r="I37" s="7">
        <v>90000</v>
      </c>
      <c r="J37" s="7"/>
    </row>
    <row r="38" ht="40" customHeight="1" spans="1:10">
      <c r="A38" s="6"/>
      <c r="B38" s="7"/>
      <c r="C38" s="7"/>
      <c r="D38" s="7" t="s">
        <v>15</v>
      </c>
      <c r="E38" s="7" t="s">
        <v>16</v>
      </c>
      <c r="F38" s="7">
        <v>2</v>
      </c>
      <c r="G38" s="7">
        <v>205000</v>
      </c>
      <c r="H38" s="7">
        <f>F38*G38</f>
        <v>410000</v>
      </c>
      <c r="I38" s="7">
        <v>37600</v>
      </c>
      <c r="J38" s="7"/>
    </row>
    <row r="39" ht="52" customHeight="1" spans="1:10">
      <c r="A39" s="6"/>
      <c r="B39" s="7"/>
      <c r="C39" s="7"/>
      <c r="D39" s="7" t="s">
        <v>83</v>
      </c>
      <c r="E39" s="7" t="s">
        <v>84</v>
      </c>
      <c r="F39" s="7">
        <v>1</v>
      </c>
      <c r="G39" s="7">
        <v>96000</v>
      </c>
      <c r="H39" s="7">
        <v>96000</v>
      </c>
      <c r="I39" s="7">
        <v>32300</v>
      </c>
      <c r="J39" s="7"/>
    </row>
    <row r="40" ht="52" customHeight="1" spans="1:10">
      <c r="A40" s="6" t="s">
        <v>85</v>
      </c>
      <c r="B40" s="7" t="s">
        <v>86</v>
      </c>
      <c r="C40" s="7" t="s">
        <v>87</v>
      </c>
      <c r="D40" s="7" t="s">
        <v>17</v>
      </c>
      <c r="E40" s="7" t="s">
        <v>36</v>
      </c>
      <c r="F40" s="7">
        <v>2</v>
      </c>
      <c r="G40" s="7">
        <v>228000</v>
      </c>
      <c r="H40" s="7">
        <f>F40*G40</f>
        <v>456000</v>
      </c>
      <c r="I40" s="7">
        <v>116400</v>
      </c>
      <c r="J40" s="7"/>
    </row>
    <row r="41" ht="53" customHeight="1" spans="1:10">
      <c r="A41" s="6"/>
      <c r="B41" s="7"/>
      <c r="C41" s="7"/>
      <c r="D41" s="7" t="s">
        <v>17</v>
      </c>
      <c r="E41" s="7" t="s">
        <v>36</v>
      </c>
      <c r="F41" s="7">
        <v>1</v>
      </c>
      <c r="G41" s="7">
        <v>229000</v>
      </c>
      <c r="H41" s="7">
        <v>229000</v>
      </c>
      <c r="I41" s="7">
        <v>58700</v>
      </c>
      <c r="J41" s="7"/>
    </row>
    <row r="42" ht="40" customHeight="1" spans="1:10">
      <c r="A42" s="6" t="s">
        <v>88</v>
      </c>
      <c r="B42" s="7" t="s">
        <v>29</v>
      </c>
      <c r="C42" s="7" t="s">
        <v>89</v>
      </c>
      <c r="D42" s="7" t="s">
        <v>43</v>
      </c>
      <c r="E42" s="7" t="s">
        <v>44</v>
      </c>
      <c r="F42" s="7">
        <v>1</v>
      </c>
      <c r="G42" s="7">
        <v>65000</v>
      </c>
      <c r="H42" s="7">
        <f>F42*G42</f>
        <v>65000</v>
      </c>
      <c r="I42" s="7">
        <v>20500</v>
      </c>
      <c r="J42" s="7"/>
    </row>
    <row r="43" ht="40" customHeight="1" spans="1:10">
      <c r="A43" s="6"/>
      <c r="B43" s="7"/>
      <c r="C43" s="7"/>
      <c r="D43" s="7" t="s">
        <v>15</v>
      </c>
      <c r="E43" s="7" t="s">
        <v>90</v>
      </c>
      <c r="F43" s="7">
        <v>1</v>
      </c>
      <c r="G43" s="7">
        <v>680000</v>
      </c>
      <c r="H43" s="7">
        <f>F43*G43</f>
        <v>680000</v>
      </c>
      <c r="I43" s="7">
        <v>208800</v>
      </c>
      <c r="J43" s="7"/>
    </row>
    <row r="44" ht="40" customHeight="1" spans="1:10">
      <c r="A44" s="6" t="s">
        <v>91</v>
      </c>
      <c r="B44" s="7" t="s">
        <v>75</v>
      </c>
      <c r="C44" s="7" t="s">
        <v>92</v>
      </c>
      <c r="D44" s="7" t="s">
        <v>93</v>
      </c>
      <c r="E44" s="6" t="s">
        <v>94</v>
      </c>
      <c r="F44" s="7">
        <v>1</v>
      </c>
      <c r="G44" s="7">
        <v>86300</v>
      </c>
      <c r="H44" s="7">
        <f>F44*G44</f>
        <v>86300</v>
      </c>
      <c r="I44" s="7">
        <v>43150</v>
      </c>
      <c r="J44" s="7"/>
    </row>
    <row r="45" ht="40" customHeight="1" spans="1:10">
      <c r="A45" s="6"/>
      <c r="B45" s="7"/>
      <c r="C45" s="7"/>
      <c r="D45" s="7" t="s">
        <v>43</v>
      </c>
      <c r="E45" s="7" t="s">
        <v>52</v>
      </c>
      <c r="F45" s="7">
        <v>1</v>
      </c>
      <c r="G45" s="7">
        <v>65000</v>
      </c>
      <c r="H45" s="7">
        <f>F45*G45</f>
        <v>65000</v>
      </c>
      <c r="I45" s="7">
        <v>20500</v>
      </c>
      <c r="J45" s="7"/>
    </row>
    <row r="46" ht="40" customHeight="1" spans="1:10">
      <c r="A46" s="6" t="s">
        <v>95</v>
      </c>
      <c r="B46" s="7" t="s">
        <v>86</v>
      </c>
      <c r="C46" s="6" t="s">
        <v>96</v>
      </c>
      <c r="D46" s="7" t="s">
        <v>59</v>
      </c>
      <c r="E46" s="7"/>
      <c r="F46" s="7">
        <v>1</v>
      </c>
      <c r="G46" s="7">
        <v>38000</v>
      </c>
      <c r="H46" s="7">
        <v>38000</v>
      </c>
      <c r="I46" s="7">
        <v>19000</v>
      </c>
      <c r="J46" s="7"/>
    </row>
    <row r="47" ht="40" customHeight="1" spans="1:10">
      <c r="A47" s="6" t="s">
        <v>97</v>
      </c>
      <c r="B47" s="7" t="s">
        <v>13</v>
      </c>
      <c r="C47" s="7" t="s">
        <v>98</v>
      </c>
      <c r="D47" s="7" t="s">
        <v>17</v>
      </c>
      <c r="E47" s="7" t="s">
        <v>99</v>
      </c>
      <c r="F47" s="7">
        <v>1</v>
      </c>
      <c r="G47" s="7">
        <v>229000</v>
      </c>
      <c r="H47" s="7">
        <v>229000</v>
      </c>
      <c r="I47" s="7">
        <v>58700</v>
      </c>
      <c r="J47" s="7"/>
    </row>
    <row r="48" ht="40" customHeight="1" spans="1:10">
      <c r="A48" s="6" t="s">
        <v>100</v>
      </c>
      <c r="B48" s="7" t="s">
        <v>101</v>
      </c>
      <c r="C48" s="7" t="s">
        <v>102</v>
      </c>
      <c r="D48" s="7" t="s">
        <v>103</v>
      </c>
      <c r="E48" s="7" t="s">
        <v>104</v>
      </c>
      <c r="F48" s="7">
        <v>1</v>
      </c>
      <c r="G48" s="7">
        <v>230000</v>
      </c>
      <c r="H48" s="7">
        <v>230000</v>
      </c>
      <c r="I48" s="7">
        <v>46000</v>
      </c>
      <c r="J48" s="7"/>
    </row>
    <row r="49" ht="46" customHeight="1" spans="1:10">
      <c r="A49" s="6" t="s">
        <v>105</v>
      </c>
      <c r="B49" s="7" t="s">
        <v>46</v>
      </c>
      <c r="C49" s="6" t="s">
        <v>105</v>
      </c>
      <c r="D49" s="7" t="s">
        <v>15</v>
      </c>
      <c r="E49" s="7" t="s">
        <v>106</v>
      </c>
      <c r="F49" s="7">
        <v>1</v>
      </c>
      <c r="G49" s="7">
        <v>300000</v>
      </c>
      <c r="H49" s="7">
        <v>300000</v>
      </c>
      <c r="I49" s="7">
        <v>56800</v>
      </c>
      <c r="J49" s="7"/>
    </row>
    <row r="50" ht="40" customHeight="1" spans="1:10">
      <c r="A50" s="7" t="s">
        <v>107</v>
      </c>
      <c r="B50" s="7" t="s">
        <v>86</v>
      </c>
      <c r="C50" s="7" t="s">
        <v>107</v>
      </c>
      <c r="D50" s="7" t="s">
        <v>22</v>
      </c>
      <c r="E50" s="7" t="s">
        <v>48</v>
      </c>
      <c r="F50" s="7">
        <v>1</v>
      </c>
      <c r="G50" s="7">
        <v>170000</v>
      </c>
      <c r="H50" s="7">
        <v>170000</v>
      </c>
      <c r="I50" s="7">
        <v>44700</v>
      </c>
      <c r="J50" s="7"/>
    </row>
    <row r="51" ht="40" customHeight="1" spans="1:10">
      <c r="A51" s="7"/>
      <c r="B51" s="7"/>
      <c r="C51" s="7"/>
      <c r="D51" s="7" t="s">
        <v>15</v>
      </c>
      <c r="E51" s="7" t="s">
        <v>42</v>
      </c>
      <c r="F51" s="7">
        <v>1</v>
      </c>
      <c r="G51" s="7">
        <v>260000</v>
      </c>
      <c r="H51" s="7">
        <v>260000</v>
      </c>
      <c r="I51" s="7">
        <v>40800</v>
      </c>
      <c r="J51" s="7"/>
    </row>
    <row r="52" ht="40" customHeight="1" spans="1:10">
      <c r="A52" s="7" t="s">
        <v>108</v>
      </c>
      <c r="B52" s="7" t="s">
        <v>46</v>
      </c>
      <c r="C52" s="7" t="s">
        <v>108</v>
      </c>
      <c r="D52" s="7" t="s">
        <v>15</v>
      </c>
      <c r="E52" s="7" t="s">
        <v>41</v>
      </c>
      <c r="F52" s="7">
        <v>1</v>
      </c>
      <c r="G52" s="7">
        <v>251000</v>
      </c>
      <c r="H52" s="7">
        <v>251000</v>
      </c>
      <c r="I52" s="7">
        <v>37200</v>
      </c>
      <c r="J52" s="7"/>
    </row>
    <row r="53" ht="40" customHeight="1" spans="1:10">
      <c r="A53" s="7" t="s">
        <v>109</v>
      </c>
      <c r="B53" s="7" t="s">
        <v>25</v>
      </c>
      <c r="C53" s="7" t="s">
        <v>109</v>
      </c>
      <c r="D53" s="7" t="s">
        <v>22</v>
      </c>
      <c r="E53" s="7" t="s">
        <v>110</v>
      </c>
      <c r="F53" s="7">
        <v>1</v>
      </c>
      <c r="G53" s="7">
        <v>155500</v>
      </c>
      <c r="H53" s="7">
        <v>155500</v>
      </c>
      <c r="I53" s="7">
        <v>37450</v>
      </c>
      <c r="J53" s="7"/>
    </row>
    <row r="54" ht="40" customHeight="1" spans="1:10">
      <c r="A54" s="6" t="s">
        <v>111</v>
      </c>
      <c r="B54" s="7" t="s">
        <v>25</v>
      </c>
      <c r="C54" s="6" t="s">
        <v>112</v>
      </c>
      <c r="D54" s="7" t="s">
        <v>15</v>
      </c>
      <c r="E54" s="7" t="s">
        <v>113</v>
      </c>
      <c r="F54" s="7">
        <v>1</v>
      </c>
      <c r="G54" s="7">
        <v>298000</v>
      </c>
      <c r="H54" s="7">
        <v>298000</v>
      </c>
      <c r="I54" s="7">
        <v>56000</v>
      </c>
      <c r="J54" s="7"/>
    </row>
    <row r="55" ht="40" customHeight="1" spans="1:10">
      <c r="A55" s="7" t="s">
        <v>114</v>
      </c>
      <c r="B55" s="7" t="s">
        <v>61</v>
      </c>
      <c r="C55" s="7" t="s">
        <v>114</v>
      </c>
      <c r="D55" s="7" t="s">
        <v>17</v>
      </c>
      <c r="E55" s="7" t="s">
        <v>115</v>
      </c>
      <c r="F55" s="7">
        <v>1</v>
      </c>
      <c r="G55" s="7">
        <v>320000</v>
      </c>
      <c r="H55" s="7">
        <v>320000</v>
      </c>
      <c r="I55" s="7">
        <v>99000</v>
      </c>
      <c r="J55" s="7"/>
    </row>
    <row r="56" ht="40" customHeight="1" spans="1:10">
      <c r="A56" s="7" t="s">
        <v>116</v>
      </c>
      <c r="B56" s="7" t="s">
        <v>75</v>
      </c>
      <c r="C56" s="7" t="s">
        <v>76</v>
      </c>
      <c r="D56" s="7" t="s">
        <v>15</v>
      </c>
      <c r="E56" s="7" t="s">
        <v>16</v>
      </c>
      <c r="F56" s="7">
        <v>1</v>
      </c>
      <c r="G56" s="7">
        <v>205000</v>
      </c>
      <c r="H56" s="7">
        <f t="shared" ref="H56:H62" si="3">F56*G56</f>
        <v>205000</v>
      </c>
      <c r="I56" s="7">
        <v>18800</v>
      </c>
      <c r="J56" s="7"/>
    </row>
    <row r="57" ht="40" customHeight="1" spans="1:10">
      <c r="A57" s="6" t="s">
        <v>117</v>
      </c>
      <c r="B57" s="7" t="s">
        <v>75</v>
      </c>
      <c r="C57" s="6" t="s">
        <v>117</v>
      </c>
      <c r="D57" s="7" t="s">
        <v>15</v>
      </c>
      <c r="E57" s="7" t="s">
        <v>16</v>
      </c>
      <c r="F57" s="7">
        <v>1</v>
      </c>
      <c r="G57" s="7">
        <v>205000</v>
      </c>
      <c r="H57" s="7">
        <f t="shared" si="3"/>
        <v>205000</v>
      </c>
      <c r="I57" s="7">
        <v>18800</v>
      </c>
      <c r="J57" s="7"/>
    </row>
    <row r="58" ht="40" customHeight="1" spans="1:10">
      <c r="A58" s="7" t="s">
        <v>118</v>
      </c>
      <c r="B58" s="7" t="s">
        <v>29</v>
      </c>
      <c r="C58" s="7" t="s">
        <v>118</v>
      </c>
      <c r="D58" s="7" t="s">
        <v>22</v>
      </c>
      <c r="E58" s="7" t="s">
        <v>119</v>
      </c>
      <c r="F58" s="7">
        <v>1</v>
      </c>
      <c r="G58" s="7">
        <v>169000</v>
      </c>
      <c r="H58" s="7">
        <f t="shared" si="3"/>
        <v>169000</v>
      </c>
      <c r="I58" s="7">
        <v>44200</v>
      </c>
      <c r="J58" s="7"/>
    </row>
    <row r="59" ht="40" customHeight="1" spans="1:10">
      <c r="A59" s="7" t="s">
        <v>120</v>
      </c>
      <c r="B59" s="7" t="s">
        <v>29</v>
      </c>
      <c r="C59" s="7" t="s">
        <v>118</v>
      </c>
      <c r="D59" s="7" t="s">
        <v>15</v>
      </c>
      <c r="E59" s="7" t="s">
        <v>42</v>
      </c>
      <c r="F59" s="7">
        <v>1</v>
      </c>
      <c r="G59" s="7">
        <v>260000</v>
      </c>
      <c r="H59" s="7">
        <f t="shared" si="3"/>
        <v>260000</v>
      </c>
      <c r="I59" s="7">
        <v>40800</v>
      </c>
      <c r="J59" s="7"/>
    </row>
    <row r="60" ht="40" customHeight="1" spans="1:10">
      <c r="A60" s="7" t="s">
        <v>121</v>
      </c>
      <c r="B60" s="7" t="s">
        <v>57</v>
      </c>
      <c r="C60" s="7" t="s">
        <v>121</v>
      </c>
      <c r="D60" s="7" t="s">
        <v>15</v>
      </c>
      <c r="E60" s="7" t="s">
        <v>35</v>
      </c>
      <c r="F60" s="7">
        <v>1</v>
      </c>
      <c r="G60" s="7">
        <v>250000</v>
      </c>
      <c r="H60" s="7">
        <f t="shared" si="3"/>
        <v>250000</v>
      </c>
      <c r="I60" s="7">
        <v>36800</v>
      </c>
      <c r="J60" s="7"/>
    </row>
    <row r="61" ht="40" customHeight="1" spans="1:10">
      <c r="A61" s="7" t="s">
        <v>122</v>
      </c>
      <c r="B61" s="7" t="s">
        <v>57</v>
      </c>
      <c r="C61" s="7" t="s">
        <v>122</v>
      </c>
      <c r="D61" s="7" t="s">
        <v>15</v>
      </c>
      <c r="E61" s="7" t="s">
        <v>123</v>
      </c>
      <c r="F61" s="7">
        <v>1</v>
      </c>
      <c r="G61" s="7">
        <v>248000</v>
      </c>
      <c r="H61" s="7">
        <f t="shared" si="3"/>
        <v>248000</v>
      </c>
      <c r="I61" s="7">
        <v>36000</v>
      </c>
      <c r="J61" s="7"/>
    </row>
    <row r="62" ht="40" customHeight="1" spans="1:10">
      <c r="A62" s="7" t="s">
        <v>124</v>
      </c>
      <c r="B62" s="7" t="s">
        <v>46</v>
      </c>
      <c r="C62" s="7" t="s">
        <v>124</v>
      </c>
      <c r="D62" s="7" t="s">
        <v>17</v>
      </c>
      <c r="E62" s="7" t="s">
        <v>73</v>
      </c>
      <c r="F62" s="7">
        <v>1</v>
      </c>
      <c r="G62" s="7">
        <v>242000</v>
      </c>
      <c r="H62" s="7">
        <f t="shared" si="3"/>
        <v>242000</v>
      </c>
      <c r="I62" s="7">
        <v>65200</v>
      </c>
      <c r="J62" s="7"/>
    </row>
    <row r="63" ht="40" customHeight="1" spans="1:10">
      <c r="A63" s="7"/>
      <c r="B63" s="7"/>
      <c r="C63" s="7"/>
      <c r="D63" s="7" t="s">
        <v>15</v>
      </c>
      <c r="E63" s="7">
        <v>2104</v>
      </c>
      <c r="F63" s="7">
        <v>1</v>
      </c>
      <c r="G63" s="7">
        <v>298000</v>
      </c>
      <c r="H63" s="7">
        <v>298000</v>
      </c>
      <c r="I63" s="7">
        <v>56000</v>
      </c>
      <c r="J63" s="7"/>
    </row>
    <row r="64" ht="53" customHeight="1" spans="1:10">
      <c r="A64" s="7" t="s">
        <v>125</v>
      </c>
      <c r="B64" s="7" t="s">
        <v>71</v>
      </c>
      <c r="C64" s="7" t="s">
        <v>125</v>
      </c>
      <c r="D64" s="7" t="s">
        <v>17</v>
      </c>
      <c r="E64" s="7" t="s">
        <v>115</v>
      </c>
      <c r="F64" s="7">
        <v>1</v>
      </c>
      <c r="G64" s="7">
        <v>325000</v>
      </c>
      <c r="H64" s="7">
        <v>325000</v>
      </c>
      <c r="I64" s="7">
        <v>101500</v>
      </c>
      <c r="J64" s="6"/>
    </row>
    <row r="65" ht="53" customHeight="1" spans="1:10">
      <c r="A65" s="7" t="s">
        <v>126</v>
      </c>
      <c r="B65" s="7" t="s">
        <v>75</v>
      </c>
      <c r="C65" s="7" t="s">
        <v>126</v>
      </c>
      <c r="D65" s="7" t="s">
        <v>22</v>
      </c>
      <c r="E65" s="7" t="s">
        <v>23</v>
      </c>
      <c r="F65" s="7">
        <v>1</v>
      </c>
      <c r="G65" s="7">
        <v>172500</v>
      </c>
      <c r="H65" s="7">
        <v>172500</v>
      </c>
      <c r="I65" s="7">
        <v>45950</v>
      </c>
      <c r="J65" s="6"/>
    </row>
    <row r="66" ht="53" customHeight="1" spans="1:10">
      <c r="A66" s="6" t="s">
        <v>127</v>
      </c>
      <c r="B66" s="6" t="s">
        <v>128</v>
      </c>
      <c r="C66" s="6" t="s">
        <v>127</v>
      </c>
      <c r="D66" s="6" t="s">
        <v>17</v>
      </c>
      <c r="E66" s="6" t="s">
        <v>36</v>
      </c>
      <c r="F66" s="6">
        <v>1</v>
      </c>
      <c r="G66" s="6">
        <v>228000</v>
      </c>
      <c r="H66" s="6">
        <v>228000</v>
      </c>
      <c r="I66" s="7">
        <v>58200</v>
      </c>
      <c r="J66" s="6"/>
    </row>
    <row r="67" ht="74" customHeight="1" spans="1:10">
      <c r="A67" s="7" t="s">
        <v>129</v>
      </c>
      <c r="B67" s="7" t="s">
        <v>57</v>
      </c>
      <c r="C67" s="7" t="s">
        <v>129</v>
      </c>
      <c r="D67" s="7" t="s">
        <v>17</v>
      </c>
      <c r="E67" s="7" t="s">
        <v>73</v>
      </c>
      <c r="F67" s="7">
        <v>1</v>
      </c>
      <c r="G67" s="7">
        <v>240800</v>
      </c>
      <c r="H67" s="7">
        <v>240800</v>
      </c>
      <c r="I67" s="7">
        <v>64600</v>
      </c>
      <c r="J67" s="12"/>
    </row>
    <row r="68" ht="74" customHeight="1" spans="1:10">
      <c r="A68" s="6" t="s">
        <v>130</v>
      </c>
      <c r="B68" s="7" t="s">
        <v>25</v>
      </c>
      <c r="C68" s="6" t="s">
        <v>130</v>
      </c>
      <c r="D68" s="7" t="s">
        <v>17</v>
      </c>
      <c r="E68" s="7" t="s">
        <v>73</v>
      </c>
      <c r="F68" s="7">
        <v>1</v>
      </c>
      <c r="G68" s="7">
        <v>229000</v>
      </c>
      <c r="H68" s="7">
        <f>F68*G68</f>
        <v>229000</v>
      </c>
      <c r="I68" s="7">
        <v>58700</v>
      </c>
      <c r="J68" s="12"/>
    </row>
    <row r="69" ht="74" customHeight="1" spans="1:10">
      <c r="A69" s="6" t="s">
        <v>131</v>
      </c>
      <c r="B69" s="7" t="s">
        <v>25</v>
      </c>
      <c r="C69" s="6" t="s">
        <v>131</v>
      </c>
      <c r="D69" s="7" t="s">
        <v>22</v>
      </c>
      <c r="E69" s="7" t="s">
        <v>36</v>
      </c>
      <c r="F69" s="7">
        <v>1</v>
      </c>
      <c r="G69" s="7">
        <v>229000</v>
      </c>
      <c r="H69" s="7">
        <f>F69*G69</f>
        <v>229000</v>
      </c>
      <c r="I69" s="7">
        <v>58700</v>
      </c>
      <c r="J69" s="12"/>
    </row>
    <row r="70" ht="74" customHeight="1" spans="1:10">
      <c r="A70" s="6" t="s">
        <v>132</v>
      </c>
      <c r="B70" s="7" t="s">
        <v>75</v>
      </c>
      <c r="C70" s="6" t="s">
        <v>132</v>
      </c>
      <c r="D70" s="7" t="s">
        <v>17</v>
      </c>
      <c r="E70" s="7" t="s">
        <v>18</v>
      </c>
      <c r="F70" s="7">
        <v>1</v>
      </c>
      <c r="G70" s="7">
        <v>248000</v>
      </c>
      <c r="H70" s="7">
        <f>F70*G70</f>
        <v>248000</v>
      </c>
      <c r="I70" s="7">
        <v>68200</v>
      </c>
      <c r="J70" s="13"/>
    </row>
    <row r="71" ht="74" customHeight="1" spans="1:10">
      <c r="A71" s="6" t="s">
        <v>133</v>
      </c>
      <c r="B71" s="7" t="s">
        <v>75</v>
      </c>
      <c r="C71" s="6" t="s">
        <v>134</v>
      </c>
      <c r="D71" s="7" t="s">
        <v>15</v>
      </c>
      <c r="E71" s="7" t="s">
        <v>113</v>
      </c>
      <c r="F71" s="7">
        <v>1</v>
      </c>
      <c r="G71" s="7">
        <v>297000</v>
      </c>
      <c r="H71" s="7">
        <f>F71*G71</f>
        <v>297000</v>
      </c>
      <c r="I71" s="7">
        <v>55570</v>
      </c>
      <c r="J71" s="12" t="s">
        <v>135</v>
      </c>
    </row>
    <row r="72" ht="40" customHeight="1" spans="1:10">
      <c r="A72" s="8" t="s">
        <v>136</v>
      </c>
      <c r="B72" s="9"/>
      <c r="C72" s="9"/>
      <c r="D72" s="9"/>
      <c r="E72" s="10"/>
      <c r="F72" s="11"/>
      <c r="G72" s="11"/>
      <c r="H72" s="11"/>
      <c r="I72" s="14">
        <f>SUM(I4:I71)</f>
        <v>3999000</v>
      </c>
      <c r="J72" s="15"/>
    </row>
  </sheetData>
  <mergeCells count="48">
    <mergeCell ref="A1:J1"/>
    <mergeCell ref="A2:J2"/>
    <mergeCell ref="A72:E72"/>
    <mergeCell ref="A4:A5"/>
    <mergeCell ref="A7:A8"/>
    <mergeCell ref="A10:A13"/>
    <mergeCell ref="A14:A17"/>
    <mergeCell ref="A18:A19"/>
    <mergeCell ref="A21:A22"/>
    <mergeCell ref="A23:A26"/>
    <mergeCell ref="A27:A29"/>
    <mergeCell ref="A33:A34"/>
    <mergeCell ref="A36:A39"/>
    <mergeCell ref="A40:A41"/>
    <mergeCell ref="A42:A43"/>
    <mergeCell ref="A44:A45"/>
    <mergeCell ref="A50:A51"/>
    <mergeCell ref="A62:A63"/>
    <mergeCell ref="B4:B5"/>
    <mergeCell ref="B7:B8"/>
    <mergeCell ref="B10:B13"/>
    <mergeCell ref="B14:B17"/>
    <mergeCell ref="B18:B19"/>
    <mergeCell ref="B21:B22"/>
    <mergeCell ref="B23:B26"/>
    <mergeCell ref="B27:B29"/>
    <mergeCell ref="B33:B34"/>
    <mergeCell ref="B36:B39"/>
    <mergeCell ref="B40:B41"/>
    <mergeCell ref="B42:B43"/>
    <mergeCell ref="B44:B45"/>
    <mergeCell ref="B50:B51"/>
    <mergeCell ref="B62:B63"/>
    <mergeCell ref="C4:C5"/>
    <mergeCell ref="C7:C8"/>
    <mergeCell ref="C10:C13"/>
    <mergeCell ref="C14:C17"/>
    <mergeCell ref="C18:C19"/>
    <mergeCell ref="C21:C22"/>
    <mergeCell ref="C23:C26"/>
    <mergeCell ref="C27:C29"/>
    <mergeCell ref="C33:C34"/>
    <mergeCell ref="C36:C39"/>
    <mergeCell ref="C40:C41"/>
    <mergeCell ref="C42:C43"/>
    <mergeCell ref="C44:C45"/>
    <mergeCell ref="C50:C51"/>
    <mergeCell ref="C62:C63"/>
  </mergeCells>
  <pageMargins left="0.984027777777778" right="0.550694444444444" top="0.751388888888889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奋斗未央</cp:lastModifiedBy>
  <dcterms:created xsi:type="dcterms:W3CDTF">2022-05-09T01:12:00Z</dcterms:created>
  <dcterms:modified xsi:type="dcterms:W3CDTF">2022-08-17T09:38:59Z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