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317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<sst xmlns="http://schemas.openxmlformats.org/spreadsheetml/2006/main" count="40" uniqueCount="35">
  <si>
    <t>宁县2022第一批农业生产托管项目作业补助明细表</t>
  </si>
  <si>
    <t>单位：亩、元</t>
  </si>
  <si>
    <t>序号</t>
  </si>
  <si>
    <t>服务组织</t>
  </si>
  <si>
    <t>作业类别  冬小麦</t>
  </si>
  <si>
    <t>犁耕</t>
  </si>
  <si>
    <t>旋耕</t>
  </si>
  <si>
    <t>机播</t>
  </si>
  <si>
    <t>机收</t>
  </si>
  <si>
    <t>共计补助</t>
  </si>
  <si>
    <t>面积</t>
  </si>
  <si>
    <t>补助    金额</t>
  </si>
  <si>
    <t>补助   金额</t>
  </si>
  <si>
    <t>宁县早胜犇牛农机农民专业合作社</t>
  </si>
  <si>
    <t>宁县早胜南丰农机农民专业合作社</t>
  </si>
  <si>
    <t>宁县邓兴种养殖农民专业合作社</t>
  </si>
  <si>
    <t>宁县中村瑞隆农机农民专业合作社</t>
  </si>
  <si>
    <t>宁县嘉谷禾农机服务农民专业合作社</t>
  </si>
  <si>
    <t>宁县骏飞农机服务农民专业合作社</t>
  </si>
  <si>
    <t>宁县泾莲种植农民专业合作社</t>
  </si>
  <si>
    <t>宁县创佳农机农民专业合作社</t>
  </si>
  <si>
    <t>宁县鑫丰农机农民专业合作社</t>
  </si>
  <si>
    <t>宁县耕芸农机农民专业合作社</t>
  </si>
  <si>
    <t>宁县宏泰农机服务农民专业合作社</t>
  </si>
  <si>
    <t>宁县李小强农机服务农民专业合作社</t>
  </si>
  <si>
    <t>宁县雄飞农机农民专业合作社</t>
  </si>
  <si>
    <t>宁县朱平芳农机服务农民专业合作社</t>
  </si>
  <si>
    <t>宁县鑫仓农机农民专业合作社</t>
  </si>
  <si>
    <t>宁县盘克诚信农业机械农民专业合作社</t>
  </si>
  <si>
    <t>宁县小刚农机农民专业合作社</t>
  </si>
  <si>
    <t>宁县春荣耕耘田野农机农民专业合作社</t>
  </si>
  <si>
    <t>宁县殿辉农机农民专业合作社</t>
  </si>
  <si>
    <t>宁县得旺农机服务专业合作社</t>
  </si>
  <si>
    <t>宁县林耕农机农民专业合作社</t>
  </si>
  <si>
    <t>合         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</si>
</sst>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2"/>
      <color rgb="FF000000"/>
      <name val="Times New Roman"/>
      <charset val="134"/>
    </font>
    <font>
      <sz val="14"/>
      <name val="宋体"/>
      <charset val="134"/>
      <scheme val="minor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8" fillId="10" borderId="17" applyNumberFormat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25" fillId="22" borderId="16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selection activeCell="L6" sqref="L6"/>
    </sheetView>
  </sheetViews>
  <sheetFormatPr defaultColWidth="9" defaultRowHeight="13.5"/>
  <cols>
    <col min="1" max="1" width="6.625" customWidth="1"/>
    <col min="2" max="2" width="28.25" customWidth="1"/>
    <col min="3" max="3" width="10.625" customWidth="1"/>
    <col min="4" max="4" width="11.625" customWidth="1"/>
    <col min="5" max="5" width="10.75" customWidth="1"/>
    <col min="6" max="6" width="11.375" customWidth="1"/>
    <col min="7" max="7" width="10.5" customWidth="1"/>
    <col min="8" max="8" width="10.125" customWidth="1"/>
    <col min="9" max="9" width="8.625" customWidth="1"/>
    <col min="10" max="10" width="10.5" customWidth="1"/>
    <col min="11" max="11" width="11.25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" customHeight="1" spans="1:11">
      <c r="A2" s="1"/>
      <c r="B2" s="1"/>
      <c r="C2" s="1"/>
      <c r="D2" s="1"/>
      <c r="E2" s="2" t="s">
        <v>1</v>
      </c>
      <c r="F2" s="2"/>
      <c r="G2" s="2"/>
      <c r="H2" s="2"/>
      <c r="I2" s="2"/>
      <c r="J2" s="2"/>
      <c r="K2" s="2"/>
    </row>
    <row r="3" ht="30" customHeight="1" spans="1:11">
      <c r="A3" s="3" t="s">
        <v>2</v>
      </c>
      <c r="B3" s="3" t="s">
        <v>3</v>
      </c>
      <c r="C3" s="4" t="s">
        <v>4</v>
      </c>
      <c r="D3" s="5"/>
      <c r="E3" s="5"/>
      <c r="F3" s="5"/>
      <c r="G3" s="5"/>
      <c r="H3" s="5"/>
      <c r="I3" s="5"/>
      <c r="J3" s="5"/>
      <c r="K3" s="23"/>
    </row>
    <row r="4" ht="27" customHeight="1" spans="1:11">
      <c r="A4" s="6"/>
      <c r="B4" s="6"/>
      <c r="C4" s="7" t="s">
        <v>5</v>
      </c>
      <c r="D4" s="7"/>
      <c r="E4" s="7" t="s">
        <v>6</v>
      </c>
      <c r="F4" s="7"/>
      <c r="G4" s="7" t="s">
        <v>7</v>
      </c>
      <c r="H4" s="7"/>
      <c r="I4" s="7" t="s">
        <v>8</v>
      </c>
      <c r="J4" s="7"/>
      <c r="K4" s="7" t="s">
        <v>9</v>
      </c>
    </row>
    <row r="5" ht="39" customHeight="1" spans="1:11">
      <c r="A5" s="8"/>
      <c r="B5" s="8"/>
      <c r="C5" s="9" t="s">
        <v>10</v>
      </c>
      <c r="D5" s="9" t="s">
        <v>11</v>
      </c>
      <c r="E5" s="9" t="s">
        <v>10</v>
      </c>
      <c r="F5" s="9" t="s">
        <v>12</v>
      </c>
      <c r="G5" s="9" t="s">
        <v>10</v>
      </c>
      <c r="H5" s="9" t="s">
        <v>12</v>
      </c>
      <c r="I5" s="9" t="s">
        <v>10</v>
      </c>
      <c r="J5" s="9" t="s">
        <v>12</v>
      </c>
      <c r="K5" s="7"/>
    </row>
    <row r="6" ht="29" customHeight="1" spans="1:11">
      <c r="A6" s="8">
        <v>1</v>
      </c>
      <c r="B6" s="10" t="s">
        <v>13</v>
      </c>
      <c r="C6" s="11">
        <v>1854</v>
      </c>
      <c r="D6" s="11">
        <f t="shared" ref="D6:D10" si="0">C6*20</f>
        <v>37080</v>
      </c>
      <c r="E6" s="12"/>
      <c r="F6" s="11"/>
      <c r="G6" s="13"/>
      <c r="H6" s="11"/>
      <c r="I6" s="24">
        <v>743.5</v>
      </c>
      <c r="J6" s="13">
        <f>I6*20</f>
        <v>14870</v>
      </c>
      <c r="K6" s="11">
        <f>D6+F6+H6+J6</f>
        <v>51950</v>
      </c>
    </row>
    <row r="7" ht="29" customHeight="1" spans="1:11">
      <c r="A7" s="8">
        <v>2</v>
      </c>
      <c r="B7" s="10" t="s">
        <v>14</v>
      </c>
      <c r="C7" s="11">
        <v>1961.78</v>
      </c>
      <c r="D7" s="11">
        <f t="shared" si="0"/>
        <v>39235.6</v>
      </c>
      <c r="E7" s="12"/>
      <c r="F7" s="11"/>
      <c r="G7" s="13"/>
      <c r="H7" s="11"/>
      <c r="I7" s="25"/>
      <c r="J7" s="13"/>
      <c r="K7" s="11">
        <f t="shared" ref="K6:K26" si="1">D7+F7+H7+J7</f>
        <v>39235.6</v>
      </c>
    </row>
    <row r="8" ht="29" customHeight="1" spans="1:11">
      <c r="A8" s="8">
        <v>3</v>
      </c>
      <c r="B8" s="10" t="s">
        <v>15</v>
      </c>
      <c r="C8" s="11">
        <v>634.57</v>
      </c>
      <c r="D8" s="11">
        <f t="shared" si="0"/>
        <v>12691.4</v>
      </c>
      <c r="E8" s="12"/>
      <c r="F8" s="11"/>
      <c r="G8" s="13"/>
      <c r="H8" s="11"/>
      <c r="I8" s="25">
        <v>444.94</v>
      </c>
      <c r="J8" s="13">
        <f>I8*20</f>
        <v>8898.8</v>
      </c>
      <c r="K8" s="11">
        <f t="shared" si="1"/>
        <v>21590.2</v>
      </c>
    </row>
    <row r="9" ht="29" customHeight="1" spans="1:11">
      <c r="A9" s="8">
        <v>4</v>
      </c>
      <c r="B9" s="10" t="s">
        <v>16</v>
      </c>
      <c r="C9" s="14">
        <v>2000</v>
      </c>
      <c r="D9" s="11">
        <f t="shared" si="0"/>
        <v>40000</v>
      </c>
      <c r="E9" s="12"/>
      <c r="F9" s="11"/>
      <c r="G9" s="13"/>
      <c r="H9" s="11"/>
      <c r="I9" s="25"/>
      <c r="J9" s="13"/>
      <c r="K9" s="11">
        <f t="shared" si="1"/>
        <v>40000</v>
      </c>
    </row>
    <row r="10" ht="29" customHeight="1" spans="1:11">
      <c r="A10" s="8">
        <v>5</v>
      </c>
      <c r="B10" s="10" t="s">
        <v>17</v>
      </c>
      <c r="C10" s="11">
        <v>1164.94</v>
      </c>
      <c r="D10" s="11">
        <f t="shared" si="0"/>
        <v>23298.8</v>
      </c>
      <c r="E10" s="12">
        <v>679.86</v>
      </c>
      <c r="F10" s="11">
        <f t="shared" ref="F10:F15" si="2">E10*15</f>
        <v>10197.9</v>
      </c>
      <c r="G10" s="15"/>
      <c r="H10" s="15"/>
      <c r="I10" s="26"/>
      <c r="J10" s="15"/>
      <c r="K10" s="11">
        <f t="shared" si="1"/>
        <v>33496.7</v>
      </c>
    </row>
    <row r="11" ht="29" customHeight="1" spans="1:11">
      <c r="A11" s="8">
        <v>6</v>
      </c>
      <c r="B11" s="10" t="s">
        <v>18</v>
      </c>
      <c r="C11" s="11">
        <v>5307</v>
      </c>
      <c r="D11" s="11">
        <v>106140</v>
      </c>
      <c r="E11" s="11">
        <v>5612</v>
      </c>
      <c r="F11" s="11">
        <v>84180</v>
      </c>
      <c r="G11" s="11"/>
      <c r="H11" s="11"/>
      <c r="I11" s="11">
        <v>704</v>
      </c>
      <c r="J11" s="11">
        <v>14080</v>
      </c>
      <c r="K11" s="11">
        <f t="shared" si="1"/>
        <v>204400</v>
      </c>
    </row>
    <row r="12" ht="29" customHeight="1" spans="1:11">
      <c r="A12" s="8">
        <v>7</v>
      </c>
      <c r="B12" s="10" t="s">
        <v>19</v>
      </c>
      <c r="C12" s="14">
        <v>999.25</v>
      </c>
      <c r="D12" s="11">
        <f t="shared" ref="D12:D26" si="3">C12*20</f>
        <v>19985</v>
      </c>
      <c r="E12" s="12">
        <v>18.9</v>
      </c>
      <c r="F12" s="11">
        <f t="shared" si="2"/>
        <v>283.5</v>
      </c>
      <c r="G12" s="13"/>
      <c r="H12" s="11"/>
      <c r="I12" s="25"/>
      <c r="J12" s="13"/>
      <c r="K12" s="11">
        <f t="shared" si="1"/>
        <v>20268.5</v>
      </c>
    </row>
    <row r="13" ht="29" customHeight="1" spans="1:11">
      <c r="A13" s="8">
        <v>8</v>
      </c>
      <c r="B13" s="10" t="s">
        <v>20</v>
      </c>
      <c r="C13" s="11">
        <v>1650</v>
      </c>
      <c r="D13" s="11">
        <f t="shared" si="3"/>
        <v>33000</v>
      </c>
      <c r="E13" s="12"/>
      <c r="F13" s="11"/>
      <c r="G13" s="13"/>
      <c r="H13" s="11"/>
      <c r="I13" s="25"/>
      <c r="J13" s="13"/>
      <c r="K13" s="11">
        <f t="shared" si="1"/>
        <v>33000</v>
      </c>
    </row>
    <row r="14" ht="29" customHeight="1" spans="1:11">
      <c r="A14" s="8">
        <v>9</v>
      </c>
      <c r="B14" s="10" t="s">
        <v>21</v>
      </c>
      <c r="C14" s="11">
        <v>1829.21</v>
      </c>
      <c r="D14" s="11">
        <f t="shared" si="3"/>
        <v>36584.2</v>
      </c>
      <c r="E14" s="12"/>
      <c r="F14" s="11"/>
      <c r="G14" s="13"/>
      <c r="H14" s="11"/>
      <c r="I14" s="25">
        <v>982.62</v>
      </c>
      <c r="J14" s="13">
        <f t="shared" ref="J14:J20" si="4">I14*20</f>
        <v>19652.4</v>
      </c>
      <c r="K14" s="11">
        <f t="shared" si="1"/>
        <v>56236.6</v>
      </c>
    </row>
    <row r="15" ht="29" customHeight="1" spans="1:11">
      <c r="A15" s="8">
        <v>10</v>
      </c>
      <c r="B15" s="10" t="s">
        <v>22</v>
      </c>
      <c r="C15" s="14">
        <v>1164.28</v>
      </c>
      <c r="D15" s="11">
        <f t="shared" si="3"/>
        <v>23285.6</v>
      </c>
      <c r="E15" s="16">
        <v>16.58</v>
      </c>
      <c r="F15" s="11">
        <f t="shared" si="2"/>
        <v>248.7</v>
      </c>
      <c r="G15" s="13"/>
      <c r="H15" s="11"/>
      <c r="I15" s="25">
        <v>446.93</v>
      </c>
      <c r="J15" s="13">
        <f t="shared" si="4"/>
        <v>8938.6</v>
      </c>
      <c r="K15" s="11">
        <f t="shared" si="1"/>
        <v>32472.9</v>
      </c>
    </row>
    <row r="16" ht="29" customHeight="1" spans="1:11">
      <c r="A16" s="8">
        <v>11</v>
      </c>
      <c r="B16" s="10" t="s">
        <v>23</v>
      </c>
      <c r="C16" s="14">
        <v>412.89</v>
      </c>
      <c r="D16" s="11">
        <f t="shared" si="3"/>
        <v>8257.8</v>
      </c>
      <c r="E16" s="12"/>
      <c r="F16" s="11"/>
      <c r="G16" s="13"/>
      <c r="H16" s="11"/>
      <c r="I16" s="25"/>
      <c r="J16" s="13"/>
      <c r="K16" s="11">
        <f t="shared" si="1"/>
        <v>8257.8</v>
      </c>
    </row>
    <row r="17" ht="29" customHeight="1" spans="1:11">
      <c r="A17" s="9">
        <v>12</v>
      </c>
      <c r="B17" s="10" t="s">
        <v>24</v>
      </c>
      <c r="C17" s="11">
        <v>3327.5</v>
      </c>
      <c r="D17" s="11">
        <f t="shared" si="3"/>
        <v>66550</v>
      </c>
      <c r="E17" s="12"/>
      <c r="F17" s="11"/>
      <c r="G17" s="13"/>
      <c r="H17" s="11"/>
      <c r="I17" s="25"/>
      <c r="J17" s="13"/>
      <c r="K17" s="11">
        <f t="shared" si="1"/>
        <v>66550</v>
      </c>
    </row>
    <row r="18" ht="29" customHeight="1" spans="1:11">
      <c r="A18" s="9">
        <v>13</v>
      </c>
      <c r="B18" s="10" t="s">
        <v>25</v>
      </c>
      <c r="C18" s="11">
        <v>3025</v>
      </c>
      <c r="D18" s="11">
        <f t="shared" si="3"/>
        <v>60500</v>
      </c>
      <c r="E18" s="12"/>
      <c r="F18" s="11"/>
      <c r="G18" s="13"/>
      <c r="H18" s="11"/>
      <c r="I18" s="25"/>
      <c r="J18" s="13"/>
      <c r="K18" s="11">
        <f t="shared" si="1"/>
        <v>60500</v>
      </c>
    </row>
    <row r="19" ht="29" customHeight="1" spans="1:11">
      <c r="A19" s="8">
        <v>14</v>
      </c>
      <c r="B19" s="10" t="s">
        <v>26</v>
      </c>
      <c r="C19" s="11">
        <v>1417.79</v>
      </c>
      <c r="D19" s="11">
        <f t="shared" si="3"/>
        <v>28355.8</v>
      </c>
      <c r="E19" s="12"/>
      <c r="F19" s="11"/>
      <c r="G19" s="13"/>
      <c r="H19" s="11"/>
      <c r="I19" s="25">
        <v>562.67</v>
      </c>
      <c r="J19" s="13">
        <f t="shared" si="4"/>
        <v>11253.4</v>
      </c>
      <c r="K19" s="11">
        <f t="shared" si="1"/>
        <v>39609.2</v>
      </c>
    </row>
    <row r="20" ht="29" customHeight="1" spans="1:11">
      <c r="A20" s="8">
        <v>15</v>
      </c>
      <c r="B20" s="10" t="s">
        <v>27</v>
      </c>
      <c r="C20" s="11">
        <v>1023.4</v>
      </c>
      <c r="D20" s="11">
        <f t="shared" si="3"/>
        <v>20468</v>
      </c>
      <c r="E20" s="12">
        <v>42.21</v>
      </c>
      <c r="F20" s="11">
        <f t="shared" ref="F18:F21" si="5">E20*15</f>
        <v>633.15</v>
      </c>
      <c r="G20" s="13"/>
      <c r="H20" s="11"/>
      <c r="I20" s="25">
        <v>846.57</v>
      </c>
      <c r="J20" s="13">
        <f t="shared" si="4"/>
        <v>16931.4</v>
      </c>
      <c r="K20" s="11">
        <f t="shared" si="1"/>
        <v>38032.55</v>
      </c>
    </row>
    <row r="21" ht="29" customHeight="1" spans="1:11">
      <c r="A21" s="8">
        <v>16</v>
      </c>
      <c r="B21" s="10" t="s">
        <v>28</v>
      </c>
      <c r="C21" s="11">
        <v>2205.7</v>
      </c>
      <c r="D21" s="11">
        <f t="shared" si="3"/>
        <v>44114</v>
      </c>
      <c r="E21" s="12">
        <v>277.4</v>
      </c>
      <c r="F21" s="11">
        <f t="shared" si="5"/>
        <v>4161</v>
      </c>
      <c r="G21" s="13"/>
      <c r="H21" s="11"/>
      <c r="I21" s="25"/>
      <c r="J21" s="13"/>
      <c r="K21" s="11">
        <f t="shared" si="1"/>
        <v>48275</v>
      </c>
    </row>
    <row r="22" ht="29" customHeight="1" spans="1:11">
      <c r="A22" s="8">
        <v>17</v>
      </c>
      <c r="B22" s="10" t="s">
        <v>29</v>
      </c>
      <c r="C22" s="11">
        <v>3292.5</v>
      </c>
      <c r="D22" s="11">
        <f t="shared" si="3"/>
        <v>65850</v>
      </c>
      <c r="E22" s="12"/>
      <c r="F22" s="11"/>
      <c r="G22" s="13"/>
      <c r="H22" s="11"/>
      <c r="I22" s="25"/>
      <c r="J22" s="13"/>
      <c r="K22" s="12">
        <f t="shared" si="1"/>
        <v>65850</v>
      </c>
    </row>
    <row r="23" ht="29" customHeight="1" spans="1:11">
      <c r="A23" s="8">
        <v>18</v>
      </c>
      <c r="B23" s="10" t="s">
        <v>30</v>
      </c>
      <c r="C23" s="11">
        <v>1630</v>
      </c>
      <c r="D23" s="11">
        <f t="shared" si="3"/>
        <v>32600</v>
      </c>
      <c r="E23" s="16"/>
      <c r="F23" s="11"/>
      <c r="G23" s="13"/>
      <c r="H23" s="11"/>
      <c r="I23" s="25">
        <v>728.69</v>
      </c>
      <c r="J23" s="13">
        <f>I23*20</f>
        <v>14573.8</v>
      </c>
      <c r="K23" s="11">
        <f t="shared" si="1"/>
        <v>47173.8</v>
      </c>
    </row>
    <row r="24" ht="29" customHeight="1" spans="1:11">
      <c r="A24" s="8">
        <v>19</v>
      </c>
      <c r="B24" s="10" t="s">
        <v>31</v>
      </c>
      <c r="C24" s="11">
        <v>2128.21</v>
      </c>
      <c r="D24" s="11">
        <f t="shared" si="3"/>
        <v>42564.2</v>
      </c>
      <c r="E24" s="16">
        <v>236.91</v>
      </c>
      <c r="F24" s="11">
        <f>E24*15</f>
        <v>3553.65</v>
      </c>
      <c r="G24" s="17"/>
      <c r="H24" s="17"/>
      <c r="I24" s="25"/>
      <c r="J24" s="13"/>
      <c r="K24" s="11">
        <f t="shared" si="1"/>
        <v>46117.85</v>
      </c>
    </row>
    <row r="25" ht="28" customHeight="1" spans="1:11">
      <c r="A25" s="8">
        <v>20</v>
      </c>
      <c r="B25" s="10" t="s">
        <v>32</v>
      </c>
      <c r="C25" s="11">
        <v>345.92</v>
      </c>
      <c r="D25" s="11">
        <f t="shared" si="3"/>
        <v>6918.4</v>
      </c>
      <c r="E25" s="12"/>
      <c r="F25" s="11"/>
      <c r="G25" s="18"/>
      <c r="H25" s="18"/>
      <c r="I25" s="27"/>
      <c r="J25" s="13"/>
      <c r="K25" s="11">
        <f t="shared" si="1"/>
        <v>6918.4</v>
      </c>
    </row>
    <row r="26" ht="28" customHeight="1" spans="1:11">
      <c r="A26" s="8">
        <v>21</v>
      </c>
      <c r="B26" s="10" t="s">
        <v>33</v>
      </c>
      <c r="C26" s="11">
        <v>1371.03</v>
      </c>
      <c r="D26" s="11">
        <f t="shared" si="3"/>
        <v>27420.6</v>
      </c>
      <c r="E26" s="12">
        <v>75.58</v>
      </c>
      <c r="F26" s="11">
        <f>E26*15</f>
        <v>1133.7</v>
      </c>
      <c r="G26" s="18"/>
      <c r="H26" s="18"/>
      <c r="I26" s="27"/>
      <c r="J26" s="13"/>
      <c r="K26" s="11">
        <f t="shared" si="1"/>
        <v>28554.3</v>
      </c>
    </row>
    <row r="27" ht="29" customHeight="1" spans="1:11">
      <c r="A27" s="19" t="s">
        <v>34</v>
      </c>
      <c r="B27" s="20"/>
      <c r="C27" s="21">
        <f>SUM(C6:C26)</f>
        <v>38744.97</v>
      </c>
      <c r="D27" s="22">
        <f>SUM(D6:D26)</f>
        <v>774899.4</v>
      </c>
      <c r="E27" s="21">
        <f>SUM(E6:E26)</f>
        <v>6959.44</v>
      </c>
      <c r="F27" s="22">
        <f>SUM(F6:F26)</f>
        <v>104391.6</v>
      </c>
      <c r="G27" s="21"/>
      <c r="H27" s="22"/>
      <c r="I27" s="21">
        <f>SUM(I6:I26)</f>
        <v>5459.92</v>
      </c>
      <c r="J27" s="21">
        <f>SUM(J6:J26)</f>
        <v>109198.4</v>
      </c>
      <c r="K27" s="22">
        <f>SUM(K6:K26)</f>
        <v>988489.4</v>
      </c>
    </row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</sheetData>
  <mergeCells count="11">
    <mergeCell ref="A1:K1"/>
    <mergeCell ref="E2:K2"/>
    <mergeCell ref="C3:K3"/>
    <mergeCell ref="C4:D4"/>
    <mergeCell ref="E4:F4"/>
    <mergeCell ref="G4:H4"/>
    <mergeCell ref="I4:J4"/>
    <mergeCell ref="A27:B27"/>
    <mergeCell ref="A3:A5"/>
    <mergeCell ref="B3:B5"/>
    <mergeCell ref="K4:K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奋斗未央</cp:lastModifiedBy>
  <dcterms:created xsi:type="dcterms:W3CDTF">2021-03-16T08:16:00Z</dcterms:created>
  <dcterms:modified xsi:type="dcterms:W3CDTF">2022-08-23T02:33:10Z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EF9231DE73B342F5B79E17A68DD49699</vt:lpwstr>
  </property>
</Properties>
</file>