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<sst xmlns="http://schemas.openxmlformats.org/spreadsheetml/2006/main" count="161" uniqueCount="122">
  <si>
    <t>宁县2022年第二批耕地深松整地项目拟补助明细表</t>
  </si>
  <si>
    <t>单位：宁县农业机械化服务中心                            单位：亩、元</t>
  </si>
  <si>
    <t>序号</t>
  </si>
  <si>
    <t>乡镇</t>
  </si>
  <si>
    <t>行政村</t>
  </si>
  <si>
    <t>农机深松整地作业服务主体</t>
  </si>
  <si>
    <t>深松    面积</t>
  </si>
  <si>
    <t>补助  金额</t>
  </si>
  <si>
    <t>备注</t>
  </si>
  <si>
    <t>焦村镇</t>
  </si>
  <si>
    <t>坳马村</t>
  </si>
  <si>
    <t>李鹏远</t>
  </si>
  <si>
    <t>郭军民</t>
  </si>
  <si>
    <t>玉村村</t>
  </si>
  <si>
    <t>石建平</t>
  </si>
  <si>
    <t>下个村</t>
  </si>
  <si>
    <t>张孝贤</t>
  </si>
  <si>
    <t>半个城村</t>
  </si>
  <si>
    <t>马永涛</t>
  </si>
  <si>
    <t>长官村</t>
  </si>
  <si>
    <t>李宁章</t>
  </si>
  <si>
    <t>森王村</t>
  </si>
  <si>
    <t>王建锋</t>
  </si>
  <si>
    <t>任村村</t>
  </si>
  <si>
    <t>李岳江</t>
  </si>
  <si>
    <t>高尉村</t>
  </si>
  <si>
    <t>米忠堂</t>
  </si>
  <si>
    <t>街上村</t>
  </si>
  <si>
    <t>杨积学</t>
  </si>
  <si>
    <t>和盛镇</t>
  </si>
  <si>
    <t>惠家村</t>
  </si>
  <si>
    <t>李新宁</t>
  </si>
  <si>
    <t>米桥镇</t>
  </si>
  <si>
    <t>东风村</t>
  </si>
  <si>
    <t>樊小恒</t>
  </si>
  <si>
    <t>早胜镇</t>
  </si>
  <si>
    <t>樊村村</t>
  </si>
  <si>
    <t>王建武</t>
  </si>
  <si>
    <t>院子村</t>
  </si>
  <si>
    <t>惠会娟</t>
  </si>
  <si>
    <t>南义乡</t>
  </si>
  <si>
    <t>马泉村</t>
  </si>
  <si>
    <t>杨小春</t>
  </si>
  <si>
    <t>瓦斜乡</t>
  </si>
  <si>
    <t>原沟村</t>
  </si>
  <si>
    <t>门维浩</t>
  </si>
  <si>
    <t xml:space="preserve"> </t>
  </si>
  <si>
    <t>庄科村</t>
  </si>
  <si>
    <t>王并文</t>
  </si>
  <si>
    <t>张广平</t>
  </si>
  <si>
    <t>李振银</t>
  </si>
  <si>
    <t>李怀义</t>
  </si>
  <si>
    <t>昔会元</t>
  </si>
  <si>
    <t>新庄镇</t>
  </si>
  <si>
    <t>下肖村</t>
  </si>
  <si>
    <t>李小龙</t>
  </si>
  <si>
    <t>兴户村</t>
  </si>
  <si>
    <t>杜军锋</t>
  </si>
  <si>
    <t>春荣镇</t>
  </si>
  <si>
    <t>古城村</t>
  </si>
  <si>
    <t>豆改宁</t>
  </si>
  <si>
    <t>路户村</t>
  </si>
  <si>
    <t>杨  成</t>
  </si>
  <si>
    <t>岘子村</t>
  </si>
  <si>
    <t>侯金仓</t>
  </si>
  <si>
    <t>平子镇</t>
  </si>
  <si>
    <t>西堡村</t>
  </si>
  <si>
    <t>王满仓</t>
  </si>
  <si>
    <t>盘克镇</t>
  </si>
  <si>
    <t>界村村</t>
  </si>
  <si>
    <t>董建德</t>
  </si>
  <si>
    <t>九岘乡</t>
  </si>
  <si>
    <t>左家川村</t>
  </si>
  <si>
    <t>南小平</t>
  </si>
  <si>
    <t>宁县殿辉农机农民专业合作社</t>
  </si>
  <si>
    <t>和盛村</t>
  </si>
  <si>
    <t>宁县雄飞农机农民专业合作社</t>
  </si>
  <si>
    <t>牛吴村</t>
  </si>
  <si>
    <t>宁县鑫丰农机农民专业合作社</t>
  </si>
  <si>
    <t>东剡村</t>
  </si>
  <si>
    <t>宁县鸿沃农机服务农民专业合作社</t>
  </si>
  <si>
    <t>西头赵村</t>
  </si>
  <si>
    <t>宁县泾莲种植农民专业合作社</t>
  </si>
  <si>
    <t>坳王村</t>
  </si>
  <si>
    <t>宁县创佳农机农民专业合作社</t>
  </si>
  <si>
    <t>长庆桥镇</t>
  </si>
  <si>
    <t>长庆桥村</t>
  </si>
  <si>
    <t>宁县耕芸农机农民专业合作社</t>
  </si>
  <si>
    <t>吝店村</t>
  </si>
  <si>
    <t>宁县鑫仓农机农民专业合作社</t>
  </si>
  <si>
    <t>新宁镇</t>
  </si>
  <si>
    <t>梁高村</t>
  </si>
  <si>
    <t>宁县林耕农机农民专业合作社</t>
  </si>
  <si>
    <t>湘乐镇</t>
  </si>
  <si>
    <t>冯咀村</t>
  </si>
  <si>
    <t>宁县小刚农机农民专业合作社</t>
  </si>
  <si>
    <t>闫沟村</t>
  </si>
  <si>
    <t>宁县盘克诚信农业机械农民专业合作社</t>
  </si>
  <si>
    <t>昔沟村</t>
  </si>
  <si>
    <t>宁县春荣耕耘田野农机农民专业合作社</t>
  </si>
  <si>
    <t>中村镇</t>
  </si>
  <si>
    <t>平定村</t>
  </si>
  <si>
    <t>宁县中村瑞隆农机农民专业合作社</t>
  </si>
  <si>
    <t>乔家村</t>
  </si>
  <si>
    <t>宁县骏飞农机服务农民专业合作社</t>
  </si>
  <si>
    <t>太昌镇</t>
  </si>
  <si>
    <t>苟家村</t>
  </si>
  <si>
    <t>宁县宏泰农机服务农民专业合作社</t>
  </si>
  <si>
    <t>北街村</t>
  </si>
  <si>
    <t>宁县早胜犇牛农机农民专业合作社</t>
  </si>
  <si>
    <t>南庄村</t>
  </si>
  <si>
    <t>宁县早胜南丰农机农民专业合作社</t>
  </si>
  <si>
    <t>良平镇</t>
  </si>
  <si>
    <t>良平村</t>
  </si>
  <si>
    <t>宁县良平金坤农机农民专业合作社</t>
  </si>
  <si>
    <t>阁老村</t>
  </si>
  <si>
    <t>宁县李小强农机服务农民专业合作社</t>
  </si>
  <si>
    <t>朱寨村</t>
  </si>
  <si>
    <t>宁县朱平芳农机服务农民专业合作社</t>
  </si>
  <si>
    <t>邓家村</t>
  </si>
  <si>
    <t>宁县邓兴种养殖农民专业合作社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</si>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</sst>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63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31" fillId="0" borderId="0"/>
    <xf numFmtId="0" fontId="1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6" fontId="7" fillId="0" borderId="1" xfId="32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 wrapText="1" shrinkToFit="1"/>
    </xf>
    <xf numFmtId="49" fontId="6" fillId="0" borderId="1" xfId="41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1" xfId="41" applyNumberFormat="1" applyFont="1" applyFill="1" applyBorder="1" applyAlignment="1">
      <alignment horizontal="center" vertical="center" shrinkToFit="1"/>
    </xf>
    <xf numFmtId="49" fontId="6" fillId="0" borderId="4" xfId="41" applyNumberFormat="1" applyFont="1" applyFill="1" applyBorder="1" applyAlignment="1">
      <alignment horizontal="center" vertical="center" shrinkToFit="1"/>
    </xf>
    <xf numFmtId="0" fontId="6" fillId="0" borderId="4" xfId="41" applyNumberFormat="1" applyFont="1" applyFill="1" applyBorder="1" applyAlignment="1">
      <alignment horizontal="center" vertical="center" shrinkToFit="1"/>
    </xf>
    <xf numFmtId="49" fontId="6" fillId="0" borderId="4" xfId="41" applyNumberFormat="1" applyFont="1" applyFill="1" applyBorder="1" applyAlignment="1">
      <alignment horizontal="center" vertical="center" shrinkToFit="1"/>
    </xf>
    <xf numFmtId="49" fontId="7" fillId="0" borderId="4" xfId="51" applyNumberFormat="1" applyFont="1" applyFill="1" applyBorder="1" applyAlignment="1">
      <alignment horizontal="center" vertical="center" shrinkToFit="1"/>
    </xf>
    <xf numFmtId="49" fontId="9" fillId="0" borderId="1" xfId="53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45" applyNumberFormat="1" applyFont="1" applyFill="1" applyBorder="1" applyAlignment="1">
      <alignment horizontal="center" vertical="center" wrapText="1"/>
    </xf>
    <xf numFmtId="49" fontId="0" fillId="0" borderId="5" xfId="45" applyNumberFormat="1" applyFont="1" applyFill="1" applyBorder="1" applyAlignment="1">
      <alignment horizontal="center" vertical="center" wrapText="1"/>
    </xf>
    <xf numFmtId="49" fontId="0" fillId="0" borderId="5" xfId="49" applyNumberFormat="1" applyFont="1" applyFill="1" applyBorder="1" applyAlignment="1">
      <alignment horizontal="center" vertical="center" wrapText="1"/>
    </xf>
    <xf numFmtId="49" fontId="9" fillId="0" borderId="5" xfId="4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vertical="center" shrinkToFit="1"/>
    </xf>
    <xf numFmtId="49" fontId="8" fillId="0" borderId="1" xfId="5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6" fillId="0" borderId="1" xfId="53" applyNumberFormat="1" applyFont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shrinkToFit="1"/>
    </xf>
    <xf numFmtId="49" fontId="7" fillId="0" borderId="1" xfId="4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54" xfId="41"/>
    <cellStyle name="强调文字颜色 4" xfId="42" builtinId="41"/>
    <cellStyle name="20% - 强调文字颜色 4" xfId="43" builtinId="42"/>
    <cellStyle name="40% - 强调文字颜色 4" xfId="44" builtinId="43"/>
    <cellStyle name="常规 55" xfId="45"/>
    <cellStyle name="强调文字颜色 5" xfId="46" builtinId="45"/>
    <cellStyle name="40% - 强调文字颜色 5" xfId="47" builtinId="47"/>
    <cellStyle name="60% - 强调文字颜色 5" xfId="48" builtinId="48"/>
    <cellStyle name="常规 56" xfId="49"/>
    <cellStyle name="强调文字颜色 6" xfId="50" builtinId="49"/>
    <cellStyle name="常规 10" xfId="51"/>
    <cellStyle name="40% - 强调文字颜色 6" xfId="52" builtinId="51"/>
    <cellStyle name="常规 2 10" xfId="53"/>
    <cellStyle name="60% - 强调文字颜色 6" xfId="54" builtinId="52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abSelected="1" workbookViewId="0">
      <selection activeCell="H9" sqref="H9"/>
    </sheetView>
  </sheetViews>
  <sheetFormatPr defaultColWidth="9" defaultRowHeight="13.5"/>
  <cols>
    <col min="1" max="1" width="4.75" style="1" customWidth="1"/>
    <col min="2" max="2" width="8.375" style="1" customWidth="1"/>
    <col min="3" max="3" width="9.5" style="1" customWidth="1"/>
    <col min="4" max="4" width="35.375" style="1" customWidth="1"/>
    <col min="5" max="5" width="11.375" style="1" customWidth="1"/>
    <col min="6" max="6" width="13.875" style="1" customWidth="1"/>
    <col min="7" max="7" width="5.75" style="1" customWidth="1"/>
    <col min="8" max="16384" width="9" style="1"/>
  </cols>
  <sheetData>
    <row r="1" s="1" customFormat="1" ht="5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s="2" customFormat="1" ht="23" customHeight="1" spans="1:7">
      <c r="A4" s="7">
        <v>1</v>
      </c>
      <c r="B4" s="8" t="s">
        <v>9</v>
      </c>
      <c r="C4" s="9" t="s">
        <v>10</v>
      </c>
      <c r="D4" s="10" t="s">
        <v>11</v>
      </c>
      <c r="E4" s="11">
        <v>113.71</v>
      </c>
      <c r="F4" s="11">
        <v>2046.78</v>
      </c>
      <c r="G4" s="12"/>
    </row>
    <row r="5" s="2" customFormat="1" ht="23" customHeight="1" spans="1:7">
      <c r="A5" s="7">
        <v>2</v>
      </c>
      <c r="B5" s="8" t="s">
        <v>9</v>
      </c>
      <c r="C5" s="9" t="s">
        <v>10</v>
      </c>
      <c r="D5" s="10" t="s">
        <v>12</v>
      </c>
      <c r="E5" s="11">
        <v>577.24</v>
      </c>
      <c r="F5" s="11">
        <v>10390.32</v>
      </c>
      <c r="G5" s="12"/>
    </row>
    <row r="6" s="2" customFormat="1" ht="23" customHeight="1" spans="1:7">
      <c r="A6" s="7">
        <v>3</v>
      </c>
      <c r="B6" s="8" t="s">
        <v>9</v>
      </c>
      <c r="C6" s="9" t="s">
        <v>13</v>
      </c>
      <c r="D6" s="10" t="s">
        <v>14</v>
      </c>
      <c r="E6" s="11">
        <v>179</v>
      </c>
      <c r="F6" s="13">
        <f t="shared" ref="F6:F10" si="0">E6*18</f>
        <v>3222</v>
      </c>
      <c r="G6" s="12"/>
    </row>
    <row r="7" s="2" customFormat="1" ht="23" customHeight="1" spans="1:7">
      <c r="A7" s="7">
        <v>4</v>
      </c>
      <c r="B7" s="8" t="s">
        <v>9</v>
      </c>
      <c r="C7" s="9" t="s">
        <v>15</v>
      </c>
      <c r="D7" s="14" t="s">
        <v>16</v>
      </c>
      <c r="E7" s="15">
        <v>248.27</v>
      </c>
      <c r="F7" s="15">
        <f t="shared" si="0"/>
        <v>4468.86</v>
      </c>
      <c r="G7" s="12"/>
    </row>
    <row r="8" s="2" customFormat="1" ht="23" customHeight="1" spans="1:7">
      <c r="A8" s="7">
        <v>5</v>
      </c>
      <c r="B8" s="8" t="s">
        <v>9</v>
      </c>
      <c r="C8" s="9" t="s">
        <v>17</v>
      </c>
      <c r="D8" s="14" t="s">
        <v>18</v>
      </c>
      <c r="E8" s="16">
        <v>572.46</v>
      </c>
      <c r="F8" s="16">
        <v>10304.28</v>
      </c>
      <c r="G8" s="12"/>
    </row>
    <row r="9" s="2" customFormat="1" ht="23" customHeight="1" spans="1:7">
      <c r="A9" s="7">
        <v>6</v>
      </c>
      <c r="B9" s="8" t="s">
        <v>9</v>
      </c>
      <c r="C9" s="9" t="s">
        <v>19</v>
      </c>
      <c r="D9" s="14" t="s">
        <v>20</v>
      </c>
      <c r="E9" s="16">
        <v>429.37</v>
      </c>
      <c r="F9" s="16">
        <f t="shared" si="0"/>
        <v>7728.66</v>
      </c>
      <c r="G9" s="12"/>
    </row>
    <row r="10" s="2" customFormat="1" ht="23" customHeight="1" spans="1:7">
      <c r="A10" s="7">
        <v>7</v>
      </c>
      <c r="B10" s="8" t="s">
        <v>9</v>
      </c>
      <c r="C10" s="9" t="s">
        <v>21</v>
      </c>
      <c r="D10" s="17" t="s">
        <v>22</v>
      </c>
      <c r="E10" s="16">
        <v>332</v>
      </c>
      <c r="F10" s="16">
        <f t="shared" si="0"/>
        <v>5976</v>
      </c>
      <c r="G10" s="12"/>
    </row>
    <row r="11" s="2" customFormat="1" ht="23" customHeight="1" spans="1:7">
      <c r="A11" s="7">
        <v>8</v>
      </c>
      <c r="B11" s="8" t="s">
        <v>9</v>
      </c>
      <c r="C11" s="18" t="s">
        <v>23</v>
      </c>
      <c r="D11" s="19" t="s">
        <v>24</v>
      </c>
      <c r="E11" s="16">
        <v>1759.26</v>
      </c>
      <c r="F11" s="16">
        <v>31666.68</v>
      </c>
      <c r="G11" s="12"/>
    </row>
    <row r="12" s="2" customFormat="1" ht="23" customHeight="1" spans="1:7">
      <c r="A12" s="7">
        <v>9</v>
      </c>
      <c r="B12" s="8" t="s">
        <v>9</v>
      </c>
      <c r="C12" s="18" t="s">
        <v>25</v>
      </c>
      <c r="D12" s="19" t="s">
        <v>26</v>
      </c>
      <c r="E12" s="16">
        <v>241.08</v>
      </c>
      <c r="F12" s="16">
        <v>4339.44</v>
      </c>
      <c r="G12" s="12"/>
    </row>
    <row r="13" s="2" customFormat="1" ht="23" customHeight="1" spans="1:7">
      <c r="A13" s="7">
        <v>10</v>
      </c>
      <c r="B13" s="8" t="s">
        <v>9</v>
      </c>
      <c r="C13" s="18" t="s">
        <v>27</v>
      </c>
      <c r="D13" s="18" t="s">
        <v>28</v>
      </c>
      <c r="E13" s="20">
        <v>963</v>
      </c>
      <c r="F13" s="20">
        <f t="shared" ref="F13:F22" si="1">E13*18</f>
        <v>17334</v>
      </c>
      <c r="G13" s="12"/>
    </row>
    <row r="14" s="2" customFormat="1" ht="23" customHeight="1" spans="1:7">
      <c r="A14" s="7">
        <v>11</v>
      </c>
      <c r="B14" s="21" t="s">
        <v>29</v>
      </c>
      <c r="C14" s="21" t="s">
        <v>30</v>
      </c>
      <c r="D14" s="21" t="s">
        <v>31</v>
      </c>
      <c r="E14" s="20">
        <v>562.8</v>
      </c>
      <c r="F14" s="20">
        <v>10130.4</v>
      </c>
      <c r="G14" s="12"/>
    </row>
    <row r="15" s="2" customFormat="1" ht="23" customHeight="1" spans="1:7">
      <c r="A15" s="7">
        <v>12</v>
      </c>
      <c r="B15" s="21" t="s">
        <v>32</v>
      </c>
      <c r="C15" s="21" t="s">
        <v>33</v>
      </c>
      <c r="D15" s="21" t="s">
        <v>34</v>
      </c>
      <c r="E15" s="22">
        <v>122.1</v>
      </c>
      <c r="F15" s="23">
        <f t="shared" si="1"/>
        <v>2197.8</v>
      </c>
      <c r="G15" s="12"/>
    </row>
    <row r="16" s="2" customFormat="1" ht="23" customHeight="1" spans="1:7">
      <c r="A16" s="7">
        <v>13</v>
      </c>
      <c r="B16" s="9" t="s">
        <v>35</v>
      </c>
      <c r="C16" s="9" t="s">
        <v>36</v>
      </c>
      <c r="D16" s="24" t="s">
        <v>37</v>
      </c>
      <c r="E16" s="16">
        <v>771.49</v>
      </c>
      <c r="F16" s="16">
        <v>13886.82</v>
      </c>
      <c r="G16" s="12"/>
    </row>
    <row r="17" s="2" customFormat="1" ht="23" customHeight="1" spans="1:7">
      <c r="A17" s="7">
        <v>14</v>
      </c>
      <c r="B17" s="9" t="s">
        <v>35</v>
      </c>
      <c r="C17" s="9" t="s">
        <v>38</v>
      </c>
      <c r="D17" s="24" t="s">
        <v>39</v>
      </c>
      <c r="E17" s="16">
        <v>368.1</v>
      </c>
      <c r="F17" s="16">
        <f t="shared" si="1"/>
        <v>6625.8</v>
      </c>
      <c r="G17" s="12"/>
    </row>
    <row r="18" s="2" customFormat="1" ht="23" customHeight="1" spans="1:7">
      <c r="A18" s="7">
        <v>15</v>
      </c>
      <c r="B18" s="9" t="s">
        <v>40</v>
      </c>
      <c r="C18" s="9" t="s">
        <v>41</v>
      </c>
      <c r="D18" s="24" t="s">
        <v>42</v>
      </c>
      <c r="E18" s="16">
        <v>30.5</v>
      </c>
      <c r="F18" s="16">
        <f t="shared" si="1"/>
        <v>549</v>
      </c>
      <c r="G18" s="12"/>
    </row>
    <row r="19" s="2" customFormat="1" ht="23" customHeight="1" spans="1:16">
      <c r="A19" s="7">
        <v>16</v>
      </c>
      <c r="B19" s="25" t="s">
        <v>43</v>
      </c>
      <c r="C19" s="25" t="s">
        <v>44</v>
      </c>
      <c r="D19" s="25" t="s">
        <v>45</v>
      </c>
      <c r="E19" s="26">
        <v>1043</v>
      </c>
      <c r="F19" s="26">
        <f t="shared" si="1"/>
        <v>18774</v>
      </c>
      <c r="G19" s="12"/>
      <c r="P19" s="2" t="s">
        <v>46</v>
      </c>
    </row>
    <row r="20" s="2" customFormat="1" ht="23" customHeight="1" spans="1:7">
      <c r="A20" s="7">
        <v>17</v>
      </c>
      <c r="B20" s="25" t="s">
        <v>43</v>
      </c>
      <c r="C20" s="25" t="s">
        <v>47</v>
      </c>
      <c r="D20" s="25" t="s">
        <v>48</v>
      </c>
      <c r="E20" s="26">
        <v>297.89</v>
      </c>
      <c r="F20" s="26">
        <f t="shared" si="1"/>
        <v>5362.02</v>
      </c>
      <c r="G20" s="12"/>
    </row>
    <row r="21" s="2" customFormat="1" ht="23" customHeight="1" spans="1:7">
      <c r="A21" s="7">
        <v>18</v>
      </c>
      <c r="B21" s="25" t="s">
        <v>43</v>
      </c>
      <c r="C21" s="25" t="s">
        <v>47</v>
      </c>
      <c r="D21" s="25" t="s">
        <v>49</v>
      </c>
      <c r="E21" s="26">
        <v>265.66</v>
      </c>
      <c r="F21" s="26">
        <f t="shared" si="1"/>
        <v>4781.88</v>
      </c>
      <c r="G21" s="12"/>
    </row>
    <row r="22" s="2" customFormat="1" ht="23" customHeight="1" spans="1:7">
      <c r="A22" s="7">
        <v>19</v>
      </c>
      <c r="B22" s="25" t="s">
        <v>43</v>
      </c>
      <c r="C22" s="25" t="s">
        <v>33</v>
      </c>
      <c r="D22" s="25" t="s">
        <v>50</v>
      </c>
      <c r="E22" s="26">
        <v>3137.09</v>
      </c>
      <c r="F22" s="26">
        <f t="shared" si="1"/>
        <v>56467.62</v>
      </c>
      <c r="G22" s="12"/>
    </row>
    <row r="23" s="2" customFormat="1" ht="23" customHeight="1" spans="1:7">
      <c r="A23" s="7">
        <v>20</v>
      </c>
      <c r="B23" s="25" t="s">
        <v>43</v>
      </c>
      <c r="C23" s="25" t="s">
        <v>47</v>
      </c>
      <c r="D23" s="25" t="s">
        <v>51</v>
      </c>
      <c r="E23" s="26">
        <v>311.33</v>
      </c>
      <c r="F23" s="26">
        <v>5603.94</v>
      </c>
      <c r="G23" s="12"/>
    </row>
    <row r="24" s="2" customFormat="1" ht="23" customHeight="1" spans="1:7">
      <c r="A24" s="7">
        <v>21</v>
      </c>
      <c r="B24" s="25" t="s">
        <v>43</v>
      </c>
      <c r="C24" s="25" t="s">
        <v>33</v>
      </c>
      <c r="D24" s="25" t="s">
        <v>52</v>
      </c>
      <c r="E24" s="26">
        <v>1018.5</v>
      </c>
      <c r="F24" s="26">
        <f t="shared" ref="F24:F30" si="2">E24*18</f>
        <v>18333</v>
      </c>
      <c r="G24" s="12"/>
    </row>
    <row r="25" s="2" customFormat="1" ht="23" customHeight="1" spans="1:7">
      <c r="A25" s="7">
        <v>22</v>
      </c>
      <c r="B25" s="25" t="s">
        <v>53</v>
      </c>
      <c r="C25" s="25" t="s">
        <v>54</v>
      </c>
      <c r="D25" s="25" t="s">
        <v>55</v>
      </c>
      <c r="E25" s="26">
        <v>510.02</v>
      </c>
      <c r="F25" s="26">
        <v>9180.36</v>
      </c>
      <c r="G25" s="12"/>
    </row>
    <row r="26" s="2" customFormat="1" ht="23" customHeight="1" spans="1:7">
      <c r="A26" s="7">
        <v>23</v>
      </c>
      <c r="B26" s="27" t="s">
        <v>53</v>
      </c>
      <c r="C26" s="28" t="s">
        <v>56</v>
      </c>
      <c r="D26" s="28" t="s">
        <v>57</v>
      </c>
      <c r="E26" s="16">
        <v>2749.67</v>
      </c>
      <c r="F26" s="16">
        <v>49494.06</v>
      </c>
      <c r="G26" s="12"/>
    </row>
    <row r="27" s="2" customFormat="1" ht="23" customHeight="1" spans="1:7">
      <c r="A27" s="7">
        <v>24</v>
      </c>
      <c r="B27" s="29" t="s">
        <v>58</v>
      </c>
      <c r="C27" s="29" t="s">
        <v>59</v>
      </c>
      <c r="D27" s="29" t="s">
        <v>60</v>
      </c>
      <c r="E27" s="16">
        <v>224.12</v>
      </c>
      <c r="F27" s="16">
        <f t="shared" si="2"/>
        <v>4034.16</v>
      </c>
      <c r="G27" s="12"/>
    </row>
    <row r="28" s="2" customFormat="1" ht="23" customHeight="1" spans="1:7">
      <c r="A28" s="7">
        <v>25</v>
      </c>
      <c r="B28" s="29" t="s">
        <v>58</v>
      </c>
      <c r="C28" s="29" t="s">
        <v>61</v>
      </c>
      <c r="D28" s="30" t="s">
        <v>62</v>
      </c>
      <c r="E28" s="16">
        <v>602.14</v>
      </c>
      <c r="F28" s="16">
        <f t="shared" si="2"/>
        <v>10838.52</v>
      </c>
      <c r="G28" s="12"/>
    </row>
    <row r="29" s="2" customFormat="1" ht="23" customHeight="1" spans="1:7">
      <c r="A29" s="7">
        <v>26</v>
      </c>
      <c r="B29" s="31" t="s">
        <v>58</v>
      </c>
      <c r="C29" s="31" t="s">
        <v>63</v>
      </c>
      <c r="D29" s="31" t="s">
        <v>64</v>
      </c>
      <c r="E29" s="16">
        <v>528.52</v>
      </c>
      <c r="F29" s="16">
        <f t="shared" si="2"/>
        <v>9513.36</v>
      </c>
      <c r="G29" s="12"/>
    </row>
    <row r="30" s="2" customFormat="1" ht="23" customHeight="1" spans="1:7">
      <c r="A30" s="7">
        <v>27</v>
      </c>
      <c r="B30" s="31" t="s">
        <v>65</v>
      </c>
      <c r="C30" s="31" t="s">
        <v>66</v>
      </c>
      <c r="D30" s="31" t="s">
        <v>67</v>
      </c>
      <c r="E30" s="16">
        <v>437.52</v>
      </c>
      <c r="F30" s="16">
        <f t="shared" si="2"/>
        <v>7875.36</v>
      </c>
      <c r="G30" s="12"/>
    </row>
    <row r="31" s="2" customFormat="1" ht="23" customHeight="1" spans="1:7">
      <c r="A31" s="7">
        <v>28</v>
      </c>
      <c r="B31" s="7" t="s">
        <v>68</v>
      </c>
      <c r="C31" s="7" t="s">
        <v>69</v>
      </c>
      <c r="D31" s="32" t="s">
        <v>70</v>
      </c>
      <c r="E31" s="16">
        <v>160.49</v>
      </c>
      <c r="F31" s="16">
        <v>2888.82</v>
      </c>
      <c r="G31" s="12"/>
    </row>
    <row r="32" s="2" customFormat="1" ht="23" customHeight="1" spans="1:7">
      <c r="A32" s="7">
        <v>29</v>
      </c>
      <c r="B32" s="7" t="s">
        <v>71</v>
      </c>
      <c r="C32" s="7" t="s">
        <v>72</v>
      </c>
      <c r="D32" s="32" t="s">
        <v>73</v>
      </c>
      <c r="E32" s="16">
        <v>35.68</v>
      </c>
      <c r="F32" s="16">
        <v>642.24</v>
      </c>
      <c r="G32" s="12"/>
    </row>
    <row r="33" s="2" customFormat="1" ht="23" customHeight="1" spans="1:7">
      <c r="A33" s="7">
        <v>30</v>
      </c>
      <c r="B33" s="7" t="s">
        <v>58</v>
      </c>
      <c r="C33" s="7" t="s">
        <v>63</v>
      </c>
      <c r="D33" s="32" t="s">
        <v>74</v>
      </c>
      <c r="E33" s="16">
        <v>1061.86</v>
      </c>
      <c r="F33" s="16">
        <f t="shared" ref="F33:F53" si="3">E33*18</f>
        <v>19113.48</v>
      </c>
      <c r="G33" s="12"/>
    </row>
    <row r="34" s="2" customFormat="1" ht="23" customHeight="1" spans="1:7">
      <c r="A34" s="7">
        <v>31</v>
      </c>
      <c r="B34" s="7" t="s">
        <v>29</v>
      </c>
      <c r="C34" s="7" t="s">
        <v>75</v>
      </c>
      <c r="D34" s="32" t="s">
        <v>76</v>
      </c>
      <c r="E34" s="16">
        <v>8199.1</v>
      </c>
      <c r="F34" s="16">
        <f t="shared" si="3"/>
        <v>147583.8</v>
      </c>
      <c r="G34" s="12"/>
    </row>
    <row r="35" s="2" customFormat="1" ht="23" customHeight="1" spans="1:7">
      <c r="A35" s="7">
        <v>32</v>
      </c>
      <c r="B35" s="7" t="s">
        <v>53</v>
      </c>
      <c r="C35" s="7" t="s">
        <v>77</v>
      </c>
      <c r="D35" s="33" t="s">
        <v>78</v>
      </c>
      <c r="E35" s="16">
        <v>6882.59</v>
      </c>
      <c r="F35" s="16">
        <f t="shared" si="3"/>
        <v>123886.62</v>
      </c>
      <c r="G35" s="12"/>
    </row>
    <row r="36" s="2" customFormat="1" ht="23" customHeight="1" spans="1:7">
      <c r="A36" s="7">
        <v>33</v>
      </c>
      <c r="B36" s="7" t="s">
        <v>53</v>
      </c>
      <c r="C36" s="7" t="s">
        <v>79</v>
      </c>
      <c r="D36" s="33" t="s">
        <v>80</v>
      </c>
      <c r="E36" s="16">
        <v>1783.8</v>
      </c>
      <c r="F36" s="16">
        <f t="shared" si="3"/>
        <v>32108.4</v>
      </c>
      <c r="G36" s="12"/>
    </row>
    <row r="37" s="2" customFormat="1" ht="23" customHeight="1" spans="1:7">
      <c r="A37" s="7">
        <v>34</v>
      </c>
      <c r="B37" s="34" t="s">
        <v>53</v>
      </c>
      <c r="C37" s="34" t="s">
        <v>81</v>
      </c>
      <c r="D37" s="35" t="s">
        <v>82</v>
      </c>
      <c r="E37" s="36">
        <v>1670.22</v>
      </c>
      <c r="F37" s="16">
        <f t="shared" si="3"/>
        <v>30063.96</v>
      </c>
      <c r="G37" s="12"/>
    </row>
    <row r="38" s="2" customFormat="1" ht="23" customHeight="1" spans="1:7">
      <c r="A38" s="7">
        <v>35</v>
      </c>
      <c r="B38" s="37" t="s">
        <v>53</v>
      </c>
      <c r="C38" s="37" t="s">
        <v>83</v>
      </c>
      <c r="D38" s="35" t="s">
        <v>84</v>
      </c>
      <c r="E38" s="38">
        <v>3409.3</v>
      </c>
      <c r="F38" s="16">
        <f t="shared" si="3"/>
        <v>61367.4</v>
      </c>
      <c r="G38" s="12"/>
    </row>
    <row r="39" s="2" customFormat="1" ht="23" customHeight="1" spans="1:7">
      <c r="A39" s="7">
        <v>36</v>
      </c>
      <c r="B39" s="7" t="s">
        <v>85</v>
      </c>
      <c r="C39" s="7" t="s">
        <v>86</v>
      </c>
      <c r="D39" s="33" t="s">
        <v>87</v>
      </c>
      <c r="E39" s="16">
        <v>1068.7</v>
      </c>
      <c r="F39" s="16">
        <f t="shared" si="3"/>
        <v>19236.6</v>
      </c>
      <c r="G39" s="12"/>
    </row>
    <row r="40" s="2" customFormat="1" ht="23" customHeight="1" spans="1:7">
      <c r="A40" s="7">
        <v>37</v>
      </c>
      <c r="B40" s="7" t="s">
        <v>9</v>
      </c>
      <c r="C40" s="7" t="s">
        <v>88</v>
      </c>
      <c r="D40" s="32" t="s">
        <v>89</v>
      </c>
      <c r="E40" s="16">
        <v>4607.58</v>
      </c>
      <c r="F40" s="16">
        <f t="shared" si="3"/>
        <v>82936.44</v>
      </c>
      <c r="G40" s="12"/>
    </row>
    <row r="41" s="2" customFormat="1" ht="23" customHeight="1" spans="1:7">
      <c r="A41" s="7">
        <v>38</v>
      </c>
      <c r="B41" s="7" t="s">
        <v>90</v>
      </c>
      <c r="C41" s="7" t="s">
        <v>91</v>
      </c>
      <c r="D41" s="35" t="s">
        <v>92</v>
      </c>
      <c r="E41" s="16">
        <v>120.37</v>
      </c>
      <c r="F41" s="16">
        <f t="shared" si="3"/>
        <v>2166.66</v>
      </c>
      <c r="G41" s="12"/>
    </row>
    <row r="42" s="2" customFormat="1" ht="23" customHeight="1" spans="1:7">
      <c r="A42" s="7">
        <v>39</v>
      </c>
      <c r="B42" s="7" t="s">
        <v>93</v>
      </c>
      <c r="C42" s="7" t="s">
        <v>94</v>
      </c>
      <c r="D42" s="7" t="s">
        <v>95</v>
      </c>
      <c r="E42" s="36">
        <v>120.35</v>
      </c>
      <c r="F42" s="16">
        <f t="shared" si="3"/>
        <v>2166.3</v>
      </c>
      <c r="G42" s="12"/>
    </row>
    <row r="43" s="2" customFormat="1" ht="23" customHeight="1" spans="1:7">
      <c r="A43" s="7">
        <v>40</v>
      </c>
      <c r="B43" s="39" t="s">
        <v>68</v>
      </c>
      <c r="C43" s="39" t="s">
        <v>96</v>
      </c>
      <c r="D43" s="40" t="s">
        <v>97</v>
      </c>
      <c r="E43" s="36">
        <v>4973.45</v>
      </c>
      <c r="F43" s="16">
        <f t="shared" si="3"/>
        <v>89522.1</v>
      </c>
      <c r="G43" s="12"/>
    </row>
    <row r="44" s="2" customFormat="1" ht="23" customHeight="1" spans="1:7">
      <c r="A44" s="7">
        <v>41</v>
      </c>
      <c r="B44" s="7" t="s">
        <v>58</v>
      </c>
      <c r="C44" s="7" t="s">
        <v>98</v>
      </c>
      <c r="D44" s="40" t="s">
        <v>99</v>
      </c>
      <c r="E44" s="36">
        <v>107.74</v>
      </c>
      <c r="F44" s="16">
        <f t="shared" si="3"/>
        <v>1939.32</v>
      </c>
      <c r="G44" s="12"/>
    </row>
    <row r="45" s="2" customFormat="1" ht="23" customHeight="1" spans="1:7">
      <c r="A45" s="7">
        <v>42</v>
      </c>
      <c r="B45" s="34" t="s">
        <v>100</v>
      </c>
      <c r="C45" s="34" t="s">
        <v>101</v>
      </c>
      <c r="D45" s="35" t="s">
        <v>102</v>
      </c>
      <c r="E45" s="36">
        <v>5301.72</v>
      </c>
      <c r="F45" s="16">
        <f t="shared" si="3"/>
        <v>95430.96</v>
      </c>
      <c r="G45" s="12"/>
    </row>
    <row r="46" s="2" customFormat="1" ht="23" customHeight="1" spans="1:7">
      <c r="A46" s="7">
        <v>43</v>
      </c>
      <c r="B46" s="37" t="s">
        <v>100</v>
      </c>
      <c r="C46" s="37" t="s">
        <v>103</v>
      </c>
      <c r="D46" s="35" t="s">
        <v>104</v>
      </c>
      <c r="E46" s="36">
        <v>4898.74</v>
      </c>
      <c r="F46" s="16">
        <f t="shared" si="3"/>
        <v>88177.32</v>
      </c>
      <c r="G46" s="12"/>
    </row>
    <row r="47" s="2" customFormat="1" ht="23" customHeight="1" spans="1:7">
      <c r="A47" s="7">
        <v>44</v>
      </c>
      <c r="B47" s="18" t="s">
        <v>105</v>
      </c>
      <c r="C47" s="18" t="s">
        <v>106</v>
      </c>
      <c r="D47" s="35" t="s">
        <v>107</v>
      </c>
      <c r="E47" s="36">
        <v>117.4</v>
      </c>
      <c r="F47" s="16">
        <f t="shared" si="3"/>
        <v>2113.2</v>
      </c>
      <c r="G47" s="12"/>
    </row>
    <row r="48" s="2" customFormat="1" ht="23" customHeight="1" spans="1:7">
      <c r="A48" s="7">
        <v>45</v>
      </c>
      <c r="B48" s="18" t="s">
        <v>35</v>
      </c>
      <c r="C48" s="18" t="s">
        <v>108</v>
      </c>
      <c r="D48" s="35" t="s">
        <v>109</v>
      </c>
      <c r="E48" s="36">
        <v>1759.23</v>
      </c>
      <c r="F48" s="16">
        <f t="shared" si="3"/>
        <v>31666.14</v>
      </c>
      <c r="G48" s="12"/>
    </row>
    <row r="49" s="2" customFormat="1" ht="23" customHeight="1" spans="1:7">
      <c r="A49" s="7">
        <v>46</v>
      </c>
      <c r="B49" s="18" t="s">
        <v>35</v>
      </c>
      <c r="C49" s="18" t="s">
        <v>110</v>
      </c>
      <c r="D49" s="35" t="s">
        <v>111</v>
      </c>
      <c r="E49" s="36">
        <v>1685.78</v>
      </c>
      <c r="F49" s="16">
        <f t="shared" si="3"/>
        <v>30344.04</v>
      </c>
      <c r="G49" s="12"/>
    </row>
    <row r="50" s="2" customFormat="1" ht="23" customHeight="1" spans="1:7">
      <c r="A50" s="7">
        <v>47</v>
      </c>
      <c r="B50" s="18" t="s">
        <v>112</v>
      </c>
      <c r="C50" s="18" t="s">
        <v>113</v>
      </c>
      <c r="D50" s="35" t="s">
        <v>114</v>
      </c>
      <c r="E50" s="36">
        <v>1132.37</v>
      </c>
      <c r="F50" s="16">
        <f t="shared" si="3"/>
        <v>20382.66</v>
      </c>
      <c r="G50" s="12"/>
    </row>
    <row r="51" s="2" customFormat="1" ht="23" customHeight="1" spans="1:7">
      <c r="A51" s="7">
        <v>48</v>
      </c>
      <c r="B51" s="18" t="s">
        <v>29</v>
      </c>
      <c r="C51" s="18" t="s">
        <v>115</v>
      </c>
      <c r="D51" s="35" t="s">
        <v>116</v>
      </c>
      <c r="E51" s="36">
        <v>8108.39</v>
      </c>
      <c r="F51" s="16">
        <f t="shared" si="3"/>
        <v>145951.02</v>
      </c>
      <c r="G51" s="12"/>
    </row>
    <row r="52" s="2" customFormat="1" ht="23" customHeight="1" spans="1:7">
      <c r="A52" s="7">
        <v>49</v>
      </c>
      <c r="B52" s="18" t="s">
        <v>9</v>
      </c>
      <c r="C52" s="18" t="s">
        <v>117</v>
      </c>
      <c r="D52" s="35" t="s">
        <v>118</v>
      </c>
      <c r="E52" s="36">
        <v>9.08</v>
      </c>
      <c r="F52" s="16">
        <f t="shared" si="3"/>
        <v>163.44</v>
      </c>
      <c r="G52" s="12"/>
    </row>
    <row r="53" s="2" customFormat="1" ht="23" customHeight="1" spans="1:7">
      <c r="A53" s="7">
        <v>50</v>
      </c>
      <c r="B53" s="18" t="s">
        <v>100</v>
      </c>
      <c r="C53" s="18" t="s">
        <v>119</v>
      </c>
      <c r="D53" s="35" t="s">
        <v>120</v>
      </c>
      <c r="E53" s="38">
        <v>68.26</v>
      </c>
      <c r="F53" s="16">
        <f t="shared" si="3"/>
        <v>1228.68</v>
      </c>
      <c r="G53" s="12"/>
    </row>
    <row r="54" s="2" customFormat="1" ht="23" customHeight="1" spans="1:7">
      <c r="A54" s="41" t="s">
        <v>121</v>
      </c>
      <c r="B54" s="42"/>
      <c r="C54" s="42"/>
      <c r="D54" s="43"/>
      <c r="E54" s="44">
        <f>SUM(E4:E53)</f>
        <v>75678.04</v>
      </c>
      <c r="F54" s="44">
        <f>SUM(F4:F53)</f>
        <v>1362204.72</v>
      </c>
      <c r="G54" s="12"/>
    </row>
  </sheetData>
  <mergeCells count="3">
    <mergeCell ref="A1:G1"/>
    <mergeCell ref="A2:G2"/>
    <mergeCell ref="A54:D5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2022-12-06T09:09:00Z</dcterms:created>
  <dcterms:modified xsi:type="dcterms:W3CDTF">2022-12-07T03:17:32Z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C0AFF6DE272144DC908F6A6974EB1BA9</vt:lpwstr>
  </property>
  <property fmtid="{D5CDD505-2E9C-101B-9397-08002B2CF9AE}" pid="3" name="KSOProductBuildVer">
    <vt:lpwstr>2052-11.1.0.13607</vt:lpwstr>
  </property>
</Properties>
</file>