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<sst xmlns="http://schemas.openxmlformats.org/spreadsheetml/2006/main" count="41" uniqueCount="38">
  <si>
    <t>宁县2022年第二批农业生产托管项目作业拟补助资金明细表</t>
  </si>
  <si>
    <t>单位：亩、元</t>
  </si>
  <si>
    <t>序号</t>
  </si>
  <si>
    <t>服务组织</t>
  </si>
  <si>
    <t>作业类别  冬小麦</t>
  </si>
  <si>
    <t>犁耕</t>
  </si>
  <si>
    <t>旋耕机播</t>
  </si>
  <si>
    <t>机收</t>
  </si>
  <si>
    <t>共计补助</t>
  </si>
  <si>
    <t>面积</t>
  </si>
  <si>
    <t>补助    金额</t>
  </si>
  <si>
    <t>补助   金额</t>
  </si>
  <si>
    <t>宁县早胜犇牛农机农民专业合作社</t>
  </si>
  <si>
    <t>宁县早胜南丰农机农民专业合作社</t>
  </si>
  <si>
    <t>宁县邓兴种养殖农民专业合作社</t>
  </si>
  <si>
    <t>宁县中村瑞隆农机农民专业合作社</t>
  </si>
  <si>
    <t>宁县嘉谷禾农机服务农民专业合作社</t>
  </si>
  <si>
    <t>宁县骏飞农机服务农民专业合作社</t>
  </si>
  <si>
    <t>宁县泾莲种植农民专业合作社</t>
  </si>
  <si>
    <t>宁县创佳农机农民专业合作社</t>
  </si>
  <si>
    <t>宁县鑫丰农机农民专业合作社</t>
  </si>
  <si>
    <t>宁县耕芸农机农民专业合作社</t>
  </si>
  <si>
    <t>宁县宏泰农机服务农民专业合作社</t>
  </si>
  <si>
    <t>宁县李小强农机服务农民专业合作社</t>
  </si>
  <si>
    <t>宁县雄飞农机农民专业合作社</t>
  </si>
  <si>
    <t>宁县朱平芳农机服务农民专业合作社</t>
  </si>
  <si>
    <t>宁县鑫仓农机农民专业合作社</t>
  </si>
  <si>
    <t>宁县盘克诚信农业机械农民专业合作社</t>
  </si>
  <si>
    <t>宁县小刚农机农民专业合作社</t>
  </si>
  <si>
    <t>宁县春荣耕耘田野农机农民专业合作社</t>
  </si>
  <si>
    <t>宁县殿辉农机农民专业合作社</t>
  </si>
  <si>
    <t>宁县得旺农机服务专业合作社</t>
  </si>
  <si>
    <t>宁县林耕农机农民专业合作社</t>
  </si>
  <si>
    <t>宁县早胜腾越农业机械专业合作社</t>
  </si>
  <si>
    <t>宁县良平金坤农机农民专业合作社</t>
  </si>
  <si>
    <t>宁县九岘乡农业机械农民专业合作社</t>
  </si>
  <si>
    <t>宁县金村金耕农机农民专业合作社</t>
  </si>
  <si>
    <t>合    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</si>
</sst>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4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M12" sqref="M12"/>
    </sheetView>
  </sheetViews>
  <sheetFormatPr defaultColWidth="9" defaultRowHeight="13.5"/>
  <cols>
    <col min="1" max="1" width="4.5" customWidth="1"/>
    <col min="2" max="2" width="15" customWidth="1"/>
    <col min="3" max="3" width="10" customWidth="1"/>
    <col min="4" max="4" width="10.25" customWidth="1"/>
    <col min="5" max="5" width="8.125" customWidth="1"/>
    <col min="6" max="6" width="9.625" customWidth="1"/>
    <col min="7" max="7" width="8" customWidth="1"/>
    <col min="8" max="8" width="9.25" customWidth="1"/>
    <col min="9" max="9" width="10.5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/>
      <c r="B2" s="2"/>
      <c r="C2" s="2"/>
      <c r="D2" s="2"/>
      <c r="E2" s="3" t="s">
        <v>1</v>
      </c>
      <c r="F2" s="3"/>
      <c r="G2" s="3"/>
      <c r="H2" s="3"/>
      <c r="I2" s="3"/>
    </row>
    <row r="3" ht="30" customHeight="1" spans="1:9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25"/>
    </row>
    <row r="4" ht="27" customHeight="1" spans="1:9">
      <c r="A4" s="6"/>
      <c r="B4" s="6"/>
      <c r="C4" s="7" t="s">
        <v>5</v>
      </c>
      <c r="D4" s="8"/>
      <c r="E4" s="9" t="s">
        <v>6</v>
      </c>
      <c r="F4" s="10"/>
      <c r="G4" s="8" t="s">
        <v>7</v>
      </c>
      <c r="H4" s="8"/>
      <c r="I4" s="8" t="s">
        <v>8</v>
      </c>
    </row>
    <row r="5" ht="39" customHeight="1" spans="1:9">
      <c r="A5" s="11"/>
      <c r="B5" s="11"/>
      <c r="C5" s="7" t="s">
        <v>9</v>
      </c>
      <c r="D5" s="8" t="s">
        <v>10</v>
      </c>
      <c r="E5" s="8" t="s">
        <v>9</v>
      </c>
      <c r="F5" s="8" t="s">
        <v>11</v>
      </c>
      <c r="G5" s="8" t="s">
        <v>9</v>
      </c>
      <c r="H5" s="8" t="s">
        <v>11</v>
      </c>
      <c r="I5" s="8"/>
    </row>
    <row r="6" ht="35" customHeight="1" spans="1:9">
      <c r="A6" s="12">
        <v>1</v>
      </c>
      <c r="B6" s="13" t="s">
        <v>12</v>
      </c>
      <c r="C6" s="14">
        <v>1713.66</v>
      </c>
      <c r="D6" s="15">
        <f>C6*20</f>
        <v>34273.2</v>
      </c>
      <c r="E6" s="16">
        <v>2656.69</v>
      </c>
      <c r="F6" s="15">
        <f>E6*15</f>
        <v>39850.35</v>
      </c>
      <c r="G6" s="17">
        <v>0</v>
      </c>
      <c r="H6" s="18">
        <f>G6*20</f>
        <v>0</v>
      </c>
      <c r="I6" s="15">
        <f>D6+F6+H6</f>
        <v>74123.55</v>
      </c>
    </row>
    <row r="7" ht="35" customHeight="1" spans="1:9">
      <c r="A7" s="12">
        <v>2</v>
      </c>
      <c r="B7" s="13" t="s">
        <v>13</v>
      </c>
      <c r="C7" s="14">
        <v>2317.11</v>
      </c>
      <c r="D7" s="15">
        <f t="shared" ref="D7:D30" si="0">C7*20</f>
        <v>46342.2</v>
      </c>
      <c r="E7" s="16">
        <v>7637.74</v>
      </c>
      <c r="F7" s="15">
        <f t="shared" ref="F7:F30" si="1">E7*15</f>
        <v>114566.1</v>
      </c>
      <c r="G7" s="17">
        <v>175.67</v>
      </c>
      <c r="H7" s="18">
        <f t="shared" ref="H7:H30" si="2">G7*20</f>
        <v>3513.4</v>
      </c>
      <c r="I7" s="15">
        <f t="shared" ref="I7:I30" si="3">D7+F7+H7</f>
        <v>164421.7</v>
      </c>
    </row>
    <row r="8" ht="35" customHeight="1" spans="1:9">
      <c r="A8" s="12">
        <v>3</v>
      </c>
      <c r="B8" s="13" t="s">
        <v>14</v>
      </c>
      <c r="C8" s="14">
        <v>801.32</v>
      </c>
      <c r="D8" s="15">
        <f t="shared" si="0"/>
        <v>16026.4</v>
      </c>
      <c r="E8" s="14">
        <v>641.11</v>
      </c>
      <c r="F8" s="15">
        <f t="shared" si="1"/>
        <v>9616.65</v>
      </c>
      <c r="G8" s="18">
        <v>0</v>
      </c>
      <c r="H8" s="18">
        <f t="shared" si="2"/>
        <v>0</v>
      </c>
      <c r="I8" s="15">
        <f t="shared" si="3"/>
        <v>25643.05</v>
      </c>
    </row>
    <row r="9" ht="35" customHeight="1" spans="1:9">
      <c r="A9" s="12">
        <v>4</v>
      </c>
      <c r="B9" s="13" t="s">
        <v>15</v>
      </c>
      <c r="C9" s="16">
        <v>1506</v>
      </c>
      <c r="D9" s="15">
        <f t="shared" si="0"/>
        <v>30120</v>
      </c>
      <c r="E9" s="15">
        <v>0</v>
      </c>
      <c r="F9" s="15">
        <f t="shared" si="1"/>
        <v>0</v>
      </c>
      <c r="G9" s="18">
        <v>0</v>
      </c>
      <c r="H9" s="18">
        <f t="shared" si="2"/>
        <v>0</v>
      </c>
      <c r="I9" s="15">
        <f t="shared" si="3"/>
        <v>30120</v>
      </c>
    </row>
    <row r="10" ht="35" customHeight="1" spans="1:9">
      <c r="A10" s="12">
        <v>5</v>
      </c>
      <c r="B10" s="13" t="s">
        <v>16</v>
      </c>
      <c r="C10" s="14">
        <v>1564.61</v>
      </c>
      <c r="D10" s="15">
        <f t="shared" si="0"/>
        <v>31292.2</v>
      </c>
      <c r="E10" s="14">
        <v>2512.28</v>
      </c>
      <c r="F10" s="15">
        <f t="shared" si="1"/>
        <v>37684.2</v>
      </c>
      <c r="G10" s="17">
        <v>0</v>
      </c>
      <c r="H10" s="18">
        <f t="shared" si="2"/>
        <v>0</v>
      </c>
      <c r="I10" s="15">
        <f t="shared" si="3"/>
        <v>68976.4</v>
      </c>
    </row>
    <row r="11" ht="35" customHeight="1" spans="1:9">
      <c r="A11" s="12">
        <v>6</v>
      </c>
      <c r="B11" s="13" t="s">
        <v>17</v>
      </c>
      <c r="C11" s="16">
        <v>1155.91</v>
      </c>
      <c r="D11" s="15">
        <f t="shared" si="0"/>
        <v>23118.2</v>
      </c>
      <c r="E11" s="16">
        <v>1515.58</v>
      </c>
      <c r="F11" s="15">
        <f t="shared" si="1"/>
        <v>22733.7</v>
      </c>
      <c r="G11" s="15">
        <v>0</v>
      </c>
      <c r="H11" s="18">
        <f t="shared" si="2"/>
        <v>0</v>
      </c>
      <c r="I11" s="15">
        <f t="shared" si="3"/>
        <v>45851.9</v>
      </c>
    </row>
    <row r="12" ht="35" customHeight="1" spans="1:9">
      <c r="A12" s="12">
        <v>7</v>
      </c>
      <c r="B12" s="13" t="s">
        <v>18</v>
      </c>
      <c r="C12" s="14">
        <v>1841.73</v>
      </c>
      <c r="D12" s="15">
        <f t="shared" si="0"/>
        <v>36834.6</v>
      </c>
      <c r="E12" s="14">
        <v>432.25</v>
      </c>
      <c r="F12" s="15">
        <f t="shared" si="1"/>
        <v>6483.75</v>
      </c>
      <c r="G12" s="18">
        <v>0</v>
      </c>
      <c r="H12" s="18">
        <f t="shared" si="2"/>
        <v>0</v>
      </c>
      <c r="I12" s="15">
        <f t="shared" si="3"/>
        <v>43318.35</v>
      </c>
    </row>
    <row r="13" ht="35" customHeight="1" spans="1:9">
      <c r="A13" s="12">
        <v>8</v>
      </c>
      <c r="B13" s="13" t="s">
        <v>19</v>
      </c>
      <c r="C13" s="15">
        <v>1289.89</v>
      </c>
      <c r="D13" s="15">
        <f t="shared" si="0"/>
        <v>25797.8</v>
      </c>
      <c r="E13" s="15">
        <v>0</v>
      </c>
      <c r="F13" s="15">
        <f t="shared" si="1"/>
        <v>0</v>
      </c>
      <c r="G13" s="18">
        <v>0</v>
      </c>
      <c r="H13" s="18">
        <f t="shared" si="2"/>
        <v>0</v>
      </c>
      <c r="I13" s="15">
        <f t="shared" si="3"/>
        <v>25797.8</v>
      </c>
    </row>
    <row r="14" ht="35" customHeight="1" spans="1:9">
      <c r="A14" s="12">
        <v>9</v>
      </c>
      <c r="B14" s="13" t="s">
        <v>20</v>
      </c>
      <c r="C14" s="14">
        <v>2173.72</v>
      </c>
      <c r="D14" s="15">
        <f t="shared" si="0"/>
        <v>43474.4</v>
      </c>
      <c r="E14" s="14">
        <v>24.11</v>
      </c>
      <c r="F14" s="15">
        <f t="shared" si="1"/>
        <v>361.65</v>
      </c>
      <c r="G14" s="18">
        <v>0</v>
      </c>
      <c r="H14" s="18">
        <f t="shared" si="2"/>
        <v>0</v>
      </c>
      <c r="I14" s="15">
        <f t="shared" si="3"/>
        <v>43836.05</v>
      </c>
    </row>
    <row r="15" ht="35" customHeight="1" spans="1:9">
      <c r="A15" s="19">
        <v>10</v>
      </c>
      <c r="B15" s="13" t="s">
        <v>21</v>
      </c>
      <c r="C15" s="14">
        <v>772.32</v>
      </c>
      <c r="D15" s="15">
        <f t="shared" si="0"/>
        <v>15446.4</v>
      </c>
      <c r="E15" s="14">
        <v>438.12</v>
      </c>
      <c r="F15" s="15">
        <f t="shared" si="1"/>
        <v>6571.8</v>
      </c>
      <c r="G15" s="18">
        <v>0</v>
      </c>
      <c r="H15" s="18">
        <f t="shared" si="2"/>
        <v>0</v>
      </c>
      <c r="I15" s="15">
        <f t="shared" si="3"/>
        <v>22018.2</v>
      </c>
    </row>
    <row r="16" ht="35" customHeight="1" spans="1:9">
      <c r="A16" s="19">
        <v>11</v>
      </c>
      <c r="B16" s="13" t="s">
        <v>22</v>
      </c>
      <c r="C16" s="14">
        <v>722.55</v>
      </c>
      <c r="D16" s="15">
        <f t="shared" si="0"/>
        <v>14451</v>
      </c>
      <c r="E16" s="16">
        <v>565.95</v>
      </c>
      <c r="F16" s="15">
        <f t="shared" si="1"/>
        <v>8489.25</v>
      </c>
      <c r="G16" s="18">
        <v>0</v>
      </c>
      <c r="H16" s="18">
        <f t="shared" si="2"/>
        <v>0</v>
      </c>
      <c r="I16" s="15">
        <f t="shared" si="3"/>
        <v>22940.25</v>
      </c>
    </row>
    <row r="17" ht="35" customHeight="1" spans="1:9">
      <c r="A17" s="19">
        <v>12</v>
      </c>
      <c r="B17" s="13" t="s">
        <v>23</v>
      </c>
      <c r="C17" s="15">
        <v>3196.81</v>
      </c>
      <c r="D17" s="15">
        <f t="shared" si="0"/>
        <v>63936.2</v>
      </c>
      <c r="E17" s="15">
        <v>0</v>
      </c>
      <c r="F17" s="15">
        <f t="shared" si="1"/>
        <v>0</v>
      </c>
      <c r="G17" s="18">
        <v>0</v>
      </c>
      <c r="H17" s="18">
        <f t="shared" si="2"/>
        <v>0</v>
      </c>
      <c r="I17" s="15">
        <f t="shared" si="3"/>
        <v>63936.2</v>
      </c>
    </row>
    <row r="18" ht="35" customHeight="1" spans="1:9">
      <c r="A18" s="19">
        <v>13</v>
      </c>
      <c r="B18" s="13" t="s">
        <v>24</v>
      </c>
      <c r="C18" s="15">
        <v>1115.19</v>
      </c>
      <c r="D18" s="15">
        <f t="shared" si="0"/>
        <v>22303.8</v>
      </c>
      <c r="E18" s="15">
        <v>0</v>
      </c>
      <c r="F18" s="15">
        <f t="shared" si="1"/>
        <v>0</v>
      </c>
      <c r="G18" s="18">
        <v>0</v>
      </c>
      <c r="H18" s="18">
        <f t="shared" si="2"/>
        <v>0</v>
      </c>
      <c r="I18" s="15">
        <f t="shared" si="3"/>
        <v>22303.8</v>
      </c>
    </row>
    <row r="19" ht="35" customHeight="1" spans="1:9">
      <c r="A19" s="19">
        <v>14</v>
      </c>
      <c r="B19" s="13" t="s">
        <v>25</v>
      </c>
      <c r="C19" s="14">
        <v>53.34</v>
      </c>
      <c r="D19" s="15">
        <f t="shared" si="0"/>
        <v>1066.8</v>
      </c>
      <c r="E19" s="14">
        <v>1191.77</v>
      </c>
      <c r="F19" s="15">
        <f t="shared" si="1"/>
        <v>17876.55</v>
      </c>
      <c r="G19" s="18">
        <v>0</v>
      </c>
      <c r="H19" s="18">
        <f t="shared" si="2"/>
        <v>0</v>
      </c>
      <c r="I19" s="15">
        <f t="shared" si="3"/>
        <v>18943.35</v>
      </c>
    </row>
    <row r="20" ht="35" customHeight="1" spans="1:9">
      <c r="A20" s="19">
        <v>15</v>
      </c>
      <c r="B20" s="13" t="s">
        <v>26</v>
      </c>
      <c r="C20" s="14">
        <v>2473.61</v>
      </c>
      <c r="D20" s="15">
        <f t="shared" si="0"/>
        <v>49472.2</v>
      </c>
      <c r="E20" s="14">
        <v>346.75</v>
      </c>
      <c r="F20" s="15">
        <f t="shared" si="1"/>
        <v>5201.25</v>
      </c>
      <c r="G20" s="18">
        <v>0</v>
      </c>
      <c r="H20" s="18">
        <f t="shared" si="2"/>
        <v>0</v>
      </c>
      <c r="I20" s="15">
        <f t="shared" si="3"/>
        <v>54673.45</v>
      </c>
    </row>
    <row r="21" ht="35" customHeight="1" spans="1:9">
      <c r="A21" s="19">
        <v>16</v>
      </c>
      <c r="B21" s="13" t="s">
        <v>27</v>
      </c>
      <c r="C21" s="14">
        <v>3186.56</v>
      </c>
      <c r="D21" s="15">
        <f t="shared" si="0"/>
        <v>63731.2</v>
      </c>
      <c r="E21" s="16">
        <v>2307.8</v>
      </c>
      <c r="F21" s="15">
        <f t="shared" si="1"/>
        <v>34617</v>
      </c>
      <c r="G21" s="18">
        <v>0</v>
      </c>
      <c r="H21" s="18">
        <f t="shared" si="2"/>
        <v>0</v>
      </c>
      <c r="I21" s="15">
        <f t="shared" si="3"/>
        <v>98348.2</v>
      </c>
    </row>
    <row r="22" ht="35" customHeight="1" spans="1:9">
      <c r="A22" s="19">
        <v>17</v>
      </c>
      <c r="B22" s="13" t="s">
        <v>28</v>
      </c>
      <c r="C22" s="15">
        <v>679.5</v>
      </c>
      <c r="D22" s="15">
        <f t="shared" si="0"/>
        <v>13590</v>
      </c>
      <c r="E22" s="15">
        <v>0</v>
      </c>
      <c r="F22" s="15">
        <f t="shared" si="1"/>
        <v>0</v>
      </c>
      <c r="G22" s="18">
        <v>0</v>
      </c>
      <c r="H22" s="18">
        <f t="shared" si="2"/>
        <v>0</v>
      </c>
      <c r="I22" s="15">
        <f t="shared" si="3"/>
        <v>13590</v>
      </c>
    </row>
    <row r="23" ht="35" customHeight="1" spans="1:9">
      <c r="A23" s="19">
        <v>18</v>
      </c>
      <c r="B23" s="13" t="s">
        <v>29</v>
      </c>
      <c r="C23" s="15">
        <v>0</v>
      </c>
      <c r="D23" s="15">
        <f t="shared" si="0"/>
        <v>0</v>
      </c>
      <c r="E23" s="16">
        <v>1089.3</v>
      </c>
      <c r="F23" s="15">
        <f t="shared" si="1"/>
        <v>16339.5</v>
      </c>
      <c r="G23" s="18">
        <v>0</v>
      </c>
      <c r="H23" s="18">
        <f t="shared" si="2"/>
        <v>0</v>
      </c>
      <c r="I23" s="15">
        <f t="shared" si="3"/>
        <v>16339.5</v>
      </c>
    </row>
    <row r="24" ht="35" customHeight="1" spans="1:9">
      <c r="A24" s="19">
        <v>19</v>
      </c>
      <c r="B24" s="13" t="s">
        <v>30</v>
      </c>
      <c r="C24" s="16">
        <v>670.02</v>
      </c>
      <c r="D24" s="15">
        <f t="shared" si="0"/>
        <v>13400.4</v>
      </c>
      <c r="E24" s="16">
        <v>783.77</v>
      </c>
      <c r="F24" s="15">
        <f t="shared" si="1"/>
        <v>11756.55</v>
      </c>
      <c r="G24" s="18">
        <v>0</v>
      </c>
      <c r="H24" s="18">
        <f t="shared" si="2"/>
        <v>0</v>
      </c>
      <c r="I24" s="15">
        <f t="shared" si="3"/>
        <v>25156.95</v>
      </c>
    </row>
    <row r="25" ht="35" customHeight="1" spans="1:9">
      <c r="A25" s="19">
        <v>20</v>
      </c>
      <c r="B25" s="13" t="s">
        <v>31</v>
      </c>
      <c r="C25" s="14">
        <v>1629.73</v>
      </c>
      <c r="D25" s="15">
        <f t="shared" si="0"/>
        <v>32594.6</v>
      </c>
      <c r="E25" s="14">
        <v>78.51</v>
      </c>
      <c r="F25" s="15">
        <f t="shared" si="1"/>
        <v>1177.65</v>
      </c>
      <c r="G25" s="17">
        <v>0</v>
      </c>
      <c r="H25" s="18">
        <f t="shared" si="2"/>
        <v>0</v>
      </c>
      <c r="I25" s="15">
        <f t="shared" si="3"/>
        <v>33772.25</v>
      </c>
    </row>
    <row r="26" ht="35" customHeight="1" spans="1:9">
      <c r="A26" s="19">
        <v>21</v>
      </c>
      <c r="B26" s="13" t="s">
        <v>32</v>
      </c>
      <c r="C26" s="16">
        <v>1467</v>
      </c>
      <c r="D26" s="15">
        <f t="shared" si="0"/>
        <v>29340</v>
      </c>
      <c r="E26" s="16">
        <v>157.7</v>
      </c>
      <c r="F26" s="15">
        <f t="shared" si="1"/>
        <v>2365.5</v>
      </c>
      <c r="G26" s="17">
        <v>0</v>
      </c>
      <c r="H26" s="18">
        <f t="shared" si="2"/>
        <v>0</v>
      </c>
      <c r="I26" s="15">
        <f t="shared" si="3"/>
        <v>31705.5</v>
      </c>
    </row>
    <row r="27" ht="35" customHeight="1" spans="1:9">
      <c r="A27" s="19">
        <v>22</v>
      </c>
      <c r="B27" s="13" t="s">
        <v>33</v>
      </c>
      <c r="C27" s="16">
        <v>60.35</v>
      </c>
      <c r="D27" s="15">
        <f t="shared" si="0"/>
        <v>1207</v>
      </c>
      <c r="E27" s="15">
        <v>0</v>
      </c>
      <c r="F27" s="15">
        <f t="shared" si="1"/>
        <v>0</v>
      </c>
      <c r="G27" s="17">
        <v>0</v>
      </c>
      <c r="H27" s="18">
        <f t="shared" si="2"/>
        <v>0</v>
      </c>
      <c r="I27" s="15">
        <f t="shared" si="3"/>
        <v>1207</v>
      </c>
    </row>
    <row r="28" ht="35" customHeight="1" spans="1:9">
      <c r="A28" s="12">
        <v>23</v>
      </c>
      <c r="B28" s="13" t="s">
        <v>34</v>
      </c>
      <c r="C28" s="14">
        <v>2471.18</v>
      </c>
      <c r="D28" s="15">
        <f t="shared" si="0"/>
        <v>49423.6</v>
      </c>
      <c r="E28" s="15">
        <v>0</v>
      </c>
      <c r="F28" s="15">
        <f t="shared" si="1"/>
        <v>0</v>
      </c>
      <c r="G28" s="17">
        <v>0</v>
      </c>
      <c r="H28" s="18">
        <f t="shared" si="2"/>
        <v>0</v>
      </c>
      <c r="I28" s="15">
        <f t="shared" si="3"/>
        <v>49423.6</v>
      </c>
    </row>
    <row r="29" ht="35" customHeight="1" spans="1:9">
      <c r="A29" s="12">
        <v>24</v>
      </c>
      <c r="B29" s="13" t="s">
        <v>35</v>
      </c>
      <c r="C29" s="14">
        <v>225.3</v>
      </c>
      <c r="D29" s="15">
        <f t="shared" si="0"/>
        <v>4506</v>
      </c>
      <c r="E29" s="15">
        <v>0</v>
      </c>
      <c r="F29" s="15">
        <f t="shared" si="1"/>
        <v>0</v>
      </c>
      <c r="G29" s="17">
        <v>0</v>
      </c>
      <c r="H29" s="18">
        <f t="shared" si="2"/>
        <v>0</v>
      </c>
      <c r="I29" s="15">
        <f t="shared" si="3"/>
        <v>4506</v>
      </c>
    </row>
    <row r="30" ht="35" customHeight="1" spans="1:9">
      <c r="A30" s="12">
        <v>25</v>
      </c>
      <c r="B30" s="13" t="s">
        <v>36</v>
      </c>
      <c r="C30" s="16">
        <v>301.49</v>
      </c>
      <c r="D30" s="15">
        <f t="shared" si="0"/>
        <v>6029.8</v>
      </c>
      <c r="E30" s="16">
        <v>301.85</v>
      </c>
      <c r="F30" s="15">
        <f t="shared" si="1"/>
        <v>4527.75</v>
      </c>
      <c r="G30" s="17">
        <v>0</v>
      </c>
      <c r="H30" s="18">
        <v>0</v>
      </c>
      <c r="I30" s="15">
        <f t="shared" si="3"/>
        <v>10557.55</v>
      </c>
    </row>
    <row r="31" ht="35" customHeight="1" spans="1:9">
      <c r="A31" s="20" t="s">
        <v>37</v>
      </c>
      <c r="B31" s="21"/>
      <c r="C31" s="22">
        <f t="shared" ref="C31:I31" si="4">SUM(C6:C30)</f>
        <v>33388.9</v>
      </c>
      <c r="D31" s="23">
        <f t="shared" si="4"/>
        <v>667778</v>
      </c>
      <c r="E31" s="22">
        <f t="shared" si="4"/>
        <v>22681.28</v>
      </c>
      <c r="F31" s="23">
        <f t="shared" si="4"/>
        <v>340219.2</v>
      </c>
      <c r="G31" s="22">
        <f t="shared" si="4"/>
        <v>175.67</v>
      </c>
      <c r="H31" s="24">
        <f t="shared" si="4"/>
        <v>3513.4</v>
      </c>
      <c r="I31" s="23">
        <f t="shared" si="4"/>
        <v>1011510.6</v>
      </c>
    </row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</sheetData>
  <mergeCells count="10">
    <mergeCell ref="A1:I1"/>
    <mergeCell ref="E2:I2"/>
    <mergeCell ref="C3:I3"/>
    <mergeCell ref="C4:D4"/>
    <mergeCell ref="E4:F4"/>
    <mergeCell ref="G4:H4"/>
    <mergeCell ref="A31:B31"/>
    <mergeCell ref="A3:A5"/>
    <mergeCell ref="B3:B5"/>
    <mergeCell ref="I4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奋斗未央</cp:lastModifiedBy>
  <dcterms:created xsi:type="dcterms:W3CDTF">2021-03-16T08:16:00Z</dcterms:created>
  <dcterms:modified xsi:type="dcterms:W3CDTF">2022-12-07T07:03:46Z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EF9231DE73B342F5B79E17A68DD49699</vt:lpwstr>
  </property>
</Properties>
</file>