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'7'!$A$1:$E$27</definedName>
    <definedName name="_xlnm.Print_Area" localSheetId="9">'8'!$A$1:$I$8</definedName>
    <definedName name="_xlnm.Print_Area" localSheetId="10">'9'!$A$1:$D$23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<sst xmlns="http://schemas.openxmlformats.org/spreadsheetml/2006/main" count="432" uniqueCount="269">
  <si>
    <t>单位代码：902009</t>
  </si>
  <si>
    <t>单位名称：宁县农业机械化学校</t>
  </si>
  <si>
    <t>部门预算公开表</t>
  </si>
  <si>
    <t>编制日期：2021 年 12 月 31 日</t>
  </si>
  <si>
    <t>部门领导：刘宏平</t>
  </si>
  <si>
    <t>财务负责人：荔克让</t>
  </si>
  <si>
    <t>制表人：杨文成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</si>
  <si>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</si>
  <si>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</si>
  <si>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</si>
  <si>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</si>
  <si>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</si>
  <si>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</si>
  <si>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</si>
  <si>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</si>
  <si>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</si>
  <si>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</si>
  <si>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</si>
  <si>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</si>
  <si>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</si>
  <si>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</si>
  <si>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</si>
  <si>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</si>
  <si>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</si>
  <si>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</si>
  <si>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</si>
  <si>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</si>
  <si>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</si>
  <si>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</si>
  <si>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</si>
  <si>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</si>
  <si>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</si>
  <si>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</si>
  <si>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</si>
  <si>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</si>
  <si>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</si>
  <si>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</si>
  <si>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</si>
  <si>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</si>
  <si>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</si>
  <si>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</si>
  <si>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</si>
  <si>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</si>
  <si>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</si>
  <si>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</si>
  <si>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</si>
  <si>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</si>
  <si>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</si>
  <si>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</si>
  <si>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</si>
  <si>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</si>
  <si>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</si>
  <si>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</si>
  <si>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</si>
  <si>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</si>
  <si>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</si>
  <si>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</si>
  <si>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</si>
  <si>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</si>
  <si>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</si>
  <si>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</si>
  <si>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</si>
  <si>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</si>
  <si>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</si>
  <si>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</si>
  <si>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</si>
  <si>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</si>
  <si>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</si>
  <si>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</si>
  <si>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</si>
  <si>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</si>
  <si>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</si>
  <si>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</si>
  <si>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</si>
  <si>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</si>
  <si>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</si>
  <si>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</si>
  <si>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</si>
  <si>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</si>
  <si>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</si>
  <si>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</si>
  <si>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</si>
  <si>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</si>
  <si>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</si>
  <si>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</si>
  <si>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</si>
  <si>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</si>
  <si>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</si>
  <si>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</si>
  <si>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</si>
  <si>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</si>
  <si>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</si>
  <si>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</si>
  <si>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</si>
  <si>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</si>
  <si>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</si>
  <si>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</si>
  <si>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</si>
  <si>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</si>
  <si>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</si>
  <si>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213</t>
  </si>
  <si>
    <t>农林水支出</t>
  </si>
  <si>
    <t>21301</t>
  </si>
  <si>
    <t>农业农村</t>
  </si>
  <si>
    <t>2130104</t>
  </si>
  <si>
    <t>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</si>
  <si>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</si>
  <si>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</si>
  <si>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</si>
  <si>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</si>
  <si>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</si>
  <si>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</si>
  <si>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</si>
  <si>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</si>
  <si>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</si>
  <si>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</si>
  <si>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</si>
  <si>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</si>
  <si>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</si>
  <si>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</si>
  <si>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</si>
  <si>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</si>
  <si>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宁县农业机械化学校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</si>
  <si>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</si>
  <si>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</si>
  <si>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</si>
  <si>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</si>
  <si>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</si>
  <si>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</si>
  <si>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</si>
  <si>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</si>
  <si>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</si>
  <si>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</si>
  <si>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</si>
  <si>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</si>
  <si>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</si>
  <si>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</si>
  <si>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</si>
  <si>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</si>
  <si>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</si>
  <si>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</si>
  <si>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</si>
  <si>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</si>
  <si>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</si>
  <si>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</si>
  <si>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</si>
  <si>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</si>
  <si>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</si>
  <si>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</si>
  <si>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</si>
  <si>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</si>
  <si>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</si>
  <si>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</si>
  <si>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</si>
  <si>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</si>
  <si>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</si>
  <si>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</si>
  <si>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</si>
  <si>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</si>
  <si>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</si>
  <si>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</si>
  <si>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</si>
  <si>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</si>
  <si>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</si>
  <si>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</si>
  <si>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</si>
  <si>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</si>
  <si>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</si>
  <si>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30228</t>
  </si>
  <si>
    <t xml:space="preserve">  工会经费</t>
  </si>
  <si>
    <t>30229</t>
  </si>
  <si>
    <t xml:space="preserve">  福利费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</si>
  <si>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</si>
  <si>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</si>
  <si>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</si>
  <si>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</si>
  <si>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</si>
  <si>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</si>
  <si>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</si>
  <si>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</si>
  <si>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</si>
  <si>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</si>
  <si>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</si>
  <si>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</si>
  <si>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</si>
  <si>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</si>
  <si>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</si>
  <si>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</si>
  <si>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</si>
  <si>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</si>
  <si>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</si>
  <si>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</si>
  <si>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</si>
  <si>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</si>
  <si>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</si>
  <si>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</si>
  <si>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</si>
  <si>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</si>
  <si>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</si>
  <si>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</si>
  <si>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杨文成</t>
  </si>
  <si>
    <t>联系电话</t>
  </si>
  <si>
    <t>0934-6622186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</si>
  <si>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</si>
  <si>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</si>
  <si>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34"/>
      </rPr>
      <t>宁政办发（</t>
    </r>
    <r>
      <rPr>
        <sz val="9"/>
        <color rgb="FF000000"/>
        <rFont val="Calibri"/>
        <family val="2"/>
        <charset val="0"/>
      </rPr>
      <t>2002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Calibri"/>
        <family val="2"/>
        <charset val="0"/>
      </rPr>
      <t>74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Calibri"/>
        <family val="2"/>
        <charset val="0"/>
      </rPr>
      <t xml:space="preserve">  </t>
    </r>
    <r>
      <rPr>
        <sz val="9"/>
        <color rgb="FF000000"/>
        <rFont val="宋体"/>
        <charset val="134"/>
      </rPr>
      <t>宁县人民政府办公室关于印发《宁县农业机械化学校职能配置及人员编制规定》的通知</t>
    </r>
  </si>
  <si>
    <t>职能概述</t>
  </si>
  <si>
    <t>负责全县先进农机新机具、新技术引进、试验、示范、推广及农机化科普宣传、各类农机操作手、修理工培训等工作。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</si>
  <si>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</si>
  <si>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</si>
  <si>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</si>
  <si>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</si>
  <si>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</si>
  <si>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</si>
  <si>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</si>
  <si>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</si>
  <si>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</si>
  <si>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</si>
  <si>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</si>
  <si>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</si>
  <si>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</si>
  <si>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</si>
  <si>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</si>
  <si>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</si>
  <si>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</si>
  <si>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</si>
  <si>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</si>
  <si>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</si>
  <si>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</si>
  <si>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</si>
  <si>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</si>
  <si>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</si>
  <si>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</si>
  <si>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</si>
  <si>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</si>
  <si>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</si>
  <si>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</si>
  <si>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</si>
  <si>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</si>
  <si>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</si>
  <si>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</si>
  <si>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</si>
  <si>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</si>
  <si>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</si>
  <si>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共需47.73万元保障人员工资及单位运转</t>
  </si>
  <si>
    <t>成本指标</t>
  </si>
  <si>
    <t>成本控制率</t>
  </si>
  <si>
    <t>效益指标</t>
  </si>
  <si>
    <t>社会效益</t>
  </si>
  <si>
    <t>农业服务水平</t>
  </si>
  <si>
    <t>提升</t>
  </si>
  <si>
    <t>满意度指标</t>
  </si>
  <si>
    <t>服务对象满意度</t>
  </si>
  <si>
    <t>88%以上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</si>
  <si>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</si>
  <si>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</si>
  <si>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</si>
  <si>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</si>
  <si>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</si>
  <si>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</si>
  <si>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</si>
  <si>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</si>
  <si>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</si>
  <si>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family val="2"/>
        <charset val="0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family val="2"/>
        <charset val="0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</si>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</sst>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&quot;\&quot;#,##0;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;\-&quot;$&quot;#,##0"/>
    <numFmt numFmtId="181" formatCode="#\ ??/??"/>
    <numFmt numFmtId="182" formatCode="#,##0_ "/>
    <numFmt numFmtId="183" formatCode="&quot;$&quot;#,##0.00_);[Red]\(&quot;$&quot;#,##0.00\)"/>
    <numFmt numFmtId="184" formatCode="yy\.mm\.dd"/>
    <numFmt numFmtId="185" formatCode="&quot;$&quot;\ #,##0.00_-;[Red]&quot;$&quot;\ #,##0.00\-"/>
    <numFmt numFmtId="186" formatCode="#,##0.0_);\(#,##0.0\)"/>
    <numFmt numFmtId="187" formatCode="_-* #,##0\¥_-;\-* #,##0\¥_-;_-* &quot;-&quot;\¥_-;_-@_-"/>
    <numFmt numFmtId="188" formatCode="[Blue]#,##0_);[Blue]\(#,##0\)"/>
    <numFmt numFmtId="189" formatCode="#,##0_);[Blue]\(#,##0\)"/>
    <numFmt numFmtId="190" formatCode="_-* #,##0_-;\-* #,##0_-;_-* &quot;-&quot;_-;_-@_-"/>
    <numFmt numFmtId="191" formatCode="0.0%;\(0.0%\)"/>
    <numFmt numFmtId="192" formatCode="\(#,##0\)\ "/>
    <numFmt numFmtId="193" formatCode="[Red]0.0%;[Red]\(0.0%\)"/>
    <numFmt numFmtId="194" formatCode="_-* #,##0.0000000000_-;\-* #,##0.0000000000_-;_-* &quot;-&quot;??_-;_-@_-"/>
    <numFmt numFmtId="195" formatCode="\$#,##0;\(\$#,##0\)"/>
    <numFmt numFmtId="196" formatCode="&quot;\&quot;#,##0;[Red]&quot;\&quot;&quot;\&quot;&quot;\&quot;&quot;\&quot;&quot;\&quot;&quot;\&quot;&quot;\&quot;\-#,##0"/>
    <numFmt numFmtId="197" formatCode="_-&quot;$&quot;\ * #,##0_-;_-&quot;$&quot;\ * #,##0\-;_-&quot;$&quot;\ * &quot;-&quot;_-;_-@_-"/>
    <numFmt numFmtId="198" formatCode="_-* #,##0_$_-;\-* #,##0_$_-;_-* &quot;-&quot;_$_-;_-@_-"/>
    <numFmt numFmtId="199" formatCode="#,##0.000000"/>
    <numFmt numFmtId="200" formatCode="#,##0.00\¥;\-#,##0.00\¥"/>
    <numFmt numFmtId="201" formatCode="0.0%"/>
    <numFmt numFmtId="202" formatCode="_-#,##0_-;\(#,##0\);_-\ \ &quot;-&quot;_-;_-@_-"/>
    <numFmt numFmtId="203" formatCode="_-* #,##0.00&quot;$&quot;_-;\-* #,##0.00&quot;$&quot;_-;_-* &quot;-&quot;??&quot;$&quot;_-;_-@_-"/>
    <numFmt numFmtId="204" formatCode="&quot;\&quot;#,##0.00;[Red]&quot;\&quot;\-#,##0.00"/>
    <numFmt numFmtId="205" formatCode="[Blue]0.0%;[Blue]\(0.0%\)"/>
    <numFmt numFmtId="206" formatCode="&quot;$&quot;#,##0_);[Red]\(&quot;$&quot;#,##0\)"/>
    <numFmt numFmtId="207" formatCode="_-* #,##0_-;\-* #,##0_-;_-* &quot;-&quot;??_-;_-@_-"/>
    <numFmt numFmtId="208" formatCode="_-&quot;$&quot;* #,##0.00_-;\-&quot;$&quot;* #,##0.00_-;_-&quot;$&quot;* &quot;-&quot;??_-;_-@_-"/>
    <numFmt numFmtId="209" formatCode="_-#,##0.00_-;\(#,##0.00\);_-\ \ &quot;-&quot;_-;_-@_-"/>
    <numFmt numFmtId="210" formatCode="_-#0&quot;.&quot;0000_-;\(#0&quot;.&quot;0000\);_-\ \ &quot;-&quot;_-;_-@_-"/>
    <numFmt numFmtId="211" formatCode="_-#,##0%_-;\(#,##0%\);_-\ &quot;-&quot;_-"/>
    <numFmt numFmtId="212" formatCode="\$#,##0.00;\(\$#,##0.00\)"/>
    <numFmt numFmtId="213" formatCode="&quot;$&quot;\ #,##0_-;[Red]&quot;$&quot;\ #,##0\-"/>
    <numFmt numFmtId="214" formatCode="_-#,###.00,_-;\(#,###.00,\);_-\ \ &quot;-&quot;_-;_-@_-"/>
    <numFmt numFmtId="215" formatCode="mmm/dd/yyyy;_-\ &quot;N/A&quot;_-;_-\ &quot;-&quot;_-"/>
    <numFmt numFmtId="216" formatCode="_-#0&quot;.&quot;0,_-;\(#0&quot;.&quot;0,\);_-\ \ &quot;-&quot;_-;_-@_-"/>
    <numFmt numFmtId="217" formatCode="_-* #,##0&quot;$&quot;_-;\-* #,##0&quot;$&quot;_-;_-* &quot;-&quot;&quot;$&quot;_-;_-@_-"/>
    <numFmt numFmtId="218" formatCode="_-#,###,_-;\(#,###,\);_-\ \ &quot;-&quot;_-;_-@_-"/>
    <numFmt numFmtId="219" formatCode="mmm/yyyy;_-\ &quot;N/A&quot;_-;_-\ &quot;-&quot;_-"/>
    <numFmt numFmtId="220" formatCode="&quot;$&quot;#,##0.00_);\(&quot;$&quot;#,##0.00\)"/>
    <numFmt numFmtId="221" formatCode="#,##0;\-#,##0;&quot;-&quot;"/>
    <numFmt numFmtId="222" formatCode="#,##0;\(#,##0\)"/>
    <numFmt numFmtId="223" formatCode="#,##0.0"/>
    <numFmt numFmtId="224" formatCode="0%;\(0%\)"/>
    <numFmt numFmtId="225" formatCode="\ \ @"/>
    <numFmt numFmtId="226" formatCode="&quot;$&quot;#,##0_);\(&quot;$&quot;#,##0\)"/>
    <numFmt numFmtId="227" formatCode="#,##0.00\¥;[Red]\-#,##0.00\¥"/>
    <numFmt numFmtId="228" formatCode="_([$€-2]* #,##0.00_);_([$€-2]* \(#,##0.00\);_([$€-2]* &quot;-&quot;??_)"/>
    <numFmt numFmtId="229" formatCode="#,##0\ &quot; &quot;;\(#,##0\)\ ;&quot;—&quot;&quot; &quot;&quot; &quot;&quot; &quot;&quot; &quot;"/>
    <numFmt numFmtId="230" formatCode="#,##0_);\(#,##0_)"/>
    <numFmt numFmtId="231" formatCode="_-* #,##0.00_$_-;\-* #,##0.00_$_-;_-* &quot;-&quot;??_$_-;_-@_-"/>
    <numFmt numFmtId="232" formatCode="_(* #,##0.0,_);_(* \(#,##0.0,\);_(* &quot;-&quot;_);_(@_)"/>
    <numFmt numFmtId="233" formatCode="_(&quot;$&quot;* #,##0_);_(&quot;$&quot;* \(#,##0\);_(&quot;$&quot;* &quot;-&quot;_);_(@_)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0.0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#,##0.00_ "/>
    <numFmt numFmtId="239" formatCode="#,##0.00_ ;[Red]\-#,##0.00\ "/>
  </numFmts>
  <fonts count="166">
    <font>
      <sz val="10"/>
      <name val="Arial"/>
      <charset val="134"/>
    </font>
    <font>
      <b/>
      <sz val="14"/>
      <color indexed="8"/>
      <name val="仿宋_GB2312"/>
      <charset val="134"/>
    </font>
    <font>
      <sz val="10.5"/>
      <color indexed="8"/>
      <name val="Calibri"/>
      <family val="2"/>
      <charset val="0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family val="2"/>
      <charset val="0"/>
    </font>
    <font>
      <sz val="9"/>
      <color indexed="8"/>
      <name val="Calibri"/>
      <family val="2"/>
      <charset val="0"/>
    </font>
    <font>
      <sz val="9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Calibri"/>
      <family val="2"/>
      <charset val="0"/>
    </font>
    <font>
      <sz val="9"/>
      <color rgb="FF000000"/>
      <name val="宋体"/>
      <charset val="134"/>
    </font>
    <font>
      <sz val="9"/>
      <color rgb="FF000000"/>
      <name val="Calibri"/>
      <family val="2"/>
      <charset val="0"/>
    </font>
    <font>
      <b/>
      <sz val="9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/>
    <xf numFmtId="0" fontId="41" fillId="4" borderId="0" applyNumberFormat="0" applyBorder="0" applyAlignment="0" applyProtection="0">
      <alignment vertical="center"/>
    </xf>
    <xf numFmtId="0" fontId="42" fillId="5" borderId="15" applyNumberFormat="0" applyAlignment="0" applyProtection="0">
      <alignment vertical="center"/>
    </xf>
    <xf numFmtId="178" fontId="0" fillId="0" borderId="0" applyFont="0" applyFill="0" applyBorder="0" applyAlignment="0" applyProtection="0"/>
    <xf numFmtId="44" fontId="39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5" fillId="0" borderId="0"/>
    <xf numFmtId="41" fontId="39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/>
    <xf numFmtId="0" fontId="47" fillId="0" borderId="0">
      <protection locked="0"/>
    </xf>
    <xf numFmtId="0" fontId="41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191" fontId="0" fillId="0" borderId="0" applyFill="0" applyBorder="0" applyAlignment="0"/>
    <xf numFmtId="0" fontId="48" fillId="9" borderId="16" applyNumberFormat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1" fillId="11" borderId="0" applyNumberFormat="0" applyBorder="0" applyAlignment="0" applyProtection="0"/>
    <xf numFmtId="184" fontId="0" fillId="0" borderId="17" applyFill="0" applyProtection="0">
      <alignment horizontal="right"/>
    </xf>
    <xf numFmtId="0" fontId="52" fillId="12" borderId="0" applyNumberFormat="0" applyBorder="0" applyAlignment="0" applyProtection="0">
      <alignment vertical="center"/>
    </xf>
    <xf numFmtId="9" fontId="53" fillId="0" borderId="0" applyNumberFormat="0" applyFill="0" applyBorder="0" applyAlignment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6" fillId="0" borderId="0"/>
    <xf numFmtId="9" fontId="39" fillId="0" borderId="0" applyFont="0" applyFill="0" applyBorder="0" applyAlignment="0" applyProtection="0">
      <alignment vertical="center"/>
    </xf>
    <xf numFmtId="0" fontId="56" fillId="0" borderId="0"/>
    <xf numFmtId="0" fontId="57" fillId="0" borderId="0" applyNumberFormat="0" applyFill="0" applyBorder="0" applyAlignment="0" applyProtection="0">
      <alignment vertical="center"/>
    </xf>
    <xf numFmtId="190" fontId="49" fillId="0" borderId="0" applyFont="0" applyFill="0" applyBorder="0" applyAlignment="0" applyProtection="0"/>
    <xf numFmtId="0" fontId="47" fillId="0" borderId="0"/>
    <xf numFmtId="0" fontId="58" fillId="14" borderId="0" applyNumberFormat="0" applyBorder="0" applyAlignment="0" applyProtection="0">
      <alignment vertical="center"/>
    </xf>
    <xf numFmtId="0" fontId="59" fillId="0" borderId="0">
      <alignment horizontal="left"/>
    </xf>
    <xf numFmtId="0" fontId="39" fillId="15" borderId="18" applyNumberFormat="0" applyFont="0" applyAlignment="0" applyProtection="0">
      <alignment vertical="center"/>
    </xf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89" fontId="0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6" fillId="0" borderId="0">
      <alignment vertical="center"/>
    </xf>
    <xf numFmtId="188" fontId="0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9" fillId="18" borderId="19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20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/>
    <xf numFmtId="0" fontId="47" fillId="0" borderId="0"/>
    <xf numFmtId="194" fontId="49" fillId="0" borderId="0" applyFont="0" applyFill="0" applyBorder="0" applyAlignment="0" applyProtection="0"/>
    <xf numFmtId="0" fontId="70" fillId="0" borderId="20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/>
    <xf numFmtId="0" fontId="62" fillId="0" borderId="2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7" fillId="0" borderId="0"/>
    <xf numFmtId="0" fontId="71" fillId="22" borderId="22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9" fillId="0" borderId="0"/>
    <xf numFmtId="0" fontId="72" fillId="22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23" borderId="16" applyNumberFormat="0" applyAlignment="0" applyProtection="0">
      <alignment vertical="center"/>
    </xf>
    <xf numFmtId="0" fontId="47" fillId="0" borderId="0"/>
    <xf numFmtId="0" fontId="36" fillId="24" borderId="0" applyNumberFormat="0" applyBorder="0" applyAlignment="0" applyProtection="0">
      <alignment vertical="center"/>
    </xf>
    <xf numFmtId="0" fontId="74" fillId="25" borderId="23" applyNumberFormat="0" applyAlignment="0" applyProtection="0">
      <alignment vertical="center"/>
    </xf>
    <xf numFmtId="189" fontId="0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9" fillId="28" borderId="0" applyNumberFormat="0" applyBorder="0" applyAlignment="0" applyProtection="0"/>
    <xf numFmtId="0" fontId="0" fillId="0" borderId="0">
      <protection locked="0"/>
    </xf>
    <xf numFmtId="0" fontId="64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7" fillId="0" borderId="0"/>
    <xf numFmtId="0" fontId="52" fillId="12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188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32" borderId="0" applyNumberFormat="0" applyBorder="0" applyAlignment="0" applyProtection="0">
      <alignment vertical="center"/>
    </xf>
    <xf numFmtId="188" fontId="0" fillId="0" borderId="0" applyFill="0" applyBorder="0" applyAlignment="0"/>
    <xf numFmtId="0" fontId="41" fillId="3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>
      <alignment vertical="top"/>
    </xf>
    <xf numFmtId="0" fontId="41" fillId="34" borderId="0" applyNumberFormat="0" applyBorder="0" applyAlignment="0" applyProtection="0">
      <alignment vertical="center"/>
    </xf>
    <xf numFmtId="201" fontId="83" fillId="0" borderId="0" applyFont="0" applyFill="0" applyBorder="0" applyAlignment="0" applyProtection="0"/>
    <xf numFmtId="0" fontId="84" fillId="9" borderId="28" applyNumberFormat="0" applyAlignment="0" applyProtection="0">
      <alignment vertical="center"/>
    </xf>
    <xf numFmtId="0" fontId="85" fillId="3" borderId="29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55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9" fillId="0" borderId="0"/>
    <xf numFmtId="0" fontId="87" fillId="9" borderId="16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99" fontId="0" fillId="0" borderId="0">
      <protection locked="0"/>
    </xf>
    <xf numFmtId="0" fontId="41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99" fontId="0" fillId="0" borderId="0">
      <protection locked="0"/>
    </xf>
    <xf numFmtId="0" fontId="41" fillId="45" borderId="0" applyNumberFormat="0" applyBorder="0" applyAlignment="0" applyProtection="0">
      <alignment vertical="center"/>
    </xf>
    <xf numFmtId="0" fontId="68" fillId="0" borderId="0"/>
    <xf numFmtId="190" fontId="47" fillId="0" borderId="0" applyFont="0" applyFill="0" applyBorder="0" applyAlignment="0" applyProtection="0"/>
    <xf numFmtId="0" fontId="89" fillId="46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64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205" fontId="0" fillId="0" borderId="0" applyFill="0" applyBorder="0" applyAlignment="0"/>
    <xf numFmtId="0" fontId="0" fillId="0" borderId="0"/>
    <xf numFmtId="0" fontId="0" fillId="0" borderId="0"/>
    <xf numFmtId="204" fontId="90" fillId="0" borderId="0" applyFont="0" applyFill="0" applyBorder="0" applyAlignment="0" applyProtection="0"/>
    <xf numFmtId="196" fontId="0" fillId="0" borderId="0"/>
    <xf numFmtId="0" fontId="49" fillId="0" borderId="0"/>
    <xf numFmtId="0" fontId="49" fillId="18" borderId="19">
      <protection locked="0"/>
    </xf>
    <xf numFmtId="0" fontId="49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49" fillId="0" borderId="0"/>
    <xf numFmtId="0" fontId="92" fillId="46" borderId="0" applyNumberFormat="0" applyBorder="0" applyAlignment="0" applyProtection="0">
      <alignment vertical="center"/>
    </xf>
    <xf numFmtId="0" fontId="47" fillId="0" borderId="0"/>
    <xf numFmtId="0" fontId="49" fillId="0" borderId="0"/>
    <xf numFmtId="0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 applyFont="0" applyFill="0" applyBorder="0" applyAlignment="0" applyProtection="0"/>
    <xf numFmtId="0" fontId="51" fillId="7" borderId="0" applyNumberFormat="0" applyBorder="0" applyAlignment="0" applyProtection="0"/>
    <xf numFmtId="176" fontId="0" fillId="0" borderId="0" applyFont="0" applyFill="0" applyBorder="0" applyAlignment="0" applyProtection="0"/>
    <xf numFmtId="0" fontId="29" fillId="0" borderId="0">
      <alignment vertical="center"/>
    </xf>
    <xf numFmtId="203" fontId="47" fillId="0" borderId="0" applyFont="0" applyFill="0" applyBorder="0" applyAlignment="0" applyProtection="0"/>
    <xf numFmtId="10" fontId="66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3" fillId="0" borderId="0" applyNumberFormat="0" applyFill="0">
      <alignment horizontal="left" vertical="center"/>
    </xf>
    <xf numFmtId="0" fontId="58" fillId="48" borderId="0" applyNumberFormat="0" applyBorder="0" applyAlignment="0" applyProtection="0">
      <alignment vertical="center"/>
    </xf>
    <xf numFmtId="179" fontId="47" fillId="0" borderId="0" applyFont="0" applyFill="0" applyBorder="0" applyAlignment="0" applyProtection="0"/>
    <xf numFmtId="0" fontId="4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94" fillId="0" borderId="0" applyNumberFormat="0" applyFill="0" applyBorder="0" applyAlignment="0" applyProtection="0"/>
    <xf numFmtId="0" fontId="49" fillId="0" borderId="0" applyFill="0" applyBorder="0" applyAlignment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49" fontId="95" fillId="0" borderId="0" applyProtection="0">
      <alignment horizontal="left"/>
    </xf>
    <xf numFmtId="0" fontId="96" fillId="0" borderId="0" applyNumberFormat="0" applyFill="0" applyBorder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7" fillId="0" borderId="6">
      <alignment horizontal="left" vertical="center"/>
    </xf>
    <xf numFmtId="0" fontId="29" fillId="14" borderId="0" applyNumberFormat="0" applyBorder="0" applyAlignment="0" applyProtection="0">
      <alignment vertical="center"/>
    </xf>
    <xf numFmtId="0" fontId="56" fillId="0" borderId="0"/>
    <xf numFmtId="0" fontId="51" fillId="7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0" fillId="0" borderId="0">
      <protection locked="0"/>
    </xf>
    <xf numFmtId="178" fontId="49" fillId="0" borderId="0" applyFont="0" applyFill="0" applyBorder="0" applyAlignment="0" applyProtection="0"/>
    <xf numFmtId="0" fontId="0" fillId="0" borderId="0"/>
    <xf numFmtId="0" fontId="49" fillId="0" borderId="0">
      <alignment vertical="center"/>
    </xf>
    <xf numFmtId="0" fontId="68" fillId="0" borderId="0"/>
    <xf numFmtId="0" fontId="56" fillId="0" borderId="0"/>
    <xf numFmtId="38" fontId="99" fillId="0" borderId="0"/>
    <xf numFmtId="0" fontId="56" fillId="0" borderId="0"/>
    <xf numFmtId="0" fontId="56" fillId="0" borderId="0"/>
    <xf numFmtId="188" fontId="0" fillId="0" borderId="0" applyFill="0" applyBorder="0" applyAlignment="0"/>
    <xf numFmtId="0" fontId="68" fillId="0" borderId="0"/>
    <xf numFmtId="9" fontId="49" fillId="0" borderId="0" applyFont="0" applyFill="0" applyBorder="0" applyAlignment="0" applyProtection="0">
      <alignment vertical="center"/>
    </xf>
    <xf numFmtId="0" fontId="0" fillId="0" borderId="0"/>
    <xf numFmtId="192" fontId="0" fillId="0" borderId="0" applyFill="0" applyBorder="0" applyAlignment="0"/>
    <xf numFmtId="0" fontId="0" fillId="0" borderId="0"/>
    <xf numFmtId="0" fontId="52" fillId="12" borderId="0" applyNumberFormat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56" fillId="0" borderId="0"/>
    <xf numFmtId="0" fontId="68" fillId="0" borderId="0"/>
    <xf numFmtId="0" fontId="100" fillId="6" borderId="0" applyNumberFormat="0" applyBorder="0" applyAlignment="0" applyProtection="0">
      <alignment vertical="center"/>
    </xf>
    <xf numFmtId="0" fontId="56" fillId="0" borderId="0"/>
    <xf numFmtId="0" fontId="49" fillId="0" borderId="0">
      <alignment vertical="center"/>
    </xf>
    <xf numFmtId="0" fontId="49" fillId="0" borderId="0">
      <alignment vertical="center"/>
    </xf>
    <xf numFmtId="0" fontId="101" fillId="0" borderId="1">
      <alignment horizontal="center"/>
    </xf>
    <xf numFmtId="0" fontId="56" fillId="0" borderId="0"/>
    <xf numFmtId="0" fontId="0" fillId="0" borderId="0"/>
    <xf numFmtId="196" fontId="0" fillId="0" borderId="0"/>
    <xf numFmtId="0" fontId="56" fillId="0" borderId="0"/>
    <xf numFmtId="0" fontId="56" fillId="0" borderId="0"/>
    <xf numFmtId="0" fontId="49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56" fillId="0" borderId="0"/>
    <xf numFmtId="0" fontId="47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0" fontId="102" fillId="0" borderId="0"/>
    <xf numFmtId="0" fontId="47" fillId="0" borderId="0"/>
    <xf numFmtId="196" fontId="0" fillId="0" borderId="0"/>
    <xf numFmtId="0" fontId="0" fillId="0" borderId="0">
      <protection locked="0"/>
    </xf>
    <xf numFmtId="0" fontId="0" fillId="0" borderId="0"/>
    <xf numFmtId="0" fontId="68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56" fillId="0" borderId="0"/>
    <xf numFmtId="0" fontId="49" fillId="0" borderId="0">
      <alignment vertical="center"/>
    </xf>
    <xf numFmtId="208" fontId="47" fillId="0" borderId="0" applyFont="0" applyFill="0" applyBorder="0" applyAlignment="0" applyProtection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56" fillId="0" borderId="0"/>
    <xf numFmtId="10" fontId="83" fillId="0" borderId="0" applyFont="0" applyFill="0" applyBorder="0" applyAlignment="0" applyProtection="0"/>
    <xf numFmtId="0" fontId="56" fillId="0" borderId="0"/>
    <xf numFmtId="9" fontId="49" fillId="0" borderId="0" applyFont="0" applyFill="0" applyBorder="0" applyAlignment="0" applyProtection="0">
      <alignment vertical="center"/>
    </xf>
    <xf numFmtId="0" fontId="103" fillId="0" borderId="2">
      <alignment horizontal="center"/>
    </xf>
    <xf numFmtId="0" fontId="104" fillId="0" borderId="30" applyNumberFormat="0" applyFill="0" applyAlignment="0" applyProtection="0">
      <alignment vertical="center"/>
    </xf>
    <xf numFmtId="0" fontId="47" fillId="0" borderId="0">
      <protection locked="0"/>
    </xf>
    <xf numFmtId="38" fontId="105" fillId="9" borderId="0" applyNumberFormat="0" applyBorder="0" applyAlignment="0" applyProtection="0"/>
    <xf numFmtId="0" fontId="56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/>
    <xf numFmtId="0" fontId="106" fillId="49" borderId="0" applyNumberFormat="0" applyBorder="0" applyAlignment="0" applyProtection="0"/>
    <xf numFmtId="0" fontId="56" fillId="0" borderId="0"/>
    <xf numFmtId="0" fontId="47" fillId="0" borderId="0"/>
    <xf numFmtId="0" fontId="10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/>
    <xf numFmtId="0" fontId="49" fillId="18" borderId="19">
      <protection locked="0"/>
    </xf>
    <xf numFmtId="0" fontId="47" fillId="0" borderId="0"/>
    <xf numFmtId="40" fontId="109" fillId="0" borderId="0" applyBorder="0">
      <alignment horizontal="right"/>
    </xf>
    <xf numFmtId="0" fontId="0" fillId="0" borderId="0"/>
    <xf numFmtId="0" fontId="0" fillId="0" borderId="0"/>
    <xf numFmtId="0" fontId="11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43" fillId="51" borderId="0" applyNumberFormat="0" applyBorder="0" applyAlignment="0" applyProtection="0"/>
    <xf numFmtId="0" fontId="68" fillId="0" borderId="0"/>
    <xf numFmtId="199" fontId="0" fillId="0" borderId="0">
      <protection locked="0"/>
    </xf>
    <xf numFmtId="193" fontId="0" fillId="0" borderId="0" applyFill="0" applyBorder="0" applyAlignment="0"/>
    <xf numFmtId="0" fontId="0" fillId="0" borderId="0">
      <protection locked="0"/>
    </xf>
    <xf numFmtId="0" fontId="82" fillId="0" borderId="0">
      <alignment vertical="top"/>
    </xf>
    <xf numFmtId="0" fontId="49" fillId="0" borderId="0"/>
    <xf numFmtId="0" fontId="68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0" fillId="0" borderId="0"/>
    <xf numFmtId="43" fontId="0" fillId="0" borderId="0" applyFont="0" applyFill="0" applyBorder="0" applyAlignment="0" applyProtection="0"/>
    <xf numFmtId="0" fontId="49" fillId="0" borderId="0"/>
    <xf numFmtId="0" fontId="107" fillId="17" borderId="0" applyNumberFormat="0" applyBorder="0" applyAlignment="0" applyProtection="0">
      <alignment vertical="center"/>
    </xf>
    <xf numFmtId="0" fontId="112" fillId="0" borderId="31" applyNumberFormat="0" applyFill="0" applyAlignment="0" applyProtection="0">
      <alignment vertical="center"/>
    </xf>
    <xf numFmtId="196" fontId="0" fillId="0" borderId="0"/>
    <xf numFmtId="199" fontId="0" fillId="0" borderId="0">
      <protection locked="0"/>
    </xf>
    <xf numFmtId="0" fontId="68" fillId="0" borderId="0"/>
    <xf numFmtId="49" fontId="49" fillId="0" borderId="0" applyFont="0" applyFill="0" applyBorder="0" applyAlignment="0" applyProtection="0"/>
    <xf numFmtId="0" fontId="46" fillId="52" borderId="0" applyNumberFormat="0" applyBorder="0" applyAlignment="0" applyProtection="0"/>
    <xf numFmtId="0" fontId="29" fillId="0" borderId="0">
      <alignment vertical="center"/>
    </xf>
    <xf numFmtId="0" fontId="0" fillId="0" borderId="0"/>
    <xf numFmtId="209" fontId="95" fillId="0" borderId="0" applyFill="0" applyBorder="0" applyProtection="0">
      <alignment horizontal="right"/>
    </xf>
    <xf numFmtId="0" fontId="68" fillId="0" borderId="0"/>
    <xf numFmtId="0" fontId="49" fillId="6" borderId="0" applyNumberFormat="0" applyBorder="0" applyAlignment="0" applyProtection="0">
      <alignment vertical="center"/>
    </xf>
    <xf numFmtId="0" fontId="113" fillId="53" borderId="32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177" fontId="66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47" fillId="0" borderId="0">
      <protection locked="0"/>
    </xf>
    <xf numFmtId="0" fontId="49" fillId="0" borderId="0">
      <alignment vertical="center"/>
    </xf>
    <xf numFmtId="0" fontId="0" fillId="0" borderId="0"/>
    <xf numFmtId="39" fontId="66" fillId="0" borderId="0" applyFont="0" applyFill="0" applyBorder="0" applyAlignment="0" applyProtection="0"/>
    <xf numFmtId="0" fontId="47" fillId="0" borderId="0">
      <protection locked="0"/>
    </xf>
    <xf numFmtId="0" fontId="47" fillId="0" borderId="0">
      <protection locked="0"/>
    </xf>
    <xf numFmtId="0" fontId="49" fillId="0" borderId="0"/>
    <xf numFmtId="0" fontId="29" fillId="17" borderId="0" applyNumberFormat="0" applyBorder="0" applyAlignment="0" applyProtection="0">
      <alignment vertical="center"/>
    </xf>
    <xf numFmtId="0" fontId="68" fillId="0" borderId="0"/>
    <xf numFmtId="0" fontId="43" fillId="17" borderId="0" applyNumberFormat="0" applyBorder="0" applyAlignment="0" applyProtection="0">
      <alignment vertical="center"/>
    </xf>
    <xf numFmtId="0" fontId="115" fillId="18" borderId="19">
      <protection locked="0"/>
    </xf>
    <xf numFmtId="0" fontId="116" fillId="0" borderId="0"/>
    <xf numFmtId="199" fontId="0" fillId="0" borderId="0">
      <protection locked="0"/>
    </xf>
    <xf numFmtId="0" fontId="111" fillId="0" borderId="0"/>
    <xf numFmtId="0" fontId="29" fillId="0" borderId="0">
      <alignment vertical="center"/>
    </xf>
    <xf numFmtId="0" fontId="117" fillId="0" borderId="33" applyNumberFormat="0" applyFill="0" applyAlignment="0" applyProtection="0">
      <alignment vertical="center"/>
    </xf>
    <xf numFmtId="49" fontId="49" fillId="0" borderId="0" applyFont="0" applyFill="0" applyBorder="0" applyAlignment="0" applyProtection="0"/>
    <xf numFmtId="0" fontId="0" fillId="0" borderId="0"/>
    <xf numFmtId="0" fontId="0" fillId="0" borderId="0"/>
    <xf numFmtId="0" fontId="46" fillId="54" borderId="0" applyNumberFormat="0" applyBorder="0" applyAlignment="0" applyProtection="0"/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1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0" fontId="118" fillId="0" borderId="3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199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7" fillId="0" borderId="0"/>
    <xf numFmtId="0" fontId="68" fillId="0" borderId="0"/>
    <xf numFmtId="0" fontId="68" fillId="0" borderId="0"/>
    <xf numFmtId="0" fontId="49" fillId="18" borderId="19">
      <protection locked="0"/>
    </xf>
    <xf numFmtId="0" fontId="0" fillId="0" borderId="0"/>
    <xf numFmtId="0" fontId="47" fillId="0" borderId="0"/>
    <xf numFmtId="0" fontId="0" fillId="0" borderId="0"/>
    <xf numFmtId="0" fontId="101" fillId="0" borderId="0">
      <alignment horizontal="center" vertical="center"/>
    </xf>
    <xf numFmtId="0" fontId="47" fillId="0" borderId="0" applyNumberFormat="0" applyFill="0" applyBorder="0" applyAlignment="0" applyProtection="0"/>
    <xf numFmtId="0" fontId="29" fillId="0" borderId="0"/>
    <xf numFmtId="0" fontId="47" fillId="0" borderId="0"/>
    <xf numFmtId="0" fontId="0" fillId="0" borderId="0"/>
    <xf numFmtId="0" fontId="43" fillId="51" borderId="0" applyNumberFormat="0" applyBorder="0" applyAlignment="0" applyProtection="0"/>
    <xf numFmtId="0" fontId="47" fillId="0" borderId="0"/>
    <xf numFmtId="0" fontId="49" fillId="0" borderId="0"/>
    <xf numFmtId="192" fontId="0" fillId="0" borderId="0" applyFill="0" applyBorder="0" applyAlignment="0"/>
    <xf numFmtId="0" fontId="47" fillId="0" borderId="0"/>
    <xf numFmtId="0" fontId="49" fillId="0" borderId="0"/>
    <xf numFmtId="0" fontId="88" fillId="12" borderId="0" applyNumberFormat="0" applyBorder="0" applyAlignment="0" applyProtection="0">
      <alignment vertical="center"/>
    </xf>
    <xf numFmtId="0" fontId="46" fillId="54" borderId="0" applyNumberFormat="0" applyBorder="0" applyAlignment="0" applyProtection="0"/>
    <xf numFmtId="0" fontId="76" fillId="24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0" fontId="111" fillId="0" borderId="0"/>
    <xf numFmtId="0" fontId="49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36" fillId="48" borderId="0" applyNumberFormat="0" applyBorder="0" applyAlignment="0" applyProtection="0">
      <alignment vertical="center"/>
    </xf>
    <xf numFmtId="0" fontId="111" fillId="0" borderId="0"/>
    <xf numFmtId="0" fontId="0" fillId="0" borderId="0"/>
    <xf numFmtId="0" fontId="68" fillId="0" borderId="0"/>
    <xf numFmtId="0" fontId="47" fillId="0" borderId="0"/>
    <xf numFmtId="0" fontId="47" fillId="0" borderId="0"/>
    <xf numFmtId="0" fontId="36" fillId="2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108" fillId="57" borderId="0" applyNumberFormat="0" applyBorder="0" applyAlignment="0" applyProtection="0">
      <alignment vertical="center"/>
    </xf>
    <xf numFmtId="0" fontId="47" fillId="0" borderId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9" fontId="95" fillId="0" borderId="0" applyFont="0" applyFill="0" applyBorder="0" applyAlignment="0" applyProtection="0"/>
    <xf numFmtId="0" fontId="47" fillId="0" borderId="0"/>
    <xf numFmtId="0" fontId="0" fillId="0" borderId="0"/>
    <xf numFmtId="197" fontId="0" fillId="0" borderId="0" applyFont="0" applyFill="0" applyBorder="0" applyAlignment="0" applyProtection="0"/>
    <xf numFmtId="0" fontId="36" fillId="24" borderId="0" applyNumberFormat="0" applyBorder="0" applyAlignment="0" applyProtection="0">
      <alignment vertical="center"/>
    </xf>
    <xf numFmtId="0" fontId="47" fillId="0" borderId="0"/>
    <xf numFmtId="176" fontId="0" fillId="0" borderId="0" applyFont="0" applyFill="0" applyBorder="0" applyAlignment="0" applyProtection="0"/>
    <xf numFmtId="4" fontId="119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9" fillId="0" borderId="0">
      <alignment vertical="center"/>
    </xf>
    <xf numFmtId="0" fontId="0" fillId="0" borderId="0">
      <protection locked="0"/>
    </xf>
    <xf numFmtId="212" fontId="95" fillId="0" borderId="0"/>
    <xf numFmtId="199" fontId="0" fillId="0" borderId="0">
      <protection locked="0"/>
    </xf>
    <xf numFmtId="0" fontId="0" fillId="0" borderId="0">
      <protection locked="0"/>
    </xf>
    <xf numFmtId="214" fontId="95" fillId="0" borderId="0" applyFill="0" applyBorder="0" applyProtection="0">
      <alignment horizontal="right"/>
    </xf>
    <xf numFmtId="0" fontId="92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7" fontId="47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206" fontId="86" fillId="0" borderId="0" applyFont="0" applyFill="0" applyBorder="0" applyAlignment="0" applyProtection="0"/>
    <xf numFmtId="192" fontId="0" fillId="0" borderId="0" applyFont="0" applyFill="0" applyBorder="0" applyAlignment="0" applyProtection="0"/>
    <xf numFmtId="0" fontId="4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14" borderId="0" applyNumberFormat="0" applyBorder="0" applyAlignment="0" applyProtection="0">
      <alignment vertical="center"/>
    </xf>
    <xf numFmtId="0" fontId="0" fillId="0" borderId="0"/>
    <xf numFmtId="0" fontId="105" fillId="61" borderId="1"/>
    <xf numFmtId="0" fontId="107" fillId="17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43" fontId="29" fillId="0" borderId="0" applyFont="0" applyFill="0" applyBorder="0" applyAlignment="0" applyProtection="0">
      <alignment vertical="center"/>
    </xf>
    <xf numFmtId="0" fontId="43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181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68" fillId="0" borderId="0"/>
    <xf numFmtId="0" fontId="47" fillId="0" borderId="0"/>
    <xf numFmtId="0" fontId="0" fillId="0" borderId="0"/>
    <xf numFmtId="0" fontId="0" fillId="0" borderId="0"/>
    <xf numFmtId="0" fontId="47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200" fontId="49" fillId="62" borderId="0"/>
    <xf numFmtId="0" fontId="47" fillId="0" borderId="0"/>
    <xf numFmtId="0" fontId="0" fillId="0" borderId="0"/>
    <xf numFmtId="0" fontId="120" fillId="58" borderId="0" applyNumberFormat="0"/>
    <xf numFmtId="0" fontId="56" fillId="0" borderId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/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47" fillId="0" borderId="0"/>
    <xf numFmtId="0" fontId="10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58" fillId="14" borderId="0" applyNumberFormat="0" applyBorder="0" applyAlignment="0" applyProtection="0">
      <alignment vertical="center"/>
    </xf>
    <xf numFmtId="0" fontId="68" fillId="0" borderId="0"/>
    <xf numFmtId="0" fontId="121" fillId="63" borderId="0" applyNumberFormat="0" applyBorder="0" applyAlignment="0" applyProtection="0"/>
    <xf numFmtId="0" fontId="47" fillId="0" borderId="0"/>
    <xf numFmtId="0" fontId="0" fillId="0" borderId="0"/>
    <xf numFmtId="0" fontId="56" fillId="0" borderId="0"/>
    <xf numFmtId="0" fontId="0" fillId="0" borderId="0"/>
    <xf numFmtId="0" fontId="47" fillId="0" borderId="0"/>
    <xf numFmtId="0" fontId="0" fillId="0" borderId="0"/>
    <xf numFmtId="0" fontId="51" fillId="6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0" fillId="0" borderId="0"/>
    <xf numFmtId="201" fontId="49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68" fillId="0" borderId="0"/>
    <xf numFmtId="0" fontId="82" fillId="0" borderId="0">
      <alignment vertical="top"/>
    </xf>
    <xf numFmtId="180" fontId="122" fillId="0" borderId="0"/>
    <xf numFmtId="0" fontId="47" fillId="0" borderId="0"/>
    <xf numFmtId="0" fontId="0" fillId="0" borderId="0"/>
    <xf numFmtId="0" fontId="51" fillId="65" borderId="0" applyNumberFormat="0" applyBorder="0" applyAlignment="0" applyProtection="0"/>
    <xf numFmtId="0" fontId="56" fillId="0" borderId="0"/>
    <xf numFmtId="0" fontId="49" fillId="0" borderId="0">
      <alignment vertical="center"/>
    </xf>
    <xf numFmtId="0" fontId="47" fillId="0" borderId="0"/>
    <xf numFmtId="0" fontId="0" fillId="0" borderId="0"/>
    <xf numFmtId="0" fontId="68" fillId="0" borderId="0"/>
    <xf numFmtId="0" fontId="47" fillId="0" borderId="0"/>
    <xf numFmtId="0" fontId="49" fillId="0" borderId="0">
      <alignment vertical="center"/>
      <protection locked="0"/>
    </xf>
    <xf numFmtId="0" fontId="47" fillId="0" borderId="0"/>
    <xf numFmtId="0" fontId="51" fillId="11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105" fillId="9" borderId="1"/>
    <xf numFmtId="0" fontId="0" fillId="0" borderId="0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7" fillId="0" borderId="0"/>
    <xf numFmtId="4" fontId="59" fillId="0" borderId="0">
      <alignment horizontal="right"/>
    </xf>
    <xf numFmtId="0" fontId="121" fillId="66" borderId="0" applyNumberFormat="0" applyBorder="0" applyAlignment="0" applyProtection="0"/>
    <xf numFmtId="178" fontId="0" fillId="0" borderId="0" applyFont="0" applyFill="0" applyBorder="0" applyAlignment="0" applyProtection="0"/>
    <xf numFmtId="0" fontId="58" fillId="67" borderId="0" applyNumberFormat="0" applyBorder="0" applyAlignment="0" applyProtection="0">
      <alignment vertical="center"/>
    </xf>
    <xf numFmtId="0" fontId="0" fillId="0" borderId="0"/>
    <xf numFmtId="202" fontId="95" fillId="0" borderId="0" applyFill="0" applyBorder="0" applyProtection="0">
      <alignment horizontal="right"/>
    </xf>
    <xf numFmtId="209" fontId="95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215" fontId="123" fillId="0" borderId="0" applyFill="0" applyBorder="0" applyProtection="0">
      <alignment horizontal="center"/>
    </xf>
    <xf numFmtId="218" fontId="95" fillId="0" borderId="0" applyFill="0" applyBorder="0" applyProtection="0">
      <alignment horizontal="right"/>
    </xf>
    <xf numFmtId="0" fontId="0" fillId="0" borderId="0"/>
    <xf numFmtId="3" fontId="86" fillId="0" borderId="0" applyFont="0" applyFill="0" applyBorder="0" applyAlignment="0" applyProtection="0"/>
    <xf numFmtId="14" fontId="44" fillId="0" borderId="0">
      <alignment horizontal="center" wrapText="1"/>
      <protection locked="0"/>
    </xf>
    <xf numFmtId="0" fontId="58" fillId="60" borderId="0" applyNumberFormat="0" applyBorder="0" applyAlignment="0" applyProtection="0">
      <alignment vertical="center"/>
    </xf>
    <xf numFmtId="219" fontId="123" fillId="0" borderId="0" applyFill="0" applyBorder="0" applyProtection="0">
      <alignment horizontal="center"/>
    </xf>
    <xf numFmtId="211" fontId="124" fillId="0" borderId="0" applyFill="0" applyBorder="0" applyProtection="0">
      <alignment horizontal="right"/>
    </xf>
    <xf numFmtId="216" fontId="95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210" fontId="95" fillId="0" borderId="0" applyFill="0" applyBorder="0" applyProtection="0">
      <alignment horizontal="right"/>
    </xf>
    <xf numFmtId="0" fontId="45" fillId="0" borderId="0"/>
    <xf numFmtId="0" fontId="49" fillId="0" borderId="0"/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15" fillId="18" borderId="19">
      <protection locked="0"/>
    </xf>
    <xf numFmtId="0" fontId="29" fillId="5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87" fontId="49" fillId="0" borderId="0" applyFont="0" applyFill="0" applyBorder="0" applyAlignment="0" applyProtection="0"/>
    <xf numFmtId="0" fontId="49" fillId="0" borderId="0">
      <alignment vertical="center"/>
    </xf>
    <xf numFmtId="0" fontId="36" fillId="6" borderId="0" applyNumberFormat="0" applyBorder="0" applyAlignment="0" applyProtection="0">
      <alignment vertical="center"/>
    </xf>
    <xf numFmtId="200" fontId="49" fillId="62" borderId="0"/>
    <xf numFmtId="0" fontId="29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213" fontId="0" fillId="0" borderId="0"/>
    <xf numFmtId="0" fontId="29" fillId="24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64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5" fillId="18" borderId="19">
      <protection locked="0"/>
    </xf>
    <xf numFmtId="0" fontId="108" fillId="6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8" fillId="67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49" fillId="59" borderId="0" applyNumberFormat="0" applyBorder="0" applyAlignment="0" applyProtection="0"/>
    <xf numFmtId="0" fontId="29" fillId="0" borderId="0">
      <alignment vertical="center"/>
    </xf>
    <xf numFmtId="0" fontId="108" fillId="14" borderId="0" applyNumberFormat="0" applyBorder="0" applyAlignment="0" applyProtection="0">
      <alignment vertical="center"/>
    </xf>
    <xf numFmtId="0" fontId="108" fillId="48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220" fontId="83" fillId="0" borderId="0" applyFont="0" applyFill="0" applyBorder="0" applyAlignment="0" applyProtection="0"/>
    <xf numFmtId="0" fontId="58" fillId="50" borderId="0" applyNumberFormat="0" applyBorder="0" applyAlignment="0" applyProtection="0">
      <alignment vertical="center"/>
    </xf>
    <xf numFmtId="0" fontId="68" fillId="0" borderId="0">
      <protection locked="0"/>
    </xf>
    <xf numFmtId="200" fontId="49" fillId="69" borderId="0"/>
    <xf numFmtId="0" fontId="64" fillId="17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49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6" fillId="52" borderId="0" applyNumberFormat="0" applyBorder="0" applyAlignment="0" applyProtection="0"/>
    <xf numFmtId="196" fontId="0" fillId="0" borderId="0"/>
    <xf numFmtId="0" fontId="51" fillId="71" borderId="0" applyNumberFormat="0" applyBorder="0" applyAlignment="0" applyProtection="0"/>
    <xf numFmtId="0" fontId="49" fillId="72" borderId="0" applyNumberFormat="0" applyBorder="0" applyAlignment="0" applyProtection="0"/>
    <xf numFmtId="0" fontId="46" fillId="51" borderId="0" applyNumberFormat="0" applyBorder="0" applyAlignment="0" applyProtection="0"/>
    <xf numFmtId="185" fontId="0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46" fillId="54" borderId="0" applyNumberFormat="0" applyBorder="0" applyAlignment="0" applyProtection="0"/>
    <xf numFmtId="0" fontId="46" fillId="7" borderId="0" applyNumberFormat="0" applyBorder="0" applyAlignment="0" applyProtection="0"/>
    <xf numFmtId="9" fontId="49" fillId="0" borderId="0" applyFont="0" applyFill="0" applyBorder="0" applyAlignment="0" applyProtection="0">
      <alignment vertical="center"/>
    </xf>
    <xf numFmtId="192" fontId="0" fillId="0" borderId="0" applyFill="0" applyBorder="0" applyAlignment="0"/>
    <xf numFmtId="0" fontId="51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/>
    <xf numFmtId="41" fontId="95" fillId="0" borderId="0" applyFont="0" applyFill="0" applyBorder="0" applyAlignment="0" applyProtection="0"/>
    <xf numFmtId="0" fontId="51" fillId="74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6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221" fontId="82" fillId="0" borderId="0" applyFill="0" applyBorder="0" applyAlignment="0"/>
    <xf numFmtId="207" fontId="47" fillId="0" borderId="0" applyFill="0" applyBorder="0" applyAlignment="0"/>
    <xf numFmtId="192" fontId="0" fillId="0" borderId="0" applyFill="0" applyBorder="0" applyAlignment="0"/>
    <xf numFmtId="189" fontId="0" fillId="0" borderId="0" applyFill="0" applyBorder="0" applyAlignment="0"/>
    <xf numFmtId="192" fontId="0" fillId="0" borderId="0" applyFill="0" applyBorder="0" applyAlignment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6" applyNumberFormat="0" applyAlignment="0" applyProtection="0">
      <alignment vertical="center"/>
    </xf>
    <xf numFmtId="0" fontId="128" fillId="53" borderId="3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29" fillId="0" borderId="34" applyNumberFormat="0" applyFill="0" applyProtection="0">
      <alignment horizontal="center"/>
    </xf>
    <xf numFmtId="0" fontId="130" fillId="0" borderId="0" applyFill="0" applyBorder="0">
      <alignment horizontal="right"/>
    </xf>
    <xf numFmtId="0" fontId="52" fillId="12" borderId="0" applyNumberFormat="0" applyBorder="0" applyAlignment="0" applyProtection="0">
      <alignment vertical="center"/>
    </xf>
    <xf numFmtId="0" fontId="131" fillId="0" borderId="35"/>
    <xf numFmtId="0" fontId="47" fillId="0" borderId="0" applyFill="0" applyBorder="0">
      <alignment horizontal="right"/>
    </xf>
    <xf numFmtId="196" fontId="0" fillId="0" borderId="0"/>
    <xf numFmtId="196" fontId="0" fillId="0" borderId="0"/>
    <xf numFmtId="0" fontId="132" fillId="0" borderId="31" applyNumberFormat="0" applyFill="0" applyAlignment="0" applyProtection="0">
      <alignment vertical="center"/>
    </xf>
    <xf numFmtId="196" fontId="0" fillId="0" borderId="0"/>
    <xf numFmtId="41" fontId="0" fillId="0" borderId="0" applyFont="0" applyFill="0" applyBorder="0" applyAlignment="0" applyProtection="0"/>
    <xf numFmtId="0" fontId="0" fillId="0" borderId="0"/>
    <xf numFmtId="188" fontId="0" fillId="0" borderId="0" applyFont="0" applyFill="0" applyBorder="0" applyAlignment="0" applyProtection="0"/>
    <xf numFmtId="0" fontId="56" fillId="0" borderId="0"/>
    <xf numFmtId="222" fontId="95" fillId="0" borderId="0"/>
    <xf numFmtId="188" fontId="0" fillId="0" borderId="0" applyFill="0" applyBorder="0" applyAlignment="0"/>
    <xf numFmtId="186" fontId="83" fillId="0" borderId="0" applyFont="0" applyFill="0" applyBorder="0" applyAlignment="0" applyProtection="0"/>
    <xf numFmtId="39" fontId="83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7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3" fillId="0" borderId="0" applyProtection="0"/>
    <xf numFmtId="198" fontId="47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188" fontId="0" fillId="0" borderId="0" applyFill="0" applyBorder="0" applyAlignment="0"/>
    <xf numFmtId="223" fontId="95" fillId="0" borderId="0"/>
    <xf numFmtId="0" fontId="52" fillId="12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9" fontId="49" fillId="0" borderId="0" applyFont="0" applyFill="0" applyBorder="0" applyAlignment="0" applyProtection="0">
      <alignment vertical="center"/>
    </xf>
    <xf numFmtId="0" fontId="135" fillId="0" borderId="0" applyNumberFormat="0" applyAlignment="0"/>
    <xf numFmtId="226" fontId="83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2" fillId="0" borderId="0" applyFill="0" applyBorder="0" applyAlignment="0"/>
    <xf numFmtId="0" fontId="116" fillId="0" borderId="0"/>
    <xf numFmtId="0" fontId="64" fillId="6" borderId="0" applyNumberFormat="0" applyBorder="0" applyAlignment="0" applyProtection="0">
      <alignment vertical="center"/>
    </xf>
    <xf numFmtId="15" fontId="86" fillId="0" borderId="0"/>
    <xf numFmtId="195" fontId="95" fillId="0" borderId="0"/>
    <xf numFmtId="189" fontId="0" fillId="0" borderId="0" applyFill="0" applyBorder="0" applyAlignment="0"/>
    <xf numFmtId="192" fontId="0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28" fontId="49" fillId="0" borderId="0" applyFont="0" applyFill="0" applyBorder="0" applyAlignment="0" applyProtection="0"/>
    <xf numFmtId="0" fontId="108" fillId="76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2" fontId="133" fillId="0" borderId="0" applyProtection="0"/>
    <xf numFmtId="229" fontId="116" fillId="0" borderId="0">
      <alignment horizontal="right"/>
    </xf>
    <xf numFmtId="43" fontId="49" fillId="0" borderId="0" applyFont="0" applyFill="0" applyBorder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137" fillId="0" borderId="0">
      <alignment horizontal="left"/>
    </xf>
    <xf numFmtId="0" fontId="97" fillId="0" borderId="36" applyNumberFormat="0" applyAlignment="0" applyProtection="0">
      <alignment horizontal="left" vertical="center"/>
    </xf>
    <xf numFmtId="0" fontId="138" fillId="0" borderId="0" applyProtection="0"/>
    <xf numFmtId="0" fontId="52" fillId="12" borderId="0" applyNumberFormat="0" applyBorder="0" applyAlignment="0" applyProtection="0">
      <alignment vertical="center"/>
    </xf>
    <xf numFmtId="0" fontId="97" fillId="0" borderId="0" applyProtection="0"/>
    <xf numFmtId="38" fontId="139" fillId="0" borderId="0"/>
    <xf numFmtId="0" fontId="52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10" fontId="105" fillId="77" borderId="1" applyNumberFormat="0" applyBorder="0" applyAlignment="0" applyProtection="0"/>
    <xf numFmtId="0" fontId="58" fillId="57" borderId="0" applyNumberFormat="0" applyBorder="0" applyAlignment="0" applyProtection="0">
      <alignment vertical="center"/>
    </xf>
    <xf numFmtId="0" fontId="0" fillId="0" borderId="0"/>
    <xf numFmtId="186" fontId="140" fillId="62" borderId="0"/>
    <xf numFmtId="0" fontId="49" fillId="46" borderId="16" applyNumberFormat="0" applyAlignment="0" applyProtection="0"/>
    <xf numFmtId="0" fontId="0" fillId="0" borderId="0"/>
    <xf numFmtId="0" fontId="64" fillId="6" borderId="0" applyNumberFormat="0" applyBorder="0" applyAlignment="0" applyProtection="0">
      <alignment vertical="center"/>
    </xf>
    <xf numFmtId="0" fontId="29" fillId="77" borderId="37" applyNumberFormat="0" applyFont="0" applyAlignment="0" applyProtection="0">
      <alignment vertical="center"/>
    </xf>
    <xf numFmtId="0" fontId="49" fillId="55" borderId="0" applyNumberFormat="0" applyFont="0" applyBorder="0" applyAlignment="0" applyProtection="0">
      <alignment horizontal="right"/>
    </xf>
    <xf numFmtId="38" fontId="141" fillId="0" borderId="0"/>
    <xf numFmtId="0" fontId="64" fillId="17" borderId="0" applyNumberFormat="0" applyBorder="0" applyAlignment="0" applyProtection="0">
      <alignment vertical="center"/>
    </xf>
    <xf numFmtId="38" fontId="130" fillId="0" borderId="0"/>
    <xf numFmtId="0" fontId="64" fillId="6" borderId="0" applyNumberFormat="0" applyBorder="0" applyAlignment="0" applyProtection="0">
      <alignment vertical="center"/>
    </xf>
    <xf numFmtId="0" fontId="49" fillId="3" borderId="28" applyNumberFormat="0" applyAlignment="0" applyProtection="0"/>
    <xf numFmtId="0" fontId="95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0" fontId="133" fillId="0" borderId="38" applyProtection="0"/>
    <xf numFmtId="192" fontId="0" fillId="0" borderId="0" applyFill="0" applyBorder="0" applyAlignment="0"/>
    <xf numFmtId="186" fontId="142" fillId="69" borderId="0"/>
    <xf numFmtId="0" fontId="100" fillId="17" borderId="0" applyNumberFormat="0" applyBorder="0" applyAlignment="0" applyProtection="0">
      <alignment vertical="center"/>
    </xf>
    <xf numFmtId="0" fontId="49" fillId="0" borderId="0">
      <alignment vertical="center"/>
    </xf>
    <xf numFmtId="200" fontId="49" fillId="69" borderId="0"/>
    <xf numFmtId="38" fontId="86" fillId="0" borderId="0" applyFont="0" applyFill="0" applyBorder="0" applyAlignment="0" applyProtection="0"/>
    <xf numFmtId="197" fontId="0" fillId="0" borderId="0" applyFont="0" applyFill="0" applyBorder="0" applyAlignment="0" applyProtection="0"/>
    <xf numFmtId="183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29" fillId="77" borderId="37" applyNumberFormat="0" applyFont="0" applyAlignment="0" applyProtection="0">
      <alignment vertical="center"/>
    </xf>
    <xf numFmtId="0" fontId="144" fillId="9" borderId="28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193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24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121" fillId="78" borderId="0" applyNumberFormat="0" applyBorder="0" applyAlignment="0" applyProtection="0"/>
    <xf numFmtId="188" fontId="0" fillId="0" borderId="0" applyFill="0" applyBorder="0" applyAlignment="0"/>
    <xf numFmtId="192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5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227" fontId="49" fillId="0" borderId="0" applyNumberFormat="0" applyFill="0" applyBorder="0" applyAlignment="0" applyProtection="0">
      <alignment horizontal="left"/>
    </xf>
    <xf numFmtId="0" fontId="61" fillId="12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5" fillId="0" borderId="39"/>
    <xf numFmtId="0" fontId="131" fillId="0" borderId="0"/>
    <xf numFmtId="0" fontId="140" fillId="0" borderId="0"/>
    <xf numFmtId="0" fontId="49" fillId="18" borderId="19">
      <protection locked="0"/>
    </xf>
    <xf numFmtId="0" fontId="49" fillId="0" borderId="0">
      <alignment vertical="center"/>
    </xf>
    <xf numFmtId="0" fontId="115" fillId="18" borderId="19">
      <protection locked="0"/>
    </xf>
    <xf numFmtId="0" fontId="115" fillId="18" borderId="19">
      <protection locked="0"/>
    </xf>
    <xf numFmtId="0" fontId="49" fillId="18" borderId="19">
      <protection locked="0"/>
    </xf>
    <xf numFmtId="0" fontId="49" fillId="18" borderId="19">
      <protection locked="0"/>
    </xf>
    <xf numFmtId="0" fontId="49" fillId="18" borderId="19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25" fontId="82" fillId="0" borderId="0" applyFill="0" applyBorder="0" applyAlignment="0"/>
    <xf numFmtId="230" fontId="0" fillId="0" borderId="0" applyFill="0" applyBorder="0" applyAlignment="0"/>
    <xf numFmtId="231" fontId="47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9" fontId="15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7" fillId="0" borderId="0"/>
    <xf numFmtId="0" fontId="0" fillId="0" borderId="0"/>
    <xf numFmtId="178" fontId="47" fillId="0" borderId="0" applyFont="0" applyFill="0" applyBorder="0" applyAlignment="0" applyProtection="0"/>
    <xf numFmtId="41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9" fontId="4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153" fillId="0" borderId="0"/>
    <xf numFmtId="0" fontId="0" fillId="0" borderId="3" applyNumberFormat="0" applyFill="0" applyProtection="0">
      <alignment horizontal="right"/>
    </xf>
    <xf numFmtId="0" fontId="117" fillId="0" borderId="33" applyNumberFormat="0" applyFill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79" fillId="0" borderId="26" applyNumberFormat="0" applyFill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0" fillId="0" borderId="0"/>
    <xf numFmtId="0" fontId="156" fillId="0" borderId="17" applyNumberFormat="0" applyFill="0" applyProtection="0">
      <alignment horizontal="center"/>
    </xf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10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49" fillId="0" borderId="0"/>
    <xf numFmtId="0" fontId="52" fillId="12" borderId="0" applyNumberFormat="0" applyBorder="0" applyAlignment="0" applyProtection="0">
      <alignment vertical="center"/>
    </xf>
    <xf numFmtId="0" fontId="49" fillId="0" borderId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58" fillId="0" borderId="0"/>
    <xf numFmtId="0" fontId="49" fillId="0" borderId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59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60" fillId="0" borderId="0"/>
    <xf numFmtId="0" fontId="49" fillId="0" borderId="0">
      <alignment vertical="center"/>
    </xf>
    <xf numFmtId="0" fontId="49" fillId="0" borderId="0">
      <alignment vertical="center"/>
    </xf>
    <xf numFmtId="0" fontId="2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91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161" fillId="23" borderId="16" applyNumberFormat="0" applyAlignment="0" applyProtection="0">
      <alignment vertical="center"/>
    </xf>
    <xf numFmtId="0" fontId="0" fillId="0" borderId="0"/>
    <xf numFmtId="0" fontId="91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77" borderId="37" applyNumberFormat="0" applyFon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159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5" fillId="0" borderId="0"/>
    <xf numFmtId="0" fontId="43" fillId="17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8" fillId="53" borderId="32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7" applyNumberFormat="0" applyFill="0" applyProtection="0">
      <alignment horizontal="left"/>
    </xf>
    <xf numFmtId="0" fontId="165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4" fillId="0" borderId="0"/>
    <xf numFmtId="0" fontId="58" fillId="7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144" fillId="9" borderId="28" applyNumberFormat="0" applyAlignment="0" applyProtection="0">
      <alignment vertical="center"/>
    </xf>
    <xf numFmtId="1" fontId="0" fillId="0" borderId="17" applyFill="0" applyProtection="0">
      <alignment horizontal="center"/>
    </xf>
    <xf numFmtId="234" fontId="111" fillId="0" borderId="0" applyFont="0" applyFill="0" applyBorder="0" applyAlignment="0" applyProtection="0"/>
    <xf numFmtId="0" fontId="49" fillId="0" borderId="27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235" fontId="157" fillId="0" borderId="1">
      <alignment vertical="center"/>
      <protection locked="0"/>
    </xf>
    <xf numFmtId="0" fontId="56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7" fillId="0" borderId="0" applyFont="0" applyFill="0" applyBorder="0" applyAlignment="0" applyProtection="0"/>
    <xf numFmtId="237" fontId="127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8" fontId="26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8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 wrapText="1"/>
    </xf>
    <xf numFmtId="182" fontId="28" fillId="0" borderId="8" xfId="0" applyNumberFormat="1" applyFont="1" applyFill="1" applyBorder="1" applyAlignment="1" applyProtection="1">
      <alignment horizontal="center" vertical="center"/>
    </xf>
    <xf numFmtId="49" fontId="28" fillId="0" borderId="8" xfId="0" applyNumberFormat="1" applyFont="1" applyFill="1" applyBorder="1" applyAlignment="1" applyProtection="1">
      <alignment horizontal="left" vertical="center" wrapText="1"/>
    </xf>
    <xf numFmtId="49" fontId="28" fillId="0" borderId="8" xfId="0" applyNumberFormat="1" applyFont="1" applyFill="1" applyBorder="1" applyAlignment="1" applyProtection="1">
      <alignment horizontal="center" vertical="center"/>
    </xf>
    <xf numFmtId="4" fontId="29" fillId="0" borderId="9" xfId="0" applyNumberFormat="1" applyFont="1" applyFill="1" applyBorder="1" applyAlignment="1">
      <alignment horizontal="center" vertical="center" shrinkToFit="1"/>
    </xf>
    <xf numFmtId="182" fontId="24" fillId="0" borderId="8" xfId="0" applyNumberFormat="1" applyFont="1" applyFill="1" applyBorder="1" applyAlignment="1" applyProtection="1">
      <alignment horizontal="center" vertical="center"/>
    </xf>
    <xf numFmtId="4" fontId="29" fillId="0" borderId="9" xfId="0" applyNumberFormat="1" applyFont="1" applyFill="1" applyBorder="1" applyAlignment="1">
      <alignment horizontal="left" vertical="center" shrinkToFit="1"/>
    </xf>
    <xf numFmtId="0" fontId="30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49" fontId="23" fillId="0" borderId="0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239" fontId="25" fillId="0" borderId="1" xfId="0" applyNumberFormat="1" applyFont="1" applyFill="1" applyBorder="1" applyAlignment="1" applyProtection="1">
      <alignment horizontal="center" vertical="center" wrapText="1"/>
    </xf>
    <xf numFmtId="239" fontId="28" fillId="0" borderId="1" xfId="0" applyNumberFormat="1" applyFont="1" applyFill="1" applyBorder="1" applyAlignment="1" applyProtection="1">
      <alignment horizontal="left" vertical="center" wrapText="1"/>
    </xf>
    <xf numFmtId="4" fontId="25" fillId="0" borderId="9" xfId="0" applyNumberFormat="1" applyFont="1" applyFill="1" applyBorder="1" applyAlignment="1">
      <alignment horizontal="center" vertical="center" shrinkToFit="1"/>
    </xf>
    <xf numFmtId="239" fontId="26" fillId="0" borderId="1" xfId="0" applyNumberFormat="1" applyFont="1" applyFill="1" applyBorder="1" applyAlignment="1" applyProtection="1">
      <alignment horizontal="center" vertical="center" wrapText="1"/>
    </xf>
    <xf numFmtId="4" fontId="26" fillId="0" borderId="9" xfId="0" applyNumberFormat="1" applyFont="1" applyFill="1" applyBorder="1" applyAlignment="1">
      <alignment horizontal="center" vertical="center" shrinkToFit="1"/>
    </xf>
    <xf numFmtId="239" fontId="28" fillId="0" borderId="1" xfId="0" applyNumberFormat="1" applyFont="1" applyFill="1" applyBorder="1" applyAlignment="1" applyProtection="1">
      <alignment horizontal="righ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239" fontId="24" fillId="0" borderId="1" xfId="0" applyNumberFormat="1" applyFont="1" applyFill="1" applyBorder="1" applyAlignment="1" applyProtection="1">
      <alignment horizontal="right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239" fontId="28" fillId="0" borderId="1" xfId="0" applyNumberFormat="1" applyFont="1" applyFill="1" applyBorder="1" applyAlignment="1" applyProtection="1">
      <alignment horizontal="right" vertical="center" wrapText="1"/>
    </xf>
    <xf numFmtId="0" fontId="31" fillId="0" borderId="1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8" fillId="0" borderId="8" xfId="0" applyFont="1" applyFill="1" applyBorder="1" applyAlignment="1" applyProtection="1">
      <alignment horizontal="left" vertical="center"/>
    </xf>
    <xf numFmtId="239" fontId="28" fillId="0" borderId="8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8" xfId="0" applyFont="1" applyFill="1" applyBorder="1" applyAlignment="1" applyProtection="1">
      <alignment horizontal="left" vertical="center"/>
    </xf>
    <xf numFmtId="239" fontId="24" fillId="0" borderId="8" xfId="0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right" vertical="center"/>
    </xf>
    <xf numFmtId="0" fontId="24" fillId="0" borderId="8" xfId="0" applyFont="1" applyBorder="1" applyAlignment="1" applyProtection="1">
      <alignment horizontal="right" vertical="center"/>
    </xf>
    <xf numFmtId="239" fontId="24" fillId="0" borderId="8" xfId="0" applyNumberFormat="1" applyFont="1" applyBorder="1" applyAlignment="1" applyProtection="1">
      <alignment horizontal="right" vertical="center" wrapText="1"/>
    </xf>
    <xf numFmtId="0" fontId="24" fillId="0" borderId="8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3" fillId="0" borderId="0" xfId="91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238" fontId="28" fillId="0" borderId="1" xfId="0" applyNumberFormat="1" applyFont="1" applyFill="1" applyBorder="1" applyAlignment="1" applyProtection="1">
      <alignment horizontal="right" vertical="center" wrapText="1"/>
    </xf>
    <xf numFmtId="238" fontId="24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239" fontId="33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239" fontId="24" fillId="0" borderId="1" xfId="0" applyNumberFormat="1" applyFont="1" applyBorder="1" applyAlignment="1" applyProtection="1">
      <alignment horizontal="right" vertical="center"/>
    </xf>
    <xf numFmtId="0" fontId="2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>
      <alignment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8" fillId="0" borderId="1" xfId="692" applyFont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right" vertical="center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0" fontId="21" fillId="0" borderId="0" xfId="692" applyFont="1" applyFill="1" applyBorder="1" applyAlignment="1" applyProtection="1"/>
    <xf numFmtId="239" fontId="24" fillId="0" borderId="1" xfId="692" applyNumberFormat="1" applyFont="1" applyBorder="1" applyAlignment="1" applyProtection="1">
      <alignment horizontal="right" vertical="center"/>
    </xf>
    <xf numFmtId="239" fontId="24" fillId="0" borderId="1" xfId="692" applyNumberFormat="1" applyFont="1" applyBorder="1" applyAlignment="1" applyProtection="1">
      <alignment vertical="center"/>
    </xf>
    <xf numFmtId="239" fontId="24" fillId="0" borderId="1" xfId="692" applyNumberFormat="1" applyFont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>
      <alignment horizontal="center" vertical="center"/>
    </xf>
    <xf numFmtId="238" fontId="24" fillId="0" borderId="1" xfId="692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2" fillId="0" borderId="11" xfId="25" applyFont="1" applyBorder="1" applyAlignment="1" applyProtection="1">
      <alignment vertical="center" wrapText="1"/>
    </xf>
    <xf numFmtId="0" fontId="26" fillId="0" borderId="12" xfId="0" applyFont="1" applyBorder="1" applyAlignment="1" applyProtection="1">
      <alignment vertical="center"/>
    </xf>
    <xf numFmtId="0" fontId="22" fillId="0" borderId="11" xfId="25" applyFont="1" applyBorder="1" applyAlignment="1" applyProtection="1">
      <alignment vertical="center"/>
    </xf>
    <xf numFmtId="0" fontId="22" fillId="0" borderId="9" xfId="25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/>
    </xf>
    <xf numFmtId="0" fontId="26" fillId="0" borderId="13" xfId="0" applyFont="1" applyBorder="1" applyAlignment="1" applyProtection="1"/>
    <xf numFmtId="0" fontId="22" fillId="0" borderId="14" xfId="25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F25" sqref="F25"/>
    </sheetView>
  </sheetViews>
  <sheetFormatPr defaultColWidth="9" defaultRowHeight="12.75" customHeight="1"/>
  <cols>
    <col min="1" max="9" width="17.1428571428571" style="48" customWidth="1"/>
    <col min="10" max="10" width="9" style="48" customWidth="1"/>
  </cols>
  <sheetData>
    <row r="2" ht="14.25" customHeight="1" spans="1:10">
      <c r="A2" s="145"/>
      <c r="B2"/>
      <c r="C2"/>
      <c r="D2"/>
      <c r="E2"/>
      <c r="F2"/>
      <c r="G2"/>
      <c r="H2"/>
      <c r="I2"/>
      <c r="J2"/>
    </row>
    <row r="3" ht="18.75" customHeight="1" spans="1:10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/>
    </row>
    <row r="4" ht="24" customHeight="1" spans="1:10">
      <c r="A4" s="146" t="s">
        <v>1</v>
      </c>
      <c r="B4" s="146"/>
      <c r="C4" s="146"/>
      <c r="D4" s="146"/>
      <c r="E4" s="146"/>
      <c r="F4" s="146"/>
      <c r="G4" s="146"/>
      <c r="H4" s="146"/>
      <c r="I4" s="146"/>
      <c r="J4"/>
    </row>
    <row r="5" ht="14.25" customHeight="1" spans="1:10">
      <c r="A5" s="146"/>
      <c r="B5" s="146"/>
      <c r="C5" s="146"/>
      <c r="D5" s="146"/>
      <c r="E5" s="146"/>
      <c r="F5" s="146"/>
      <c r="G5" s="146"/>
      <c r="H5" s="146"/>
      <c r="I5" s="146"/>
      <c r="J5"/>
    </row>
    <row r="6" ht="14.25" customHeight="1" spans="1:10">
      <c r="A6" s="146"/>
      <c r="B6" s="146"/>
      <c r="C6" s="146"/>
      <c r="D6" s="146"/>
      <c r="E6" s="146"/>
      <c r="F6" s="146"/>
      <c r="G6" s="146"/>
      <c r="H6" s="146"/>
      <c r="I6" s="146"/>
      <c r="J6"/>
    </row>
    <row r="7" ht="14.25" customHeight="1" spans="1:10">
      <c r="A7" s="146"/>
      <c r="B7" s="146"/>
      <c r="C7" s="146"/>
      <c r="D7" s="146"/>
      <c r="E7" s="146"/>
      <c r="F7" s="146"/>
      <c r="G7" s="146"/>
      <c r="H7" s="146"/>
      <c r="I7" s="146"/>
      <c r="J7"/>
    </row>
    <row r="8" ht="14.25" customHeight="1" spans="1:10">
      <c r="A8" s="146"/>
      <c r="B8" s="146"/>
      <c r="C8" s="146"/>
      <c r="D8" s="146"/>
      <c r="E8" s="146"/>
      <c r="F8" s="146"/>
      <c r="G8" s="146"/>
      <c r="H8" s="146"/>
      <c r="I8" s="146"/>
      <c r="J8"/>
    </row>
    <row r="9" ht="33" customHeight="1" spans="1:10">
      <c r="A9" s="147" t="s">
        <v>2</v>
      </c>
      <c r="B9" s="147"/>
      <c r="C9" s="147"/>
      <c r="D9" s="147"/>
      <c r="E9" s="147"/>
      <c r="F9" s="147"/>
      <c r="G9" s="147"/>
      <c r="H9" s="147"/>
      <c r="I9" s="147"/>
      <c r="J9"/>
    </row>
    <row r="10" ht="14.25" customHeight="1" spans="1:10">
      <c r="A10" s="146"/>
      <c r="B10" s="146"/>
      <c r="C10" s="146"/>
      <c r="D10" s="146"/>
      <c r="E10" s="146"/>
      <c r="F10" s="146"/>
      <c r="G10" s="146"/>
      <c r="H10" s="146"/>
      <c r="I10" s="146"/>
      <c r="J10"/>
    </row>
    <row r="11" ht="14.25" customHeight="1" spans="1:10">
      <c r="A11" s="146"/>
      <c r="B11" s="146"/>
      <c r="C11" s="146"/>
      <c r="D11" s="146"/>
      <c r="E11" s="146"/>
      <c r="F11" s="146"/>
      <c r="G11" s="146"/>
      <c r="H11" s="146"/>
      <c r="I11" s="146"/>
      <c r="J11"/>
    </row>
    <row r="12" ht="14.25" customHeight="1" spans="1:10">
      <c r="A12" s="146"/>
      <c r="B12" s="146"/>
      <c r="C12" s="146"/>
      <c r="D12" s="146"/>
      <c r="E12" s="146"/>
      <c r="F12" s="146"/>
      <c r="G12" s="146"/>
      <c r="H12" s="146"/>
      <c r="I12" s="146"/>
      <c r="J12"/>
    </row>
    <row r="13" ht="14.25" customHeight="1" spans="1:10">
      <c r="A13" s="146"/>
      <c r="B13" s="146"/>
      <c r="C13" s="146"/>
      <c r="D13" s="146"/>
      <c r="E13" s="146"/>
      <c r="F13" s="146"/>
      <c r="G13" s="146"/>
      <c r="H13" s="146"/>
      <c r="I13" s="146"/>
      <c r="J13"/>
    </row>
    <row r="14" ht="14.25" customHeight="1" spans="1:10">
      <c r="A14" s="146"/>
      <c r="B14" s="146"/>
      <c r="C14" s="146"/>
      <c r="D14" s="146"/>
      <c r="E14" s="146"/>
      <c r="F14" s="146"/>
      <c r="G14" s="146"/>
      <c r="H14" s="146"/>
      <c r="I14" s="146"/>
      <c r="J14"/>
    </row>
    <row r="15" ht="14.25" customHeight="1" spans="1:10">
      <c r="A15" s="146"/>
      <c r="B15" s="146"/>
      <c r="C15" s="146"/>
      <c r="D15" s="146"/>
      <c r="E15" s="146"/>
      <c r="F15" s="146"/>
      <c r="G15" s="146"/>
      <c r="H15" s="146"/>
      <c r="I15" s="146"/>
      <c r="J15"/>
    </row>
    <row r="16" ht="14.25" customHeight="1" spans="1:10">
      <c r="A16" s="146"/>
      <c r="B16" s="146"/>
      <c r="C16" s="146"/>
      <c r="D16" s="146"/>
      <c r="E16" s="146"/>
      <c r="F16" s="146"/>
      <c r="G16" s="146"/>
      <c r="H16" s="146"/>
      <c r="I16" s="146"/>
      <c r="J16"/>
    </row>
    <row r="17" ht="14.25" customHeight="1" spans="1:10">
      <c r="A17" s="146"/>
      <c r="B17" s="146"/>
      <c r="C17" s="146"/>
      <c r="D17" s="146"/>
      <c r="E17" s="146"/>
      <c r="F17" s="146"/>
      <c r="G17" s="146"/>
      <c r="H17" s="146"/>
      <c r="I17" s="146"/>
      <c r="J17"/>
    </row>
    <row r="18" ht="14.25" customHeight="1" spans="1:10">
      <c r="A18" s="146"/>
      <c r="B18" s="146"/>
      <c r="C18" s="146"/>
      <c r="D18" s="146"/>
      <c r="E18" s="146"/>
      <c r="F18" s="146"/>
      <c r="G18" s="146"/>
      <c r="H18" s="146"/>
      <c r="I18" s="146"/>
      <c r="J18"/>
    </row>
    <row r="19" ht="14.25" customHeight="1" spans="1:10">
      <c r="A19" s="148" t="s">
        <v>3</v>
      </c>
      <c r="B19" s="146"/>
      <c r="C19" s="146"/>
      <c r="D19" s="146"/>
      <c r="E19" s="146"/>
      <c r="F19" s="146"/>
      <c r="G19" s="146"/>
      <c r="H19" s="146"/>
      <c r="I19" s="146"/>
      <c r="J19"/>
    </row>
    <row r="20" ht="14.25" customHeight="1" spans="1:10">
      <c r="A20" s="146"/>
      <c r="B20" s="146"/>
      <c r="C20" s="146"/>
      <c r="D20" s="146"/>
      <c r="E20" s="146"/>
      <c r="F20" s="146"/>
      <c r="G20" s="146"/>
      <c r="H20" s="146"/>
      <c r="I20" s="146"/>
      <c r="J20"/>
    </row>
    <row r="21" ht="14.25" customHeight="1" spans="1:10">
      <c r="A21" s="146"/>
      <c r="B21" s="146"/>
      <c r="C21" s="146"/>
      <c r="D21" s="146"/>
      <c r="E21" s="146"/>
      <c r="F21" s="146"/>
      <c r="G21" s="146"/>
      <c r="H21"/>
      <c r="I21" s="146"/>
      <c r="J21"/>
    </row>
    <row r="22" ht="14.25" customHeight="1" spans="1:10">
      <c r="A22" s="146"/>
      <c r="B22" s="146" t="s">
        <v>4</v>
      </c>
      <c r="C22"/>
      <c r="D22"/>
      <c r="E22" s="146" t="s">
        <v>5</v>
      </c>
      <c r="F22"/>
      <c r="G22" s="146" t="s">
        <v>6</v>
      </c>
      <c r="H22"/>
      <c r="I22" s="146"/>
      <c r="J22"/>
    </row>
    <row r="23" ht="15.75" customHeight="1" spans="1:10">
      <c r="A23"/>
      <c r="B23" s="149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8"/>
    <col min="2" max="2" width="65.2857142857143" style="48" customWidth="1"/>
    <col min="3" max="3" width="45.7142857142857" style="48" customWidth="1"/>
    <col min="4" max="4" width="9.14285714285714" style="48"/>
  </cols>
  <sheetData>
    <row r="1" ht="24.75" customHeight="1" spans="1:4">
      <c r="A1"/>
      <c r="B1"/>
      <c r="C1"/>
      <c r="D1"/>
    </row>
    <row r="2" ht="24.75" customHeight="1" spans="1:4">
      <c r="A2"/>
      <c r="B2" s="50" t="s">
        <v>8</v>
      </c>
      <c r="C2" s="50"/>
      <c r="D2"/>
    </row>
    <row r="3" ht="24.75" customHeight="1" spans="1:4">
      <c r="A3"/>
      <c r="B3" s="135"/>
      <c r="C3"/>
      <c r="D3"/>
    </row>
    <row r="4" ht="24.75" customHeight="1" spans="1:4">
      <c r="A4"/>
      <c r="B4" s="136" t="s">
        <v>9</v>
      </c>
      <c r="C4" s="137" t="s">
        <v>10</v>
      </c>
      <c r="D4"/>
    </row>
    <row r="5" ht="24.75" customHeight="1" spans="1:4">
      <c r="A5"/>
      <c r="B5" s="138" t="s">
        <v>11</v>
      </c>
      <c r="C5" s="139"/>
      <c r="D5"/>
    </row>
    <row r="6" ht="24.75" customHeight="1" spans="1:4">
      <c r="A6"/>
      <c r="B6" s="138" t="s">
        <v>12</v>
      </c>
      <c r="C6" s="139" t="s">
        <v>13</v>
      </c>
      <c r="D6"/>
    </row>
    <row r="7" ht="24.75" customHeight="1" spans="1:4">
      <c r="A7"/>
      <c r="B7" s="138" t="s">
        <v>14</v>
      </c>
      <c r="C7" s="139" t="s">
        <v>15</v>
      </c>
      <c r="D7"/>
    </row>
    <row r="8" ht="24.75" customHeight="1" spans="1:4">
      <c r="A8"/>
      <c r="B8" s="138" t="s">
        <v>16</v>
      </c>
      <c r="C8" s="139"/>
      <c r="D8"/>
    </row>
    <row r="9" ht="24.75" customHeight="1" spans="1:4">
      <c r="A9"/>
      <c r="B9" s="138" t="s">
        <v>17</v>
      </c>
      <c r="C9" s="139" t="s">
        <v>18</v>
      </c>
      <c r="D9"/>
    </row>
    <row r="10" ht="24.75" customHeight="1" spans="1:4">
      <c r="A10"/>
      <c r="B10" s="138" t="s">
        <v>19</v>
      </c>
      <c r="C10" s="139" t="s">
        <v>20</v>
      </c>
      <c r="D10"/>
    </row>
    <row r="11" ht="24.75" customHeight="1" spans="1:4">
      <c r="A11"/>
      <c r="B11" s="140" t="s">
        <v>21</v>
      </c>
      <c r="C11" s="139" t="s">
        <v>22</v>
      </c>
      <c r="D11"/>
    </row>
    <row r="12" ht="24.75" customHeight="1" spans="1:4">
      <c r="A12"/>
      <c r="B12" s="141" t="s">
        <v>23</v>
      </c>
      <c r="C12" s="142" t="s">
        <v>24</v>
      </c>
      <c r="D12"/>
    </row>
    <row r="13" ht="24.75" customHeight="1" spans="1:4">
      <c r="A13"/>
      <c r="B13" s="141" t="s">
        <v>25</v>
      </c>
      <c r="C13" s="143"/>
      <c r="D13"/>
    </row>
    <row r="14" ht="24.75" customHeight="1" spans="1:4">
      <c r="A14"/>
      <c r="B14" s="144" t="s">
        <v>26</v>
      </c>
      <c r="C14" s="14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C23" sqref="C23"/>
    </sheetView>
  </sheetViews>
  <sheetFormatPr defaultColWidth="9" defaultRowHeight="12.75" customHeight="1" outlineLevelCol="4"/>
  <cols>
    <col min="1" max="1" width="34.8571428571429" style="117" customWidth="1"/>
    <col min="2" max="2" width="27.2857142857143" style="117" customWidth="1"/>
    <col min="3" max="3" width="34.5714285714286" style="117" customWidth="1"/>
    <col min="4" max="4" width="27.4285714285714" style="117" customWidth="1"/>
    <col min="5" max="5" width="31.2857142857143" style="117" customWidth="1"/>
    <col min="6" max="16384" width="9.14285714285714" style="118"/>
  </cols>
  <sheetData>
    <row r="1" ht="24.75" customHeight="1" spans="1:1">
      <c r="A1" s="119"/>
    </row>
    <row r="2" ht="24.75" customHeight="1" spans="1:4">
      <c r="A2" s="120" t="s">
        <v>27</v>
      </c>
      <c r="B2" s="120"/>
      <c r="C2" s="120"/>
      <c r="D2" s="120"/>
    </row>
    <row r="3" ht="24.75" customHeight="1" spans="1:4">
      <c r="A3" s="121"/>
      <c r="B3" s="122"/>
      <c r="C3" s="122"/>
      <c r="D3" s="123" t="s">
        <v>28</v>
      </c>
    </row>
    <row r="4" ht="24.75" customHeight="1" spans="1:4">
      <c r="A4" s="124" t="s">
        <v>29</v>
      </c>
      <c r="B4" s="124"/>
      <c r="C4" s="124" t="s">
        <v>30</v>
      </c>
      <c r="D4" s="124"/>
    </row>
    <row r="5" ht="24.75" customHeight="1" spans="1:4">
      <c r="A5" s="124" t="s">
        <v>31</v>
      </c>
      <c r="B5" s="124" t="s">
        <v>32</v>
      </c>
      <c r="C5" s="124" t="s">
        <v>31</v>
      </c>
      <c r="D5" s="124" t="s">
        <v>32</v>
      </c>
    </row>
    <row r="6" s="116" customFormat="1" ht="22" customHeight="1" spans="1:5">
      <c r="A6" s="111" t="s">
        <v>33</v>
      </c>
      <c r="B6" s="125">
        <v>477282</v>
      </c>
      <c r="C6" s="99" t="s">
        <v>34</v>
      </c>
      <c r="D6" s="126"/>
      <c r="E6" s="127"/>
    </row>
    <row r="7" s="116" customFormat="1" ht="22" customHeight="1" spans="1:5">
      <c r="A7" s="111" t="s">
        <v>35</v>
      </c>
      <c r="B7" s="126">
        <v>477282</v>
      </c>
      <c r="C7" s="99" t="s">
        <v>36</v>
      </c>
      <c r="D7" s="126"/>
      <c r="E7" s="127"/>
    </row>
    <row r="8" s="116" customFormat="1" ht="22" customHeight="1" spans="1:5">
      <c r="A8" s="111" t="s">
        <v>37</v>
      </c>
      <c r="B8" s="126"/>
      <c r="C8" s="99" t="s">
        <v>38</v>
      </c>
      <c r="D8" s="126"/>
      <c r="E8" s="127"/>
    </row>
    <row r="9" s="116" customFormat="1" ht="22" customHeight="1" spans="1:5">
      <c r="A9" s="111" t="s">
        <v>39</v>
      </c>
      <c r="B9" s="126">
        <f>B10+B11</f>
        <v>0</v>
      </c>
      <c r="C9" s="99" t="s">
        <v>40</v>
      </c>
      <c r="D9" s="126"/>
      <c r="E9" s="127"/>
    </row>
    <row r="10" s="116" customFormat="1" ht="22" customHeight="1" spans="1:5">
      <c r="A10" s="111" t="s">
        <v>41</v>
      </c>
      <c r="B10" s="126"/>
      <c r="C10" s="99" t="s">
        <v>42</v>
      </c>
      <c r="D10" s="126"/>
      <c r="E10" s="127"/>
    </row>
    <row r="11" s="116" customFormat="1" ht="22" customHeight="1" spans="1:5">
      <c r="A11" s="111" t="s">
        <v>43</v>
      </c>
      <c r="B11" s="126"/>
      <c r="C11" s="99" t="s">
        <v>44</v>
      </c>
      <c r="D11" s="126"/>
      <c r="E11" s="127"/>
    </row>
    <row r="12" s="116" customFormat="1" ht="22" customHeight="1" spans="1:5">
      <c r="A12" s="111" t="s">
        <v>45</v>
      </c>
      <c r="B12" s="126">
        <f>B13+B14+B15</f>
        <v>0</v>
      </c>
      <c r="C12" s="99" t="s">
        <v>46</v>
      </c>
      <c r="D12" s="126"/>
      <c r="E12" s="127"/>
    </row>
    <row r="13" s="116" customFormat="1" ht="22" customHeight="1" spans="1:5">
      <c r="A13" s="111" t="s">
        <v>47</v>
      </c>
      <c r="B13" s="126">
        <v>0</v>
      </c>
      <c r="C13" s="99" t="s">
        <v>48</v>
      </c>
      <c r="D13" s="126"/>
      <c r="E13" s="127"/>
    </row>
    <row r="14" s="116" customFormat="1" ht="22" customHeight="1" spans="1:5">
      <c r="A14" s="111" t="s">
        <v>49</v>
      </c>
      <c r="B14" s="126">
        <v>0</v>
      </c>
      <c r="C14" s="99" t="s">
        <v>50</v>
      </c>
      <c r="D14" s="126"/>
      <c r="E14" s="127"/>
    </row>
    <row r="15" s="116" customFormat="1" ht="22" customHeight="1" spans="1:5">
      <c r="A15" s="111" t="s">
        <v>51</v>
      </c>
      <c r="B15" s="125">
        <v>0</v>
      </c>
      <c r="C15" s="99" t="s">
        <v>52</v>
      </c>
      <c r="D15" s="126"/>
      <c r="E15" s="127"/>
    </row>
    <row r="16" s="116" customFormat="1" ht="22" customHeight="1" spans="1:5">
      <c r="A16" s="111" t="s">
        <v>53</v>
      </c>
      <c r="B16" s="125">
        <v>0</v>
      </c>
      <c r="C16" s="99" t="s">
        <v>54</v>
      </c>
      <c r="D16" s="126"/>
      <c r="E16" s="127"/>
    </row>
    <row r="17" s="116" customFormat="1" ht="22" customHeight="1" spans="1:5">
      <c r="A17" s="111" t="s">
        <v>55</v>
      </c>
      <c r="B17" s="125">
        <v>0</v>
      </c>
      <c r="C17" s="99" t="s">
        <v>56</v>
      </c>
      <c r="D17" s="126"/>
      <c r="E17" s="127"/>
    </row>
    <row r="18" s="116" customFormat="1" ht="22" customHeight="1" spans="1:5">
      <c r="A18" s="111" t="s">
        <v>57</v>
      </c>
      <c r="B18" s="125">
        <v>0</v>
      </c>
      <c r="C18" s="99" t="s">
        <v>58</v>
      </c>
      <c r="D18" s="126">
        <v>477282</v>
      </c>
      <c r="E18" s="127"/>
    </row>
    <row r="19" s="116" customFormat="1" ht="22" customHeight="1" spans="1:5">
      <c r="A19" s="111" t="s">
        <v>59</v>
      </c>
      <c r="B19" s="125">
        <v>0</v>
      </c>
      <c r="C19" s="99" t="s">
        <v>60</v>
      </c>
      <c r="D19" s="126"/>
      <c r="E19" s="127"/>
    </row>
    <row r="20" s="116" customFormat="1" ht="22" customHeight="1" spans="1:5">
      <c r="A20" s="111"/>
      <c r="B20" s="125"/>
      <c r="C20" s="99" t="s">
        <v>61</v>
      </c>
      <c r="D20" s="126"/>
      <c r="E20" s="127"/>
    </row>
    <row r="21" s="116" customFormat="1" ht="22" customHeight="1" spans="1:5">
      <c r="A21" s="111"/>
      <c r="B21" s="125"/>
      <c r="C21" s="99" t="s">
        <v>62</v>
      </c>
      <c r="D21" s="126"/>
      <c r="E21" s="127"/>
    </row>
    <row r="22" s="116" customFormat="1" ht="22" customHeight="1" spans="1:5">
      <c r="A22" s="111"/>
      <c r="B22" s="125"/>
      <c r="C22" s="99" t="s">
        <v>63</v>
      </c>
      <c r="D22" s="126"/>
      <c r="E22" s="127"/>
    </row>
    <row r="23" s="116" customFormat="1" ht="22" customHeight="1" spans="1:5">
      <c r="A23" s="111"/>
      <c r="B23" s="125"/>
      <c r="C23" s="99" t="s">
        <v>64</v>
      </c>
      <c r="D23" s="126"/>
      <c r="E23" s="127"/>
    </row>
    <row r="24" s="116" customFormat="1" ht="22" customHeight="1" spans="1:5">
      <c r="A24" s="111"/>
      <c r="B24" s="125"/>
      <c r="C24" s="99" t="s">
        <v>65</v>
      </c>
      <c r="D24" s="126"/>
      <c r="E24" s="127"/>
    </row>
    <row r="25" s="116" customFormat="1" ht="22" customHeight="1" spans="1:5">
      <c r="A25" s="111"/>
      <c r="B25" s="125"/>
      <c r="C25" s="99" t="s">
        <v>66</v>
      </c>
      <c r="D25" s="126"/>
      <c r="E25" s="127"/>
    </row>
    <row r="26" s="116" customFormat="1" ht="22" customHeight="1" spans="1:5">
      <c r="A26" s="111"/>
      <c r="B26" s="125"/>
      <c r="C26" s="99" t="s">
        <v>67</v>
      </c>
      <c r="D26" s="126">
        <v>0</v>
      </c>
      <c r="E26" s="127"/>
    </row>
    <row r="27" s="116" customFormat="1" ht="22" customHeight="1" spans="1:5">
      <c r="A27" s="111"/>
      <c r="B27" s="125"/>
      <c r="C27" s="99" t="s">
        <v>68</v>
      </c>
      <c r="D27" s="126">
        <v>0</v>
      </c>
      <c r="E27" s="127"/>
    </row>
    <row r="28" s="116" customFormat="1" ht="22" customHeight="1" spans="1:5">
      <c r="A28" s="111"/>
      <c r="B28" s="125"/>
      <c r="C28" s="99" t="s">
        <v>69</v>
      </c>
      <c r="D28" s="126">
        <v>0</v>
      </c>
      <c r="E28" s="127"/>
    </row>
    <row r="29" s="116" customFormat="1" ht="22" customHeight="1" spans="1:5">
      <c r="A29" s="111"/>
      <c r="B29" s="125"/>
      <c r="C29" s="99" t="s">
        <v>70</v>
      </c>
      <c r="D29" s="126">
        <v>0</v>
      </c>
      <c r="E29" s="127"/>
    </row>
    <row r="30" s="116" customFormat="1" ht="22" customHeight="1" spans="1:5">
      <c r="A30" s="111"/>
      <c r="B30" s="125"/>
      <c r="C30" s="99" t="s">
        <v>71</v>
      </c>
      <c r="D30" s="126">
        <v>0</v>
      </c>
      <c r="E30" s="127"/>
    </row>
    <row r="31" s="116" customFormat="1" ht="22" customHeight="1" spans="1:5">
      <c r="A31" s="111"/>
      <c r="B31" s="125"/>
      <c r="C31" s="99" t="s">
        <v>72</v>
      </c>
      <c r="D31" s="126">
        <v>0</v>
      </c>
      <c r="E31" s="127"/>
    </row>
    <row r="32" s="116" customFormat="1" ht="22" customHeight="1" spans="1:5">
      <c r="A32" s="111"/>
      <c r="B32" s="125"/>
      <c r="C32" s="99" t="s">
        <v>73</v>
      </c>
      <c r="D32" s="126">
        <v>0</v>
      </c>
      <c r="E32" s="127"/>
    </row>
    <row r="33" s="116" customFormat="1" ht="22" customHeight="1" spans="1:5">
      <c r="A33" s="111"/>
      <c r="B33" s="125"/>
      <c r="C33" s="99" t="s">
        <v>74</v>
      </c>
      <c r="D33" s="126">
        <v>0</v>
      </c>
      <c r="E33" s="127"/>
    </row>
    <row r="34" s="116" customFormat="1" ht="22" customHeight="1" spans="1:5">
      <c r="A34" s="111"/>
      <c r="B34" s="125"/>
      <c r="C34" s="99" t="s">
        <v>75</v>
      </c>
      <c r="D34" s="126">
        <v>0</v>
      </c>
      <c r="E34" s="127"/>
    </row>
    <row r="35" ht="22" customHeight="1" spans="1:4">
      <c r="A35" s="113"/>
      <c r="B35" s="128"/>
      <c r="C35" s="129"/>
      <c r="D35" s="130"/>
    </row>
    <row r="36" s="116" customFormat="1" ht="22" customHeight="1" spans="1:5">
      <c r="A36" s="115" t="s">
        <v>76</v>
      </c>
      <c r="B36" s="131">
        <f>B6+B9+B12+B16+B17+B18+B19</f>
        <v>477282</v>
      </c>
      <c r="C36" s="132" t="s">
        <v>77</v>
      </c>
      <c r="D36" s="131">
        <f>SUM(D6:D34)</f>
        <v>477282</v>
      </c>
      <c r="E36" s="127"/>
    </row>
    <row r="37" s="116" customFormat="1" ht="22" customHeight="1" spans="1:5">
      <c r="A37" s="111" t="s">
        <v>78</v>
      </c>
      <c r="B37" s="133">
        <f>B38+B41+B44+B45</f>
        <v>0</v>
      </c>
      <c r="C37" s="99" t="s">
        <v>79</v>
      </c>
      <c r="D37" s="131">
        <v>0</v>
      </c>
      <c r="E37" s="127"/>
    </row>
    <row r="38" s="116" customFormat="1" ht="22" customHeight="1" spans="1:5">
      <c r="A38" s="111" t="s">
        <v>80</v>
      </c>
      <c r="B38" s="126">
        <f>B39+B40</f>
        <v>0</v>
      </c>
      <c r="C38" s="99"/>
      <c r="D38" s="126"/>
      <c r="E38" s="127"/>
    </row>
    <row r="39" s="116" customFormat="1" ht="22" customHeight="1" spans="1:5">
      <c r="A39" s="111" t="s">
        <v>81</v>
      </c>
      <c r="B39" s="126">
        <v>0</v>
      </c>
      <c r="C39" s="134"/>
      <c r="D39" s="126"/>
      <c r="E39" s="127"/>
    </row>
    <row r="40" s="116" customFormat="1" ht="22" customHeight="1" spans="1:5">
      <c r="A40" s="111" t="s">
        <v>82</v>
      </c>
      <c r="B40" s="126">
        <v>0</v>
      </c>
      <c r="C40" s="134"/>
      <c r="D40" s="126"/>
      <c r="E40" s="127"/>
    </row>
    <row r="41" s="116" customFormat="1" ht="22" customHeight="1" spans="1:5">
      <c r="A41" s="111" t="s">
        <v>83</v>
      </c>
      <c r="B41" s="126">
        <f>B43+B42</f>
        <v>0</v>
      </c>
      <c r="C41" s="134"/>
      <c r="D41" s="126"/>
      <c r="E41" s="127"/>
    </row>
    <row r="42" s="116" customFormat="1" ht="22" customHeight="1" spans="1:5">
      <c r="A42" s="111" t="s">
        <v>84</v>
      </c>
      <c r="B42" s="126">
        <v>0</v>
      </c>
      <c r="C42" s="134"/>
      <c r="D42" s="126"/>
      <c r="E42" s="127"/>
    </row>
    <row r="43" s="116" customFormat="1" ht="22" customHeight="1" spans="1:5">
      <c r="A43" s="111" t="s">
        <v>85</v>
      </c>
      <c r="B43" s="126">
        <v>0</v>
      </c>
      <c r="C43" s="134"/>
      <c r="D43" s="126"/>
      <c r="E43" s="127"/>
    </row>
    <row r="44" s="116" customFormat="1" ht="22" customHeight="1" spans="1:5">
      <c r="A44" s="111" t="s">
        <v>86</v>
      </c>
      <c r="B44" s="126">
        <v>0</v>
      </c>
      <c r="C44" s="134"/>
      <c r="D44" s="126"/>
      <c r="E44" s="127"/>
    </row>
    <row r="45" s="116" customFormat="1" ht="22" customHeight="1" spans="1:5">
      <c r="A45" s="111" t="s">
        <v>87</v>
      </c>
      <c r="B45" s="126">
        <v>0</v>
      </c>
      <c r="C45" s="134"/>
      <c r="D45" s="126"/>
      <c r="E45" s="127"/>
    </row>
    <row r="46" s="116" customFormat="1" ht="22" customHeight="1" spans="1:5">
      <c r="A46" s="115" t="s">
        <v>88</v>
      </c>
      <c r="B46" s="131">
        <f>B36+B37</f>
        <v>477282</v>
      </c>
      <c r="C46" s="132" t="s">
        <v>89</v>
      </c>
      <c r="D46" s="131">
        <f>D36+D37</f>
        <v>477282</v>
      </c>
      <c r="E46" s="12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23" sqref="C23"/>
    </sheetView>
  </sheetViews>
  <sheetFormatPr defaultColWidth="9" defaultRowHeight="12.75" customHeight="1" outlineLevelCol="2"/>
  <cols>
    <col min="1" max="1" width="45.1428571428571" style="48" customWidth="1"/>
    <col min="2" max="2" width="40.7142857142857" style="48" customWidth="1"/>
    <col min="3" max="3" width="31.2857142857143" style="48" customWidth="1"/>
  </cols>
  <sheetData>
    <row r="1" ht="24.75" customHeight="1" spans="1:1">
      <c r="A1" s="57"/>
    </row>
    <row r="2" ht="24.75" customHeight="1" spans="1:2">
      <c r="A2" s="50" t="s">
        <v>90</v>
      </c>
      <c r="B2" s="50"/>
    </row>
    <row r="3" ht="24.75" customHeight="1" spans="1:2">
      <c r="A3" s="110"/>
      <c r="B3" s="51" t="s">
        <v>28</v>
      </c>
    </row>
    <row r="4" ht="24" customHeight="1" spans="1:2">
      <c r="A4" s="74" t="s">
        <v>31</v>
      </c>
      <c r="B4" s="74" t="s">
        <v>32</v>
      </c>
    </row>
    <row r="5" s="47" customFormat="1" ht="25" customHeight="1" spans="1:3">
      <c r="A5" s="111" t="s">
        <v>33</v>
      </c>
      <c r="B5" s="85">
        <f>B6+B7</f>
        <v>477282</v>
      </c>
      <c r="C5" s="56"/>
    </row>
    <row r="6" s="47" customFormat="1" ht="25" customHeight="1" spans="1:3">
      <c r="A6" s="111" t="s">
        <v>35</v>
      </c>
      <c r="B6" s="112">
        <v>477282</v>
      </c>
      <c r="C6" s="56"/>
    </row>
    <row r="7" s="47" customFormat="1" ht="25" customHeight="1" spans="1:3">
      <c r="A7" s="111" t="s">
        <v>37</v>
      </c>
      <c r="B7" s="112"/>
      <c r="C7" s="56"/>
    </row>
    <row r="8" s="47" customFormat="1" ht="25" customHeight="1" spans="1:3">
      <c r="A8" s="111" t="s">
        <v>39</v>
      </c>
      <c r="B8" s="112">
        <f>B9+B10</f>
        <v>0</v>
      </c>
      <c r="C8" s="56"/>
    </row>
    <row r="9" s="47" customFormat="1" ht="25" customHeight="1" spans="1:3">
      <c r="A9" s="111" t="s">
        <v>41</v>
      </c>
      <c r="B9" s="112"/>
      <c r="C9" s="56"/>
    </row>
    <row r="10" s="47" customFormat="1" ht="25" customHeight="1" spans="1:3">
      <c r="A10" s="111" t="s">
        <v>43</v>
      </c>
      <c r="B10" s="112"/>
      <c r="C10" s="56"/>
    </row>
    <row r="11" s="47" customFormat="1" ht="25" customHeight="1" spans="1:3">
      <c r="A11" s="111" t="s">
        <v>45</v>
      </c>
      <c r="B11" s="112">
        <f>SUM(B12:B14)</f>
        <v>0</v>
      </c>
      <c r="C11" s="56"/>
    </row>
    <row r="12" s="47" customFormat="1" ht="25" customHeight="1" spans="1:3">
      <c r="A12" s="111" t="s">
        <v>47</v>
      </c>
      <c r="B12" s="112"/>
      <c r="C12" s="56"/>
    </row>
    <row r="13" s="47" customFormat="1" ht="25" customHeight="1" spans="1:3">
      <c r="A13" s="111" t="s">
        <v>49</v>
      </c>
      <c r="B13" s="112"/>
      <c r="C13" s="56"/>
    </row>
    <row r="14" s="47" customFormat="1" ht="25" customHeight="1" spans="1:3">
      <c r="A14" s="111" t="s">
        <v>51</v>
      </c>
      <c r="B14" s="112"/>
      <c r="C14" s="56"/>
    </row>
    <row r="15" s="47" customFormat="1" ht="25" customHeight="1" spans="1:3">
      <c r="A15" s="111" t="s">
        <v>53</v>
      </c>
      <c r="B15" s="112"/>
      <c r="C15" s="56"/>
    </row>
    <row r="16" s="47" customFormat="1" ht="25" customHeight="1" spans="1:3">
      <c r="A16" s="111" t="s">
        <v>55</v>
      </c>
      <c r="B16" s="112"/>
      <c r="C16" s="56"/>
    </row>
    <row r="17" s="47" customFormat="1" ht="25" customHeight="1" spans="1:3">
      <c r="A17" s="111" t="s">
        <v>57</v>
      </c>
      <c r="B17" s="112"/>
      <c r="C17" s="56"/>
    </row>
    <row r="18" s="47" customFormat="1" ht="25" customHeight="1" spans="1:3">
      <c r="A18" s="111" t="s">
        <v>59</v>
      </c>
      <c r="B18" s="112"/>
      <c r="C18" s="56"/>
    </row>
    <row r="19" s="47" customFormat="1" ht="25" customHeight="1" spans="1:3">
      <c r="A19" s="111" t="s">
        <v>78</v>
      </c>
      <c r="B19" s="85">
        <f>B20+B23+B26+B27</f>
        <v>0</v>
      </c>
      <c r="C19" s="56"/>
    </row>
    <row r="20" s="47" customFormat="1" ht="25" customHeight="1" spans="1:3">
      <c r="A20" s="111" t="s">
        <v>80</v>
      </c>
      <c r="B20" s="85">
        <f>B21+B22</f>
        <v>0</v>
      </c>
      <c r="C20" s="56"/>
    </row>
    <row r="21" s="47" customFormat="1" ht="25" customHeight="1" spans="1:3">
      <c r="A21" s="111" t="s">
        <v>81</v>
      </c>
      <c r="B21" s="85"/>
      <c r="C21" s="56"/>
    </row>
    <row r="22" s="47" customFormat="1" ht="25" customHeight="1" spans="1:3">
      <c r="A22" s="111" t="s">
        <v>82</v>
      </c>
      <c r="B22" s="85"/>
      <c r="C22" s="56"/>
    </row>
    <row r="23" s="47" customFormat="1" ht="25" customHeight="1" spans="1:3">
      <c r="A23" s="111" t="s">
        <v>83</v>
      </c>
      <c r="B23" s="85">
        <f>B24+B25</f>
        <v>0</v>
      </c>
      <c r="C23" s="56"/>
    </row>
    <row r="24" s="47" customFormat="1" ht="25" customHeight="1" spans="1:3">
      <c r="A24" s="111" t="s">
        <v>84</v>
      </c>
      <c r="B24" s="85"/>
      <c r="C24" s="56"/>
    </row>
    <row r="25" s="47" customFormat="1" ht="25" customHeight="1" spans="1:3">
      <c r="A25" s="111" t="s">
        <v>85</v>
      </c>
      <c r="B25" s="85"/>
      <c r="C25" s="56"/>
    </row>
    <row r="26" s="47" customFormat="1" ht="25" customHeight="1" spans="1:3">
      <c r="A26" s="111" t="s">
        <v>86</v>
      </c>
      <c r="B26" s="85"/>
      <c r="C26" s="56"/>
    </row>
    <row r="27" s="47" customFormat="1" ht="25" customHeight="1" spans="1:3">
      <c r="A27" s="111" t="s">
        <v>87</v>
      </c>
      <c r="B27" s="85"/>
      <c r="C27" s="56"/>
    </row>
    <row r="28" ht="25" customHeight="1" spans="1:2">
      <c r="A28" s="113"/>
      <c r="B28" s="114"/>
    </row>
    <row r="29" s="47" customFormat="1" ht="25" customHeight="1" spans="1:3">
      <c r="A29" s="115" t="s">
        <v>88</v>
      </c>
      <c r="B29" s="83">
        <f>B5+B8+B11+B15+B16+B17+B18+B19</f>
        <v>477282</v>
      </c>
      <c r="C29" s="56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23" sqref="C23"/>
    </sheetView>
  </sheetViews>
  <sheetFormatPr defaultColWidth="9" defaultRowHeight="12.75" customHeight="1" outlineLevelCol="6"/>
  <cols>
    <col min="1" max="1" width="14.4285714285714" style="48" customWidth="1"/>
    <col min="2" max="2" width="35.2857142857143" style="48" customWidth="1"/>
    <col min="3" max="3" width="21.4285714285714" style="48" customWidth="1"/>
    <col min="4" max="5" width="19.7142857142857" style="48" customWidth="1"/>
    <col min="6" max="7" width="6.85714285714286" style="48" customWidth="1"/>
  </cols>
  <sheetData>
    <row r="1" ht="17.25" customHeight="1" spans="1:2">
      <c r="A1" s="57"/>
      <c r="B1" s="57"/>
    </row>
    <row r="2" ht="24.75" customHeight="1" spans="1:5">
      <c r="A2" s="105" t="s">
        <v>91</v>
      </c>
      <c r="B2" s="105"/>
      <c r="C2" s="105"/>
      <c r="D2" s="105"/>
      <c r="E2" s="105"/>
    </row>
    <row r="3" ht="24.75" customHeight="1" spans="1:5">
      <c r="A3" s="106"/>
      <c r="B3" s="106"/>
      <c r="C3" s="106"/>
      <c r="E3" s="107" t="s">
        <v>28</v>
      </c>
    </row>
    <row r="4" ht="24.75" customHeight="1" spans="1:5">
      <c r="A4" s="74" t="s">
        <v>92</v>
      </c>
      <c r="B4" s="74" t="s">
        <v>93</v>
      </c>
      <c r="C4" s="74" t="s">
        <v>94</v>
      </c>
      <c r="D4" s="74" t="s">
        <v>95</v>
      </c>
      <c r="E4" s="74" t="s">
        <v>96</v>
      </c>
    </row>
    <row r="5" ht="24.75" customHeight="1" spans="1:5">
      <c r="A5" s="74"/>
      <c r="B5" s="74"/>
      <c r="C5" s="74"/>
      <c r="D5" s="74"/>
      <c r="E5" s="74"/>
    </row>
    <row r="6" ht="18" customHeight="1" spans="1:5">
      <c r="A6" s="68" t="s">
        <v>97</v>
      </c>
      <c r="B6" s="68" t="s">
        <v>98</v>
      </c>
      <c r="C6" s="68">
        <v>1</v>
      </c>
      <c r="D6" s="68">
        <v>2</v>
      </c>
      <c r="E6" s="68">
        <v>3</v>
      </c>
    </row>
    <row r="7" s="47" customFormat="1" ht="24" customHeight="1" spans="1:7">
      <c r="A7" s="77"/>
      <c r="B7" s="77" t="s">
        <v>99</v>
      </c>
      <c r="C7" s="108">
        <f>D7</f>
        <v>477282</v>
      </c>
      <c r="D7" s="108">
        <v>477282</v>
      </c>
      <c r="E7" s="108"/>
      <c r="F7" s="56"/>
      <c r="G7" s="56"/>
    </row>
    <row r="8" ht="24" customHeight="1" spans="1:5">
      <c r="A8" s="77" t="s">
        <v>100</v>
      </c>
      <c r="B8" s="77" t="s">
        <v>101</v>
      </c>
      <c r="C8" s="108">
        <f>D8</f>
        <v>477282</v>
      </c>
      <c r="D8" s="108">
        <v>477282</v>
      </c>
      <c r="E8" s="108"/>
    </row>
    <row r="9" ht="24" customHeight="1" spans="1:5">
      <c r="A9" s="77" t="s">
        <v>102</v>
      </c>
      <c r="B9" s="77" t="s">
        <v>103</v>
      </c>
      <c r="C9" s="108">
        <f>D9</f>
        <v>477282</v>
      </c>
      <c r="D9" s="108">
        <v>477282</v>
      </c>
      <c r="E9" s="108"/>
    </row>
    <row r="10" ht="24" customHeight="1" spans="1:5">
      <c r="A10" s="84" t="s">
        <v>104</v>
      </c>
      <c r="B10" s="84" t="s">
        <v>105</v>
      </c>
      <c r="C10" s="108">
        <f>D10</f>
        <v>477282</v>
      </c>
      <c r="D10" s="109">
        <v>477282</v>
      </c>
      <c r="E10" s="109"/>
    </row>
    <row r="11" ht="24" customHeight="1" spans="1:5">
      <c r="A11" s="84"/>
      <c r="B11" s="84"/>
      <c r="C11" s="108"/>
      <c r="D11" s="109"/>
      <c r="E11" s="109"/>
    </row>
    <row r="12" ht="24" customHeight="1" spans="1:5">
      <c r="A12" s="84"/>
      <c r="B12" s="84"/>
      <c r="C12" s="108"/>
      <c r="D12" s="109"/>
      <c r="E12" s="109"/>
    </row>
    <row r="13" ht="24" customHeight="1" spans="1:5">
      <c r="A13" s="84"/>
      <c r="B13" s="84"/>
      <c r="C13" s="108"/>
      <c r="D13" s="109"/>
      <c r="E13" s="109"/>
    </row>
    <row r="14" ht="24" customHeight="1" spans="1:5">
      <c r="A14" s="77"/>
      <c r="B14" s="77"/>
      <c r="C14" s="108"/>
      <c r="D14" s="108"/>
      <c r="E14" s="108"/>
    </row>
    <row r="15" ht="24" customHeight="1" spans="1:5">
      <c r="A15" s="77"/>
      <c r="B15" s="77"/>
      <c r="C15" s="108"/>
      <c r="D15" s="108"/>
      <c r="E15" s="108"/>
    </row>
    <row r="16" ht="24" customHeight="1" spans="1:5">
      <c r="A16" s="84"/>
      <c r="B16" s="84"/>
      <c r="C16" s="108"/>
      <c r="D16" s="109"/>
      <c r="E16" s="109"/>
    </row>
    <row r="17" ht="24" customHeight="1" spans="1:5">
      <c r="A17" s="84"/>
      <c r="B17" s="84"/>
      <c r="C17" s="108"/>
      <c r="D17" s="109"/>
      <c r="E17" s="109"/>
    </row>
    <row r="18" ht="24" customHeight="1" spans="1:5">
      <c r="A18" s="84"/>
      <c r="B18" s="84"/>
      <c r="C18" s="108"/>
      <c r="D18" s="109"/>
      <c r="E18" s="109"/>
    </row>
    <row r="19" ht="24" customHeight="1" spans="1:5">
      <c r="A19" s="77"/>
      <c r="B19" s="77"/>
      <c r="C19" s="108"/>
      <c r="D19" s="108"/>
      <c r="E19" s="108"/>
    </row>
    <row r="20" ht="24" customHeight="1" spans="1:5">
      <c r="A20" s="84"/>
      <c r="B20" s="84"/>
      <c r="C20" s="108"/>
      <c r="D20" s="109"/>
      <c r="E20" s="109"/>
    </row>
    <row r="21" ht="24" customHeight="1" spans="1:5">
      <c r="A21" s="84"/>
      <c r="B21" s="84"/>
      <c r="C21" s="108"/>
      <c r="D21" s="109"/>
      <c r="E21" s="109"/>
    </row>
    <row r="22" ht="24" customHeight="1" spans="1:5">
      <c r="A22" s="77"/>
      <c r="B22" s="77"/>
      <c r="C22" s="108"/>
      <c r="D22" s="108"/>
      <c r="E22" s="108"/>
    </row>
    <row r="23" ht="24" customHeight="1" spans="1:5">
      <c r="A23" s="77"/>
      <c r="B23" s="77"/>
      <c r="C23" s="108"/>
      <c r="D23" s="108"/>
      <c r="E23" s="108"/>
    </row>
    <row r="24" ht="24" customHeight="1" spans="1:5">
      <c r="A24" s="84"/>
      <c r="B24" s="84"/>
      <c r="C24" s="108"/>
      <c r="D24" s="109"/>
      <c r="E24" s="109"/>
    </row>
    <row r="25" ht="24" customHeight="1" spans="1:5">
      <c r="A25" s="84"/>
      <c r="B25" s="84"/>
      <c r="C25" s="108"/>
      <c r="D25" s="109"/>
      <c r="E25" s="109"/>
    </row>
    <row r="26" ht="24" customHeight="1" spans="1:5">
      <c r="A26" s="77"/>
      <c r="B26" s="77"/>
      <c r="C26" s="108"/>
      <c r="D26" s="108"/>
      <c r="E26" s="108"/>
    </row>
    <row r="27" ht="24" customHeight="1" spans="1:5">
      <c r="A27" s="77"/>
      <c r="B27" s="77"/>
      <c r="C27" s="108"/>
      <c r="D27" s="108"/>
      <c r="E27" s="108"/>
    </row>
    <row r="28" ht="24" customHeight="1" spans="1:5">
      <c r="A28" s="84"/>
      <c r="B28" s="84"/>
      <c r="C28" s="108"/>
      <c r="D28" s="109"/>
      <c r="E28" s="109"/>
    </row>
    <row r="29" ht="24" customHeight="1" spans="1:5">
      <c r="A29" s="77"/>
      <c r="B29" s="77"/>
      <c r="C29" s="108"/>
      <c r="D29" s="108"/>
      <c r="E29" s="108"/>
    </row>
    <row r="30" ht="24" customHeight="1" spans="1:5">
      <c r="A30" s="77"/>
      <c r="B30" s="77"/>
      <c r="C30" s="108"/>
      <c r="D30" s="108"/>
      <c r="E30" s="108"/>
    </row>
    <row r="31" ht="24" customHeight="1" spans="1:5">
      <c r="A31" s="84"/>
      <c r="B31" s="84"/>
      <c r="C31" s="108"/>
      <c r="D31" s="109"/>
      <c r="E31" s="10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37.2857142857143" style="48" customWidth="1"/>
    <col min="2" max="2" width="24.5714285714286" style="48" customWidth="1"/>
    <col min="3" max="3" width="35.8571428571429" style="48" customWidth="1"/>
    <col min="4" max="4" width="28" style="48" customWidth="1"/>
    <col min="5" max="99" width="9" style="48" customWidth="1"/>
  </cols>
  <sheetData>
    <row r="1" ht="25.5" customHeight="1" spans="1:98">
      <c r="A1" s="57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</row>
    <row r="2" ht="25.5" customHeight="1" spans="1:98">
      <c r="A2" s="88" t="s">
        <v>106</v>
      </c>
      <c r="B2" s="88"/>
      <c r="C2" s="88"/>
      <c r="D2" s="8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</row>
    <row r="3" ht="16.5" customHeight="1" spans="2:98">
      <c r="B3" s="90"/>
      <c r="C3" s="91"/>
      <c r="D3" s="51" t="s">
        <v>28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</row>
    <row r="4" ht="27" customHeight="1" spans="1:98">
      <c r="A4" s="59" t="s">
        <v>107</v>
      </c>
      <c r="B4" s="59"/>
      <c r="C4" s="59" t="s">
        <v>108</v>
      </c>
      <c r="D4" s="5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</row>
    <row r="5" ht="27" customHeight="1" spans="1:98">
      <c r="A5" s="59" t="s">
        <v>31</v>
      </c>
      <c r="B5" s="59" t="s">
        <v>32</v>
      </c>
      <c r="C5" s="59" t="s">
        <v>31</v>
      </c>
      <c r="D5" s="59" t="s">
        <v>99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</row>
    <row r="6" s="47" customFormat="1" ht="33" customHeight="1" spans="1:99">
      <c r="A6" s="93" t="s">
        <v>109</v>
      </c>
      <c r="B6" s="94">
        <v>477282</v>
      </c>
      <c r="C6" s="93" t="s">
        <v>110</v>
      </c>
      <c r="D6" s="94">
        <f>SUM(D7:D35)</f>
        <v>477282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56"/>
    </row>
    <row r="7" s="47" customFormat="1" ht="33" customHeight="1" spans="1:99">
      <c r="A7" s="97" t="s">
        <v>111</v>
      </c>
      <c r="B7" s="98">
        <v>477282</v>
      </c>
      <c r="C7" s="99" t="s">
        <v>34</v>
      </c>
      <c r="D7" s="98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56"/>
    </row>
    <row r="8" s="47" customFormat="1" ht="33" customHeight="1" spans="1:99">
      <c r="A8" s="97" t="s">
        <v>112</v>
      </c>
      <c r="B8" s="98">
        <v>0</v>
      </c>
      <c r="C8" s="99" t="s">
        <v>36</v>
      </c>
      <c r="D8" s="98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56"/>
    </row>
    <row r="9" s="47" customFormat="1" ht="33" customHeight="1" spans="1:99">
      <c r="A9" s="97" t="s">
        <v>113</v>
      </c>
      <c r="B9" s="98">
        <v>0</v>
      </c>
      <c r="C9" s="99" t="s">
        <v>38</v>
      </c>
      <c r="D9" s="98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56"/>
    </row>
    <row r="10" s="47" customFormat="1" ht="33" customHeight="1" spans="1:99">
      <c r="A10" s="97"/>
      <c r="B10" s="98"/>
      <c r="C10" s="99" t="s">
        <v>40</v>
      </c>
      <c r="D10" s="98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56"/>
    </row>
    <row r="11" s="47" customFormat="1" ht="33" customHeight="1" spans="1:99">
      <c r="A11" s="97"/>
      <c r="B11" s="98"/>
      <c r="C11" s="99" t="s">
        <v>42</v>
      </c>
      <c r="D11" s="98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56"/>
    </row>
    <row r="12" s="47" customFormat="1" ht="33" customHeight="1" spans="1:99">
      <c r="A12" s="97"/>
      <c r="B12" s="98"/>
      <c r="C12" s="99" t="s">
        <v>44</v>
      </c>
      <c r="D12" s="98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56"/>
    </row>
    <row r="13" s="47" customFormat="1" ht="33" customHeight="1" spans="1:99">
      <c r="A13" s="100"/>
      <c r="B13" s="98"/>
      <c r="C13" s="99" t="s">
        <v>46</v>
      </c>
      <c r="D13" s="98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56"/>
    </row>
    <row r="14" s="47" customFormat="1" ht="33" customHeight="1" spans="1:99">
      <c r="A14" s="100"/>
      <c r="B14" s="98"/>
      <c r="C14" s="99" t="s">
        <v>48</v>
      </c>
      <c r="D14" s="98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56"/>
    </row>
    <row r="15" s="47" customFormat="1" ht="33" customHeight="1" spans="1:99">
      <c r="A15" s="100"/>
      <c r="B15" s="98"/>
      <c r="C15" s="99" t="s">
        <v>50</v>
      </c>
      <c r="D15" s="98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56"/>
    </row>
    <row r="16" s="47" customFormat="1" ht="33" customHeight="1" spans="1:99">
      <c r="A16" s="100"/>
      <c r="B16" s="98"/>
      <c r="C16" s="99" t="s">
        <v>52</v>
      </c>
      <c r="D16" s="98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56"/>
    </row>
    <row r="17" s="47" customFormat="1" ht="33" customHeight="1" spans="1:99">
      <c r="A17" s="100"/>
      <c r="B17" s="98"/>
      <c r="C17" s="99" t="s">
        <v>54</v>
      </c>
      <c r="D17" s="98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56"/>
    </row>
    <row r="18" s="47" customFormat="1" ht="33" customHeight="1" spans="1:99">
      <c r="A18" s="100"/>
      <c r="B18" s="98"/>
      <c r="C18" s="99" t="s">
        <v>56</v>
      </c>
      <c r="D18" s="98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56"/>
    </row>
    <row r="19" s="47" customFormat="1" ht="33" customHeight="1" spans="1:99">
      <c r="A19" s="100"/>
      <c r="B19" s="98"/>
      <c r="C19" s="99" t="s">
        <v>58</v>
      </c>
      <c r="D19" s="98">
        <v>477282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56"/>
    </row>
    <row r="20" s="47" customFormat="1" ht="33" customHeight="1" spans="1:99">
      <c r="A20" s="100"/>
      <c r="B20" s="98"/>
      <c r="C20" s="99" t="s">
        <v>60</v>
      </c>
      <c r="D20" s="98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56"/>
    </row>
    <row r="21" s="47" customFormat="1" ht="33" customHeight="1" spans="1:99">
      <c r="A21" s="100"/>
      <c r="B21" s="98"/>
      <c r="C21" s="99" t="s">
        <v>61</v>
      </c>
      <c r="D21" s="98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56"/>
    </row>
    <row r="22" s="47" customFormat="1" ht="33" customHeight="1" spans="1:99">
      <c r="A22" s="100"/>
      <c r="B22" s="98"/>
      <c r="C22" s="99" t="s">
        <v>62</v>
      </c>
      <c r="D22" s="98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56"/>
    </row>
    <row r="23" s="47" customFormat="1" ht="33" customHeight="1" spans="1:99">
      <c r="A23" s="100"/>
      <c r="B23" s="98"/>
      <c r="C23" s="99" t="s">
        <v>63</v>
      </c>
      <c r="D23" s="9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56"/>
    </row>
    <row r="24" s="47" customFormat="1" ht="33" customHeight="1" spans="1:99">
      <c r="A24" s="100"/>
      <c r="B24" s="98"/>
      <c r="C24" s="99" t="s">
        <v>64</v>
      </c>
      <c r="D24" s="98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56"/>
    </row>
    <row r="25" s="47" customFormat="1" ht="33" customHeight="1" spans="1:99">
      <c r="A25" s="100"/>
      <c r="B25" s="98"/>
      <c r="C25" s="99" t="s">
        <v>65</v>
      </c>
      <c r="D25" s="98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56"/>
    </row>
    <row r="26" s="47" customFormat="1" ht="33" customHeight="1" spans="1:99">
      <c r="A26" s="100"/>
      <c r="B26" s="98"/>
      <c r="C26" s="99" t="s">
        <v>66</v>
      </c>
      <c r="D26" s="98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56"/>
    </row>
    <row r="27" s="47" customFormat="1" ht="33" customHeight="1" spans="1:99">
      <c r="A27" s="100"/>
      <c r="B27" s="98"/>
      <c r="C27" s="99" t="s">
        <v>67</v>
      </c>
      <c r="D27" s="9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56"/>
    </row>
    <row r="28" s="47" customFormat="1" ht="33" customHeight="1" spans="1:99">
      <c r="A28" s="100"/>
      <c r="B28" s="98"/>
      <c r="C28" s="99" t="s">
        <v>68</v>
      </c>
      <c r="D28" s="9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56"/>
    </row>
    <row r="29" s="47" customFormat="1" ht="33" customHeight="1" spans="1:99">
      <c r="A29" s="100"/>
      <c r="B29" s="98"/>
      <c r="C29" s="99" t="s">
        <v>69</v>
      </c>
      <c r="D29" s="98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56"/>
    </row>
    <row r="30" s="47" customFormat="1" ht="33" customHeight="1" spans="1:99">
      <c r="A30" s="100"/>
      <c r="B30" s="98"/>
      <c r="C30" s="99" t="s">
        <v>70</v>
      </c>
      <c r="D30" s="98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56"/>
    </row>
    <row r="31" s="47" customFormat="1" ht="33" customHeight="1" spans="1:99">
      <c r="A31" s="100"/>
      <c r="B31" s="98"/>
      <c r="C31" s="99" t="s">
        <v>71</v>
      </c>
      <c r="D31" s="9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56"/>
    </row>
    <row r="32" s="47" customFormat="1" ht="33" customHeight="1" spans="1:99">
      <c r="A32" s="100"/>
      <c r="B32" s="98"/>
      <c r="C32" s="99" t="s">
        <v>72</v>
      </c>
      <c r="D32" s="9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56"/>
    </row>
    <row r="33" s="47" customFormat="1" ht="33" customHeight="1" spans="1:99">
      <c r="A33" s="100"/>
      <c r="B33" s="98"/>
      <c r="C33" s="99" t="s">
        <v>73</v>
      </c>
      <c r="D33" s="9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56"/>
    </row>
    <row r="34" s="47" customFormat="1" ht="33" customHeight="1" spans="1:99">
      <c r="A34" s="100"/>
      <c r="B34" s="98"/>
      <c r="C34" s="99" t="s">
        <v>74</v>
      </c>
      <c r="D34" s="9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56"/>
    </row>
    <row r="35" s="47" customFormat="1" ht="33" customHeight="1" spans="1:99">
      <c r="A35" s="100"/>
      <c r="B35" s="98"/>
      <c r="C35" s="99" t="s">
        <v>75</v>
      </c>
      <c r="D35" s="9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56"/>
    </row>
    <row r="36" ht="33" customHeight="1" spans="1:98">
      <c r="A36" s="101"/>
      <c r="B36" s="102"/>
      <c r="C36" s="103"/>
      <c r="D36" s="104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</row>
    <row r="37" ht="33" customHeight="1" spans="1:98">
      <c r="A37" s="59" t="s">
        <v>114</v>
      </c>
      <c r="B37" s="94">
        <f>B6</f>
        <v>477282</v>
      </c>
      <c r="C37" s="59" t="s">
        <v>115</v>
      </c>
      <c r="D37" s="94">
        <f>D6</f>
        <v>477282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16.8571428571429" style="48" customWidth="1"/>
    <col min="2" max="2" width="33.4285714285714" style="48" customWidth="1"/>
    <col min="3" max="3" width="21" style="48" customWidth="1"/>
    <col min="4" max="4" width="15.7142857142857" style="48" customWidth="1"/>
    <col min="5" max="5" width="16.8571428571429" style="48" customWidth="1"/>
    <col min="6" max="12" width="14.2857142857143" style="48" customWidth="1"/>
    <col min="13" max="14" width="6.85714285714286" style="48" customWidth="1"/>
  </cols>
  <sheetData>
    <row r="1" ht="24.75" customHeight="1" spans="1:2">
      <c r="A1" s="57"/>
      <c r="B1" s="57"/>
    </row>
    <row r="2" ht="24.75" customHeight="1" spans="1:12">
      <c r="A2" s="50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4.75" customHeight="1" spans="12:12">
      <c r="L3" s="51" t="s">
        <v>28</v>
      </c>
    </row>
    <row r="4" ht="24.75" customHeight="1" spans="1:12">
      <c r="A4" s="74" t="s">
        <v>117</v>
      </c>
      <c r="B4" s="74" t="s">
        <v>118</v>
      </c>
      <c r="C4" s="74" t="s">
        <v>99</v>
      </c>
      <c r="D4" s="74" t="s">
        <v>119</v>
      </c>
      <c r="E4" s="74"/>
      <c r="F4" s="74"/>
      <c r="G4" s="74" t="s">
        <v>120</v>
      </c>
      <c r="H4" s="74"/>
      <c r="I4" s="74"/>
      <c r="J4" s="74" t="s">
        <v>121</v>
      </c>
      <c r="K4" s="74"/>
      <c r="L4" s="74"/>
    </row>
    <row r="5" ht="24.75" customHeight="1" spans="1:12">
      <c r="A5" s="74"/>
      <c r="B5" s="74"/>
      <c r="C5" s="74"/>
      <c r="D5" s="74" t="s">
        <v>99</v>
      </c>
      <c r="E5" s="74" t="s">
        <v>95</v>
      </c>
      <c r="F5" s="74" t="s">
        <v>96</v>
      </c>
      <c r="G5" s="74" t="s">
        <v>99</v>
      </c>
      <c r="H5" s="74" t="s">
        <v>95</v>
      </c>
      <c r="I5" s="74" t="s">
        <v>96</v>
      </c>
      <c r="J5" s="74" t="s">
        <v>99</v>
      </c>
      <c r="K5" s="74" t="s">
        <v>95</v>
      </c>
      <c r="L5" s="74" t="s">
        <v>96</v>
      </c>
    </row>
    <row r="6" ht="24.75" customHeight="1" spans="1:12">
      <c r="A6" s="68">
        <v>902009</v>
      </c>
      <c r="B6" s="68" t="s">
        <v>122</v>
      </c>
      <c r="C6" s="68">
        <v>1</v>
      </c>
      <c r="D6" s="68">
        <v>2</v>
      </c>
      <c r="E6" s="68">
        <v>3</v>
      </c>
      <c r="F6" s="68">
        <v>4</v>
      </c>
      <c r="G6" s="68">
        <v>2</v>
      </c>
      <c r="H6" s="68">
        <v>3</v>
      </c>
      <c r="I6" s="68">
        <v>4</v>
      </c>
      <c r="J6" s="68">
        <v>2</v>
      </c>
      <c r="K6" s="68">
        <v>3</v>
      </c>
      <c r="L6" s="68">
        <v>4</v>
      </c>
    </row>
    <row r="7" s="47" customFormat="1" ht="24.75" customHeight="1" spans="1:14">
      <c r="A7" s="86" t="s">
        <v>99</v>
      </c>
      <c r="B7" s="77"/>
      <c r="C7" s="87">
        <f>SUM(C8:C12)</f>
        <v>477282</v>
      </c>
      <c r="D7" s="87">
        <f t="shared" ref="D7:L7" si="0">SUM(D8:D12)</f>
        <v>477282</v>
      </c>
      <c r="E7" s="87">
        <f t="shared" si="0"/>
        <v>477282</v>
      </c>
      <c r="F7" s="87">
        <f t="shared" si="0"/>
        <v>0</v>
      </c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  <c r="L7" s="87">
        <f t="shared" si="0"/>
        <v>0</v>
      </c>
      <c r="M7" s="56"/>
      <c r="N7" s="56"/>
    </row>
    <row r="8" ht="24.75" customHeight="1" spans="1:12">
      <c r="A8" s="68">
        <v>902009</v>
      </c>
      <c r="B8" s="68" t="s">
        <v>122</v>
      </c>
      <c r="C8" s="87">
        <f>D8+G8+J8</f>
        <v>477282</v>
      </c>
      <c r="D8" s="87">
        <f>SUM(E8:F8)</f>
        <v>477282</v>
      </c>
      <c r="E8" s="87">
        <v>477282</v>
      </c>
      <c r="F8" s="87"/>
      <c r="G8" s="87">
        <f t="shared" ref="G8:G12" si="1">SUM(H8:I8)</f>
        <v>0</v>
      </c>
      <c r="H8" s="87">
        <v>0</v>
      </c>
      <c r="I8" s="87">
        <v>0</v>
      </c>
      <c r="J8" s="87">
        <f t="shared" ref="J8:J12" si="2">SUM(K8:L8)</f>
        <v>0</v>
      </c>
      <c r="K8" s="87">
        <v>0</v>
      </c>
      <c r="L8" s="87">
        <v>0</v>
      </c>
    </row>
    <row r="9" ht="24.75" customHeight="1" spans="1:12">
      <c r="A9" s="77"/>
      <c r="B9" s="77"/>
      <c r="C9" s="87">
        <f>D9+G9+J9</f>
        <v>0</v>
      </c>
      <c r="D9" s="87">
        <f>SUM(E9:F9)</f>
        <v>0</v>
      </c>
      <c r="E9" s="87"/>
      <c r="F9" s="87"/>
      <c r="G9" s="87">
        <f t="shared" si="1"/>
        <v>0</v>
      </c>
      <c r="H9" s="87"/>
      <c r="I9" s="87"/>
      <c r="J9" s="87">
        <f t="shared" si="2"/>
        <v>0</v>
      </c>
      <c r="K9" s="87"/>
      <c r="L9" s="87"/>
    </row>
    <row r="10" ht="24.75" customHeight="1" spans="1:12">
      <c r="A10" s="77"/>
      <c r="B10" s="77"/>
      <c r="C10" s="87">
        <f>D10+G10+J10</f>
        <v>0</v>
      </c>
      <c r="D10" s="87">
        <f>SUM(E10:F10)</f>
        <v>0</v>
      </c>
      <c r="E10" s="87"/>
      <c r="F10" s="87"/>
      <c r="G10" s="87">
        <f t="shared" si="1"/>
        <v>0</v>
      </c>
      <c r="H10" s="87"/>
      <c r="I10" s="87"/>
      <c r="J10" s="87">
        <f t="shared" si="2"/>
        <v>0</v>
      </c>
      <c r="K10" s="87"/>
      <c r="L10" s="87"/>
    </row>
    <row r="11" ht="24.75" customHeight="1" spans="1:12">
      <c r="A11" s="77"/>
      <c r="B11" s="77"/>
      <c r="C11" s="87">
        <f>D11+G11+J11</f>
        <v>0</v>
      </c>
      <c r="D11" s="87">
        <f>SUM(E11:F11)</f>
        <v>0</v>
      </c>
      <c r="E11" s="87"/>
      <c r="F11" s="87"/>
      <c r="G11" s="87">
        <f t="shared" si="1"/>
        <v>0</v>
      </c>
      <c r="H11" s="87"/>
      <c r="I11" s="87"/>
      <c r="J11" s="87">
        <f t="shared" si="2"/>
        <v>0</v>
      </c>
      <c r="K11" s="87"/>
      <c r="L11" s="87"/>
    </row>
    <row r="12" ht="24.75" customHeight="1" spans="1:12">
      <c r="A12" s="84"/>
      <c r="B12" s="84"/>
      <c r="C12" s="87">
        <f>D12+G12+J12</f>
        <v>0</v>
      </c>
      <c r="D12" s="87">
        <f>SUM(E12:F12)</f>
        <v>0</v>
      </c>
      <c r="E12" s="72"/>
      <c r="F12" s="72"/>
      <c r="G12" s="72">
        <f t="shared" si="1"/>
        <v>0</v>
      </c>
      <c r="H12" s="72">
        <v>0</v>
      </c>
      <c r="I12" s="72">
        <v>0</v>
      </c>
      <c r="J12" s="72">
        <f t="shared" si="2"/>
        <v>0</v>
      </c>
      <c r="K12" s="72">
        <v>0</v>
      </c>
      <c r="L12" s="7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23" sqref="C23"/>
    </sheetView>
  </sheetViews>
  <sheetFormatPr defaultColWidth="9" defaultRowHeight="12.75" customHeight="1" outlineLevelCol="6"/>
  <cols>
    <col min="1" max="1" width="13.2857142857143" style="48" customWidth="1"/>
    <col min="2" max="2" width="35.8571428571429" style="48" customWidth="1"/>
    <col min="3" max="3" width="25.2857142857143" style="48" customWidth="1"/>
    <col min="4" max="4" width="28.4285714285714" style="48" customWidth="1"/>
    <col min="5" max="5" width="22.4285714285714" style="48" customWidth="1"/>
    <col min="6" max="7" width="6.85714285714286" style="48" customWidth="1"/>
  </cols>
  <sheetData>
    <row r="1" ht="24.75" customHeight="1" spans="1:2">
      <c r="A1" s="57"/>
      <c r="B1" s="58"/>
    </row>
    <row r="2" ht="24.75" customHeight="1" spans="1:5">
      <c r="A2" s="50" t="s">
        <v>123</v>
      </c>
      <c r="B2" s="50"/>
      <c r="C2" s="50"/>
      <c r="D2" s="50"/>
      <c r="E2" s="50"/>
    </row>
    <row r="3" ht="24.75" customHeight="1" spans="5:5">
      <c r="E3" s="51" t="s">
        <v>28</v>
      </c>
    </row>
    <row r="4" ht="24.75" customHeight="1" spans="1:5">
      <c r="A4" s="74" t="s">
        <v>124</v>
      </c>
      <c r="B4" s="74"/>
      <c r="C4" s="74" t="s">
        <v>119</v>
      </c>
      <c r="D4" s="74"/>
      <c r="E4" s="74"/>
    </row>
    <row r="5" ht="24.75" customHeight="1" spans="1:5">
      <c r="A5" s="74" t="s">
        <v>125</v>
      </c>
      <c r="B5" s="74" t="s">
        <v>126</v>
      </c>
      <c r="C5" s="74" t="s">
        <v>99</v>
      </c>
      <c r="D5" s="74" t="s">
        <v>95</v>
      </c>
      <c r="E5" s="74" t="s">
        <v>96</v>
      </c>
    </row>
    <row r="6" ht="18.75" customHeight="1" spans="1:5">
      <c r="A6" s="68" t="s">
        <v>97</v>
      </c>
      <c r="B6" s="68" t="s">
        <v>97</v>
      </c>
      <c r="C6" s="68">
        <v>1</v>
      </c>
      <c r="D6" s="68">
        <v>2</v>
      </c>
      <c r="E6" s="68">
        <v>3</v>
      </c>
    </row>
    <row r="7" s="47" customFormat="1" ht="24.75" customHeight="1" spans="1:7">
      <c r="A7" s="77"/>
      <c r="B7" s="77" t="s">
        <v>99</v>
      </c>
      <c r="C7" s="83">
        <f>D7</f>
        <v>477282</v>
      </c>
      <c r="D7" s="83">
        <f>D8</f>
        <v>477282</v>
      </c>
      <c r="E7" s="83"/>
      <c r="F7" s="56"/>
      <c r="G7" s="56"/>
    </row>
    <row r="8" ht="24.75" customHeight="1" spans="1:5">
      <c r="A8" s="77" t="s">
        <v>100</v>
      </c>
      <c r="B8" s="77" t="s">
        <v>101</v>
      </c>
      <c r="C8" s="83">
        <v>477282</v>
      </c>
      <c r="D8" s="83">
        <v>477282</v>
      </c>
      <c r="E8" s="83"/>
    </row>
    <row r="9" ht="24.75" customHeight="1" spans="1:5">
      <c r="A9" s="77" t="s">
        <v>102</v>
      </c>
      <c r="B9" s="77" t="s">
        <v>103</v>
      </c>
      <c r="C9" s="83">
        <v>477282</v>
      </c>
      <c r="D9" s="83">
        <v>477282</v>
      </c>
      <c r="E9" s="83"/>
    </row>
    <row r="10" ht="24.75" customHeight="1" spans="1:5">
      <c r="A10" s="84" t="s">
        <v>104</v>
      </c>
      <c r="B10" s="84" t="s">
        <v>105</v>
      </c>
      <c r="C10" s="85">
        <v>477282</v>
      </c>
      <c r="D10" s="85">
        <v>477282</v>
      </c>
      <c r="E10" s="85"/>
    </row>
    <row r="11" ht="24.75" customHeight="1" spans="1:5">
      <c r="A11" s="84"/>
      <c r="B11" s="84"/>
      <c r="C11" s="85"/>
      <c r="D11" s="85"/>
      <c r="E11" s="85"/>
    </row>
    <row r="12" ht="24.75" customHeight="1" spans="1:5">
      <c r="A12" s="84"/>
      <c r="B12" s="84"/>
      <c r="C12" s="85"/>
      <c r="D12" s="85"/>
      <c r="E12" s="85"/>
    </row>
    <row r="13" ht="24.75" customHeight="1" spans="1:5">
      <c r="A13" s="84"/>
      <c r="B13" s="84"/>
      <c r="C13" s="85"/>
      <c r="D13" s="85"/>
      <c r="E13" s="85"/>
    </row>
    <row r="14" ht="24.75" customHeight="1" spans="1:5">
      <c r="A14" s="77"/>
      <c r="B14" s="77"/>
      <c r="C14" s="83"/>
      <c r="D14" s="83"/>
      <c r="E14" s="83"/>
    </row>
    <row r="15" ht="24.75" customHeight="1" spans="1:5">
      <c r="A15" s="77"/>
      <c r="B15" s="77"/>
      <c r="C15" s="83"/>
      <c r="D15" s="83"/>
      <c r="E15" s="83"/>
    </row>
    <row r="16" ht="24.75" customHeight="1" spans="1:5">
      <c r="A16" s="84"/>
      <c r="B16" s="84"/>
      <c r="C16" s="85"/>
      <c r="D16" s="85"/>
      <c r="E16" s="85"/>
    </row>
    <row r="17" ht="24.75" customHeight="1" spans="1:5">
      <c r="A17" s="84"/>
      <c r="B17" s="84"/>
      <c r="C17" s="85"/>
      <c r="D17" s="85"/>
      <c r="E17" s="85"/>
    </row>
    <row r="18" ht="24.75" customHeight="1" spans="1:5">
      <c r="A18" s="84"/>
      <c r="B18" s="84"/>
      <c r="C18" s="85"/>
      <c r="D18" s="85"/>
      <c r="E18" s="85"/>
    </row>
    <row r="19" ht="24.75" customHeight="1" spans="1:5">
      <c r="A19" s="77"/>
      <c r="B19" s="77"/>
      <c r="C19" s="83"/>
      <c r="D19" s="83"/>
      <c r="E19" s="83"/>
    </row>
    <row r="20" ht="24.75" customHeight="1" spans="1:5">
      <c r="A20" s="84"/>
      <c r="B20" s="84"/>
      <c r="C20" s="85"/>
      <c r="D20" s="85"/>
      <c r="E20" s="85"/>
    </row>
    <row r="21" ht="24.75" customHeight="1" spans="1:5">
      <c r="A21" s="84"/>
      <c r="B21" s="84"/>
      <c r="C21" s="85"/>
      <c r="D21" s="85"/>
      <c r="E21" s="85"/>
    </row>
    <row r="22" ht="24.75" customHeight="1" spans="1:5">
      <c r="A22" s="77"/>
      <c r="B22" s="77"/>
      <c r="C22" s="83"/>
      <c r="D22" s="83"/>
      <c r="E22" s="83"/>
    </row>
    <row r="23" ht="24.75" customHeight="1" spans="1:5">
      <c r="A23" s="77"/>
      <c r="B23" s="77"/>
      <c r="C23" s="83"/>
      <c r="D23" s="83"/>
      <c r="E23" s="83"/>
    </row>
    <row r="24" ht="24.75" customHeight="1" spans="1:5">
      <c r="A24" s="84"/>
      <c r="B24" s="84"/>
      <c r="C24" s="85"/>
      <c r="D24" s="85"/>
      <c r="E24" s="85"/>
    </row>
    <row r="25" ht="24.75" customHeight="1" spans="1:5">
      <c r="A25" s="84"/>
      <c r="B25" s="84"/>
      <c r="C25" s="85"/>
      <c r="D25" s="85"/>
      <c r="E25" s="85"/>
    </row>
    <row r="26" ht="24.75" customHeight="1" spans="1:5">
      <c r="A26" s="77"/>
      <c r="B26" s="77"/>
      <c r="C26" s="83"/>
      <c r="D26" s="83"/>
      <c r="E26" s="83"/>
    </row>
    <row r="27" ht="24.75" customHeight="1" spans="1:5">
      <c r="A27" s="77"/>
      <c r="B27" s="77"/>
      <c r="C27" s="83"/>
      <c r="D27" s="83"/>
      <c r="E27" s="83"/>
    </row>
    <row r="28" ht="24.75" customHeight="1" spans="1:5">
      <c r="A28" s="84"/>
      <c r="B28" s="84"/>
      <c r="C28" s="85"/>
      <c r="D28" s="85"/>
      <c r="E28" s="85"/>
    </row>
    <row r="29" ht="24.75" customHeight="1" spans="1:5">
      <c r="A29" s="77"/>
      <c r="B29" s="77"/>
      <c r="C29" s="83"/>
      <c r="D29" s="83"/>
      <c r="E29" s="83"/>
    </row>
    <row r="30" ht="24.75" customHeight="1" spans="1:5">
      <c r="A30" s="77"/>
      <c r="B30" s="77"/>
      <c r="C30" s="83"/>
      <c r="D30" s="83"/>
      <c r="E30" s="83"/>
    </row>
    <row r="31" ht="24.75" customHeight="1" spans="1:5">
      <c r="A31" s="84"/>
      <c r="B31" s="84"/>
      <c r="C31" s="85"/>
      <c r="D31" s="85"/>
      <c r="E31" s="85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C23" sqref="C23"/>
    </sheetView>
  </sheetViews>
  <sheetFormatPr defaultColWidth="9" defaultRowHeight="12.75" customHeight="1" outlineLevelCol="6"/>
  <cols>
    <col min="1" max="1" width="13.5714285714286" style="48" customWidth="1"/>
    <col min="2" max="2" width="34.4285714285714" style="48" customWidth="1"/>
    <col min="3" max="3" width="26" style="48" customWidth="1"/>
    <col min="4" max="4" width="28.2857142857143" style="48" customWidth="1"/>
    <col min="5" max="5" width="23.2857142857143" style="48" customWidth="1"/>
    <col min="6" max="7" width="6.85714285714286" style="48" customWidth="1"/>
  </cols>
  <sheetData>
    <row r="1" ht="24.75" customHeight="1" spans="1:2">
      <c r="A1" s="57"/>
      <c r="B1" s="58"/>
    </row>
    <row r="2" ht="24.75" customHeight="1" spans="1:5">
      <c r="A2" s="73" t="s">
        <v>127</v>
      </c>
      <c r="B2" s="73"/>
      <c r="C2" s="73"/>
      <c r="D2" s="73"/>
      <c r="E2" s="73"/>
    </row>
    <row r="3" ht="24.75" customHeight="1" spans="5:5">
      <c r="E3" s="51" t="s">
        <v>28</v>
      </c>
    </row>
    <row r="4" ht="24.75" customHeight="1" spans="1:5">
      <c r="A4" s="74" t="s">
        <v>128</v>
      </c>
      <c r="B4" s="74"/>
      <c r="C4" s="74" t="s">
        <v>129</v>
      </c>
      <c r="D4" s="74"/>
      <c r="E4" s="74"/>
    </row>
    <row r="5" ht="24.75" customHeight="1" spans="1:5">
      <c r="A5" s="75" t="s">
        <v>125</v>
      </c>
      <c r="B5" s="74" t="s">
        <v>126</v>
      </c>
      <c r="C5" s="74" t="s">
        <v>99</v>
      </c>
      <c r="D5" s="74" t="s">
        <v>130</v>
      </c>
      <c r="E5" s="74" t="s">
        <v>131</v>
      </c>
    </row>
    <row r="6" ht="24.75" customHeight="1" spans="1:5">
      <c r="A6" s="76" t="s">
        <v>97</v>
      </c>
      <c r="B6" s="68" t="s">
        <v>97</v>
      </c>
      <c r="C6" s="68">
        <v>1</v>
      </c>
      <c r="D6" s="68">
        <v>2</v>
      </c>
      <c r="E6" s="68">
        <v>3</v>
      </c>
    </row>
    <row r="7" s="47" customFormat="1" ht="25.5" customHeight="1" spans="1:7">
      <c r="A7" s="77"/>
      <c r="B7" s="77" t="s">
        <v>99</v>
      </c>
      <c r="C7" s="78">
        <f>C8+C11</f>
        <v>477282</v>
      </c>
      <c r="D7" s="78">
        <f>D8</f>
        <v>427650</v>
      </c>
      <c r="E7" s="78">
        <f>E11</f>
        <v>49632</v>
      </c>
      <c r="F7" s="56"/>
      <c r="G7" s="56"/>
    </row>
    <row r="8" ht="25.5" customHeight="1" spans="1:5">
      <c r="A8" s="79" t="s">
        <v>132</v>
      </c>
      <c r="B8" s="79" t="s">
        <v>133</v>
      </c>
      <c r="C8" s="80">
        <f>D8</f>
        <v>427650</v>
      </c>
      <c r="D8" s="78">
        <v>427650</v>
      </c>
      <c r="E8" s="78"/>
    </row>
    <row r="9" ht="25.5" customHeight="1" spans="1:5">
      <c r="A9" s="79" t="s">
        <v>134</v>
      </c>
      <c r="B9" s="79" t="s">
        <v>135</v>
      </c>
      <c r="C9" s="81">
        <v>255600</v>
      </c>
      <c r="D9" s="81">
        <v>255600</v>
      </c>
      <c r="E9" s="81"/>
    </row>
    <row r="10" ht="25.5" customHeight="1" spans="1:5">
      <c r="A10" s="79" t="s">
        <v>136</v>
      </c>
      <c r="B10" s="79" t="s">
        <v>137</v>
      </c>
      <c r="C10" s="81">
        <v>172050</v>
      </c>
      <c r="D10" s="81">
        <v>172050</v>
      </c>
      <c r="E10" s="81"/>
    </row>
    <row r="11" ht="25.5" customHeight="1" spans="1:5">
      <c r="A11" s="79" t="s">
        <v>138</v>
      </c>
      <c r="B11" s="79" t="s">
        <v>139</v>
      </c>
      <c r="C11" s="80">
        <f>C12+C13+C16+C18+C21+C26+C27</f>
        <v>49632</v>
      </c>
      <c r="D11" s="78"/>
      <c r="E11" s="80">
        <f>E12+E13+E16+E18+E21+E26+E27</f>
        <v>49632</v>
      </c>
    </row>
    <row r="12" ht="25.5" customHeight="1" spans="1:5">
      <c r="A12" s="79" t="s">
        <v>140</v>
      </c>
      <c r="B12" s="79" t="s">
        <v>141</v>
      </c>
      <c r="C12" s="82">
        <v>16800</v>
      </c>
      <c r="D12" s="81"/>
      <c r="E12" s="82">
        <v>16800</v>
      </c>
    </row>
    <row r="13" ht="25.5" customHeight="1" spans="1:5">
      <c r="A13" s="79" t="s">
        <v>142</v>
      </c>
      <c r="B13" s="79" t="s">
        <v>143</v>
      </c>
      <c r="C13" s="82">
        <v>1800</v>
      </c>
      <c r="D13" s="81"/>
      <c r="E13" s="82">
        <v>1800</v>
      </c>
    </row>
    <row r="14" ht="25.5" customHeight="1" spans="1:5">
      <c r="A14" s="79" t="s">
        <v>144</v>
      </c>
      <c r="B14" s="79" t="s">
        <v>145</v>
      </c>
      <c r="C14" s="82">
        <v>0</v>
      </c>
      <c r="D14" s="81"/>
      <c r="E14" s="82">
        <v>0</v>
      </c>
    </row>
    <row r="15" ht="25.5" customHeight="1" spans="1:5">
      <c r="A15" s="79" t="s">
        <v>146</v>
      </c>
      <c r="B15" s="79" t="s">
        <v>147</v>
      </c>
      <c r="C15" s="82">
        <v>0</v>
      </c>
      <c r="D15" s="81"/>
      <c r="E15" s="82">
        <v>0</v>
      </c>
    </row>
    <row r="16" ht="25.5" customHeight="1" spans="1:5">
      <c r="A16" s="79" t="s">
        <v>148</v>
      </c>
      <c r="B16" s="79" t="s">
        <v>149</v>
      </c>
      <c r="C16" s="82">
        <v>1800</v>
      </c>
      <c r="D16" s="81"/>
      <c r="E16" s="82">
        <v>1800</v>
      </c>
    </row>
    <row r="17" ht="25.5" customHeight="1" spans="1:5">
      <c r="A17" s="79" t="s">
        <v>150</v>
      </c>
      <c r="B17" s="79" t="s">
        <v>151</v>
      </c>
      <c r="C17" s="82">
        <v>0</v>
      </c>
      <c r="D17" s="81"/>
      <c r="E17" s="82">
        <v>0</v>
      </c>
    </row>
    <row r="18" ht="25.5" customHeight="1" spans="1:5">
      <c r="A18" s="79" t="s">
        <v>152</v>
      </c>
      <c r="B18" s="79" t="s">
        <v>153</v>
      </c>
      <c r="C18" s="82">
        <v>3600</v>
      </c>
      <c r="D18" s="81"/>
      <c r="E18" s="82">
        <v>3600</v>
      </c>
    </row>
    <row r="19" ht="25.5" customHeight="1" spans="1:5">
      <c r="A19" s="79" t="s">
        <v>154</v>
      </c>
      <c r="B19" s="79" t="s">
        <v>155</v>
      </c>
      <c r="C19" s="82">
        <v>0</v>
      </c>
      <c r="D19" s="81"/>
      <c r="E19" s="82">
        <v>0</v>
      </c>
    </row>
    <row r="20" ht="25.5" customHeight="1" spans="1:5">
      <c r="A20" s="79" t="s">
        <v>156</v>
      </c>
      <c r="B20" s="79" t="s">
        <v>157</v>
      </c>
      <c r="C20" s="82">
        <v>0</v>
      </c>
      <c r="D20" s="81"/>
      <c r="E20" s="82">
        <v>0</v>
      </c>
    </row>
    <row r="21" ht="25.5" customHeight="1" spans="1:5">
      <c r="A21" s="79" t="s">
        <v>158</v>
      </c>
      <c r="B21" s="79" t="s">
        <v>159</v>
      </c>
      <c r="C21" s="82">
        <v>6000</v>
      </c>
      <c r="D21" s="81"/>
      <c r="E21" s="82">
        <v>6000</v>
      </c>
    </row>
    <row r="22" ht="25.5" customHeight="1" spans="1:5">
      <c r="A22" s="79" t="s">
        <v>160</v>
      </c>
      <c r="B22" s="79" t="s">
        <v>161</v>
      </c>
      <c r="C22" s="82">
        <v>0</v>
      </c>
      <c r="D22" s="81"/>
      <c r="E22" s="82">
        <v>0</v>
      </c>
    </row>
    <row r="23" ht="25.5" customHeight="1" spans="1:5">
      <c r="A23" s="79" t="s">
        <v>162</v>
      </c>
      <c r="B23" s="79" t="s">
        <v>163</v>
      </c>
      <c r="C23" s="82">
        <v>0</v>
      </c>
      <c r="D23" s="81"/>
      <c r="E23" s="82">
        <v>0</v>
      </c>
    </row>
    <row r="24" ht="25.5" customHeight="1" spans="1:5">
      <c r="A24" s="79" t="s">
        <v>164</v>
      </c>
      <c r="B24" s="79" t="s">
        <v>165</v>
      </c>
      <c r="C24" s="82">
        <v>0</v>
      </c>
      <c r="D24" s="81"/>
      <c r="E24" s="82">
        <v>0</v>
      </c>
    </row>
    <row r="25" ht="25.5" customHeight="1" spans="1:5">
      <c r="A25" s="79" t="s">
        <v>166</v>
      </c>
      <c r="B25" s="79" t="s">
        <v>167</v>
      </c>
      <c r="C25" s="82">
        <v>0</v>
      </c>
      <c r="D25" s="81"/>
      <c r="E25" s="82">
        <v>0</v>
      </c>
    </row>
    <row r="26" ht="25.5" customHeight="1" spans="1:5">
      <c r="A26" s="79" t="s">
        <v>168</v>
      </c>
      <c r="B26" s="79" t="s">
        <v>169</v>
      </c>
      <c r="C26" s="82">
        <v>8553</v>
      </c>
      <c r="D26" s="81"/>
      <c r="E26" s="82">
        <v>8553</v>
      </c>
    </row>
    <row r="27" ht="25.5" customHeight="1" spans="1:5">
      <c r="A27" s="79" t="s">
        <v>170</v>
      </c>
      <c r="B27" s="79" t="s">
        <v>171</v>
      </c>
      <c r="C27" s="82">
        <v>11079</v>
      </c>
      <c r="D27" s="81"/>
      <c r="E27" s="82">
        <v>11079</v>
      </c>
    </row>
    <row r="28" customHeight="1" spans="3:3">
      <c r="C28"/>
    </row>
    <row r="29" customHeight="1" spans="3:3">
      <c r="C2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23" sqref="C23"/>
    </sheetView>
  </sheetViews>
  <sheetFormatPr defaultColWidth="9" defaultRowHeight="12.75" customHeight="1" outlineLevelRow="7" outlineLevelCol="6"/>
  <cols>
    <col min="1" max="1" width="14.2857142857143" style="48" customWidth="1"/>
    <col min="2" max="2" width="36.8571428571429" style="48" customWidth="1"/>
    <col min="3" max="3" width="20.2857142857143" style="48" customWidth="1"/>
    <col min="4" max="4" width="18.8571428571429" style="48" customWidth="1"/>
    <col min="5" max="5" width="17.2857142857143" style="48" customWidth="1"/>
    <col min="6" max="6" width="17.5714285714286" style="48" customWidth="1"/>
    <col min="7" max="7" width="17.1428571428571" style="48" customWidth="1"/>
    <col min="8" max="8" width="9.14285714285714" style="48"/>
  </cols>
  <sheetData>
    <row r="1" ht="24.75" customHeight="1" spans="1:2">
      <c r="A1" s="67"/>
      <c r="B1" s="67"/>
    </row>
    <row r="2" ht="24.75" customHeight="1" spans="1:7">
      <c r="A2" s="50" t="s">
        <v>172</v>
      </c>
      <c r="B2" s="50"/>
      <c r="C2" s="50"/>
      <c r="D2" s="50"/>
      <c r="E2" s="50"/>
      <c r="F2" s="50"/>
      <c r="G2" s="50"/>
    </row>
    <row r="3" ht="24.75" customHeight="1" spans="7:7">
      <c r="G3" s="51" t="s">
        <v>28</v>
      </c>
    </row>
    <row r="4" ht="24.75" customHeight="1" spans="1:7">
      <c r="A4" s="68" t="s">
        <v>117</v>
      </c>
      <c r="B4" s="68" t="s">
        <v>118</v>
      </c>
      <c r="C4" s="69" t="s">
        <v>173</v>
      </c>
      <c r="D4" s="69"/>
      <c r="E4" s="69"/>
      <c r="F4" s="69"/>
      <c r="G4" s="69"/>
    </row>
    <row r="5" ht="24.75" customHeight="1" spans="1:7">
      <c r="A5" s="68"/>
      <c r="B5" s="68"/>
      <c r="C5" s="69" t="s">
        <v>99</v>
      </c>
      <c r="D5" s="69" t="s">
        <v>174</v>
      </c>
      <c r="E5" s="69" t="s">
        <v>175</v>
      </c>
      <c r="F5" s="69" t="s">
        <v>176</v>
      </c>
      <c r="G5" s="70"/>
    </row>
    <row r="6" ht="24.75" customHeight="1" spans="1:7">
      <c r="A6" s="68"/>
      <c r="B6" s="68"/>
      <c r="C6" s="69"/>
      <c r="D6" s="69"/>
      <c r="E6" s="69"/>
      <c r="F6" s="69" t="s">
        <v>177</v>
      </c>
      <c r="G6" s="69" t="s">
        <v>178</v>
      </c>
    </row>
    <row r="7" ht="24.75" customHeight="1" spans="1:7">
      <c r="A7" s="68">
        <v>902009</v>
      </c>
      <c r="B7" s="68" t="s">
        <v>122</v>
      </c>
      <c r="C7" s="69"/>
      <c r="D7" s="69"/>
      <c r="E7" s="69"/>
      <c r="F7" s="69"/>
      <c r="G7" s="69"/>
    </row>
    <row r="8" ht="24.75" customHeight="1" spans="1:7">
      <c r="A8" s="71"/>
      <c r="B8" s="71"/>
      <c r="C8" s="72"/>
      <c r="D8" s="72"/>
      <c r="E8" s="72"/>
      <c r="F8" s="72"/>
      <c r="G8" s="7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23" sqref="C23"/>
    </sheetView>
  </sheetViews>
  <sheetFormatPr defaultColWidth="9" defaultRowHeight="12.75" customHeight="1" outlineLevelCol="5"/>
  <cols>
    <col min="1" max="1" width="6.57142857142857" style="48" customWidth="1"/>
    <col min="2" max="2" width="13.7142857142857" style="48" customWidth="1"/>
    <col min="3" max="3" width="33.8571428571429" style="48" customWidth="1"/>
    <col min="4" max="4" width="31.8571428571429" style="48" customWidth="1"/>
    <col min="5" max="6" width="6.85714285714286" style="48" customWidth="1"/>
  </cols>
  <sheetData>
    <row r="1" ht="18" customHeight="1" spans="1:3">
      <c r="A1" s="57"/>
      <c r="B1" s="57"/>
      <c r="C1" s="58"/>
    </row>
    <row r="2" ht="24.75" customHeight="1" spans="1:4">
      <c r="A2" s="50" t="s">
        <v>179</v>
      </c>
      <c r="B2" s="50"/>
      <c r="C2" s="50"/>
      <c r="D2" s="50"/>
    </row>
    <row r="3" ht="24.75" customHeight="1" spans="4:4">
      <c r="D3" s="51" t="s">
        <v>28</v>
      </c>
    </row>
    <row r="4" ht="24.75" customHeight="1" spans="1:4">
      <c r="A4" s="59" t="s">
        <v>180</v>
      </c>
      <c r="B4" s="60" t="s">
        <v>181</v>
      </c>
      <c r="C4" s="59" t="s">
        <v>182</v>
      </c>
      <c r="D4" s="59" t="s">
        <v>95</v>
      </c>
    </row>
    <row r="5" ht="24.75" customHeight="1" spans="1:4">
      <c r="A5" s="59" t="s">
        <v>97</v>
      </c>
      <c r="B5" s="59" t="s">
        <v>97</v>
      </c>
      <c r="C5" s="59" t="s">
        <v>97</v>
      </c>
      <c r="D5" s="59">
        <v>3</v>
      </c>
    </row>
    <row r="6" s="47" customFormat="1" ht="25.5" customHeight="1" spans="1:6">
      <c r="A6" s="61">
        <f>ROW()-6</f>
        <v>0</v>
      </c>
      <c r="B6" s="62"/>
      <c r="C6" s="63" t="s">
        <v>99</v>
      </c>
      <c r="D6" s="64">
        <f>D7</f>
        <v>49632</v>
      </c>
      <c r="E6" s="56"/>
      <c r="F6" s="56"/>
    </row>
    <row r="7" ht="25.5" customHeight="1" spans="1:4">
      <c r="A7" s="65">
        <v>1</v>
      </c>
      <c r="B7" s="66" t="s">
        <v>138</v>
      </c>
      <c r="C7" s="66" t="s">
        <v>139</v>
      </c>
      <c r="D7" s="64">
        <f>D8+D9+D12+D14+D17+D22+D23</f>
        <v>49632</v>
      </c>
    </row>
    <row r="8" ht="25.5" customHeight="1" spans="1:4">
      <c r="A8" s="65">
        <v>2</v>
      </c>
      <c r="B8" s="66" t="s">
        <v>140</v>
      </c>
      <c r="C8" s="66" t="s">
        <v>141</v>
      </c>
      <c r="D8" s="64">
        <v>16800</v>
      </c>
    </row>
    <row r="9" ht="25.5" customHeight="1" spans="1:4">
      <c r="A9" s="65">
        <v>3</v>
      </c>
      <c r="B9" s="66" t="s">
        <v>142</v>
      </c>
      <c r="C9" s="66" t="s">
        <v>143</v>
      </c>
      <c r="D9" s="64">
        <v>1800</v>
      </c>
    </row>
    <row r="10" ht="25.5" customHeight="1" spans="1:4">
      <c r="A10" s="65">
        <v>4</v>
      </c>
      <c r="B10" s="66" t="s">
        <v>144</v>
      </c>
      <c r="C10" s="66" t="s">
        <v>145</v>
      </c>
      <c r="D10" s="64">
        <v>0</v>
      </c>
    </row>
    <row r="11" ht="25.5" customHeight="1" spans="1:4">
      <c r="A11" s="65">
        <v>5</v>
      </c>
      <c r="B11" s="66" t="s">
        <v>146</v>
      </c>
      <c r="C11" s="66" t="s">
        <v>147</v>
      </c>
      <c r="D11" s="64">
        <v>0</v>
      </c>
    </row>
    <row r="12" ht="25.5" customHeight="1" spans="1:4">
      <c r="A12" s="65">
        <v>6</v>
      </c>
      <c r="B12" s="66" t="s">
        <v>148</v>
      </c>
      <c r="C12" s="66" t="s">
        <v>149</v>
      </c>
      <c r="D12" s="64">
        <v>1800</v>
      </c>
    </row>
    <row r="13" ht="25.5" customHeight="1" spans="1:4">
      <c r="A13" s="65">
        <v>7</v>
      </c>
      <c r="B13" s="66" t="s">
        <v>150</v>
      </c>
      <c r="C13" s="66" t="s">
        <v>151</v>
      </c>
      <c r="D13" s="64">
        <v>0</v>
      </c>
    </row>
    <row r="14" ht="25.5" customHeight="1" spans="1:4">
      <c r="A14" s="65">
        <v>8</v>
      </c>
      <c r="B14" s="66" t="s">
        <v>152</v>
      </c>
      <c r="C14" s="66" t="s">
        <v>153</v>
      </c>
      <c r="D14" s="64">
        <v>3600</v>
      </c>
    </row>
    <row r="15" ht="25.5" customHeight="1" spans="1:4">
      <c r="A15" s="65">
        <v>9</v>
      </c>
      <c r="B15" s="66" t="s">
        <v>154</v>
      </c>
      <c r="C15" s="66" t="s">
        <v>155</v>
      </c>
      <c r="D15" s="64">
        <v>0</v>
      </c>
    </row>
    <row r="16" ht="25.5" customHeight="1" spans="1:4">
      <c r="A16" s="65">
        <v>10</v>
      </c>
      <c r="B16" s="66" t="s">
        <v>156</v>
      </c>
      <c r="C16" s="66" t="s">
        <v>157</v>
      </c>
      <c r="D16" s="64">
        <v>0</v>
      </c>
    </row>
    <row r="17" ht="25.5" customHeight="1" spans="1:4">
      <c r="A17" s="65">
        <v>11</v>
      </c>
      <c r="B17" s="66" t="s">
        <v>158</v>
      </c>
      <c r="C17" s="66" t="s">
        <v>159</v>
      </c>
      <c r="D17" s="64">
        <v>6000</v>
      </c>
    </row>
    <row r="18" ht="25.5" customHeight="1" spans="1:4">
      <c r="A18" s="65">
        <v>12</v>
      </c>
      <c r="B18" s="66" t="s">
        <v>160</v>
      </c>
      <c r="C18" s="66" t="s">
        <v>161</v>
      </c>
      <c r="D18" s="64">
        <v>0</v>
      </c>
    </row>
    <row r="19" ht="25.5" customHeight="1" spans="1:4">
      <c r="A19" s="65">
        <v>13</v>
      </c>
      <c r="B19" s="66" t="s">
        <v>162</v>
      </c>
      <c r="C19" s="66" t="s">
        <v>163</v>
      </c>
      <c r="D19" s="64">
        <v>0</v>
      </c>
    </row>
    <row r="20" ht="25.5" customHeight="1" spans="1:4">
      <c r="A20" s="65">
        <v>14</v>
      </c>
      <c r="B20" s="66" t="s">
        <v>164</v>
      </c>
      <c r="C20" s="66" t="s">
        <v>165</v>
      </c>
      <c r="D20" s="64">
        <v>0</v>
      </c>
    </row>
    <row r="21" ht="25.5" customHeight="1" spans="1:4">
      <c r="A21" s="65">
        <v>15</v>
      </c>
      <c r="B21" s="66" t="s">
        <v>166</v>
      </c>
      <c r="C21" s="66" t="s">
        <v>167</v>
      </c>
      <c r="D21" s="64">
        <v>0</v>
      </c>
    </row>
    <row r="22" ht="25.5" customHeight="1" spans="1:4">
      <c r="A22" s="65">
        <v>16</v>
      </c>
      <c r="B22" s="66" t="s">
        <v>168</v>
      </c>
      <c r="C22" s="66" t="s">
        <v>169</v>
      </c>
      <c r="D22" s="64">
        <v>8553</v>
      </c>
    </row>
    <row r="23" ht="25.5" customHeight="1" spans="1:4">
      <c r="A23" s="65">
        <v>17</v>
      </c>
      <c r="B23" s="66" t="s">
        <v>170</v>
      </c>
      <c r="C23" s="66" t="s">
        <v>171</v>
      </c>
      <c r="D23" s="64">
        <v>11079</v>
      </c>
    </row>
    <row r="24" customHeight="1" spans="1:4">
      <c r="A24"/>
      <c r="B24"/>
      <c r="C24"/>
      <c r="D24"/>
    </row>
    <row r="25" customHeight="1" spans="1:4">
      <c r="A25"/>
      <c r="B25"/>
      <c r="C25"/>
      <c r="D25"/>
    </row>
    <row r="26" customHeight="1" spans="1:4">
      <c r="A26"/>
      <c r="B26"/>
      <c r="C26"/>
      <c r="D26"/>
    </row>
    <row r="27" customHeight="1" spans="1:4">
      <c r="A27"/>
      <c r="B27"/>
      <c r="C27"/>
      <c r="D27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  <row r="30" customHeight="1" spans="1:6">
      <c r="A30"/>
      <c r="B30"/>
      <c r="C30"/>
      <c r="D30"/>
      <c r="E30"/>
      <c r="F30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3" sqref="C23"/>
    </sheetView>
  </sheetViews>
  <sheetFormatPr defaultColWidth="9" defaultRowHeight="12.75" customHeight="1"/>
  <cols>
    <col min="1" max="1" width="19.4285714285714" style="48" customWidth="1"/>
    <col min="2" max="2" width="47.2857142857143" style="48" customWidth="1"/>
    <col min="3" max="3" width="33.5714285714286" style="48" customWidth="1"/>
    <col min="4" max="4" width="2.85714285714286" style="48" customWidth="1"/>
    <col min="5" max="16" width="9.14285714285714" style="48"/>
  </cols>
  <sheetData>
    <row r="1" ht="15" customHeight="1" spans="1:16">
      <c r="A1" s="49"/>
      <c r="B1" s="4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0" t="s">
        <v>183</v>
      </c>
      <c r="B2" s="50"/>
      <c r="C2" s="5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1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2" t="s">
        <v>184</v>
      </c>
      <c r="B4" s="52"/>
      <c r="C4" s="53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2" t="s">
        <v>185</v>
      </c>
      <c r="B5" s="52" t="s">
        <v>186</v>
      </c>
      <c r="C5" s="5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2" t="s">
        <v>99</v>
      </c>
      <c r="B6" s="52"/>
      <c r="C6" s="53"/>
    </row>
    <row r="7" s="47" customFormat="1" ht="26.25" customHeight="1" spans="1:4">
      <c r="A7" s="54"/>
      <c r="B7" s="54"/>
      <c r="C7" s="55">
        <v>0</v>
      </c>
      <c r="D7" s="56"/>
    </row>
    <row r="8" ht="26.25" customHeight="1" spans="1:16">
      <c r="A8" s="54"/>
      <c r="B8" s="54"/>
      <c r="C8" s="5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4"/>
      <c r="B9" s="54"/>
      <c r="C9" s="5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4"/>
      <c r="B10" s="54"/>
      <c r="C10" s="55"/>
    </row>
    <row r="11" ht="26.25" customHeight="1" spans="1:3">
      <c r="A11" s="54"/>
      <c r="B11" s="54"/>
      <c r="C11" s="55"/>
    </row>
    <row r="12" ht="26.25" customHeight="1" spans="1:3">
      <c r="A12" s="54"/>
      <c r="B12" s="54"/>
      <c r="C12" s="5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K22" sqref="K22"/>
    </sheetView>
  </sheetViews>
  <sheetFormatPr defaultColWidth="9.14285714285714" defaultRowHeight="12.75" outlineLevelRow="4" outlineLevelCol="4"/>
  <cols>
    <col min="3" max="3" width="21.3428571428571" customWidth="1"/>
    <col min="4" max="4" width="21.5714285714286" customWidth="1"/>
    <col min="5" max="5" width="26.2761904761905" customWidth="1"/>
  </cols>
  <sheetData>
    <row r="1" spans="1:5">
      <c r="A1" s="40"/>
      <c r="B1" s="40"/>
      <c r="C1" s="40"/>
      <c r="D1" s="40"/>
      <c r="E1" s="40"/>
    </row>
    <row r="2" ht="33" customHeight="1" spans="1:5">
      <c r="A2" s="41" t="s">
        <v>187</v>
      </c>
      <c r="B2" s="41"/>
      <c r="C2" s="41"/>
      <c r="D2" s="41"/>
      <c r="E2" s="41"/>
    </row>
    <row r="3" spans="1:5">
      <c r="A3" s="42"/>
      <c r="B3" s="42"/>
      <c r="C3" s="42"/>
      <c r="D3" s="42"/>
      <c r="E3" s="43" t="s">
        <v>28</v>
      </c>
    </row>
    <row r="4" ht="36" spans="1:5">
      <c r="A4" s="44" t="s">
        <v>118</v>
      </c>
      <c r="B4" s="44" t="s">
        <v>99</v>
      </c>
      <c r="C4" s="44" t="s">
        <v>188</v>
      </c>
      <c r="D4" s="44" t="s">
        <v>189</v>
      </c>
      <c r="E4" s="44" t="s">
        <v>190</v>
      </c>
    </row>
    <row r="5" spans="1:5">
      <c r="A5" s="45"/>
      <c r="B5" s="46"/>
      <c r="C5" s="46"/>
      <c r="D5" s="46"/>
      <c r="E5" s="46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7" sqref="E7"/>
    </sheetView>
  </sheetViews>
  <sheetFormatPr defaultColWidth="9.14285714285714" defaultRowHeight="12.75" outlineLevelCol="1"/>
  <cols>
    <col min="1" max="1" width="42.7047619047619" customWidth="1"/>
    <col min="2" max="2" width="44.6761904761905" customWidth="1"/>
  </cols>
  <sheetData>
    <row r="1" ht="43" customHeight="1" spans="1:2">
      <c r="A1" s="32" t="s">
        <v>191</v>
      </c>
      <c r="B1" s="32"/>
    </row>
    <row r="2" spans="1:2">
      <c r="A2" s="33" t="s">
        <v>192</v>
      </c>
      <c r="B2" s="33"/>
    </row>
    <row r="3" spans="1:2">
      <c r="A3" s="34" t="s">
        <v>31</v>
      </c>
      <c r="B3" s="35" t="s">
        <v>32</v>
      </c>
    </row>
    <row r="4" ht="29" customHeight="1" spans="1:2">
      <c r="A4" s="34"/>
      <c r="B4" s="35"/>
    </row>
    <row r="5" ht="20" customHeight="1" spans="1:2">
      <c r="A5" s="17" t="s">
        <v>97</v>
      </c>
      <c r="B5" s="35">
        <v>1</v>
      </c>
    </row>
    <row r="6" ht="20" customHeight="1" spans="1:2">
      <c r="A6" s="36" t="s">
        <v>193</v>
      </c>
      <c r="B6" s="37"/>
    </row>
    <row r="7" ht="20" customHeight="1" spans="1:2">
      <c r="A7" s="38" t="s">
        <v>194</v>
      </c>
      <c r="B7" s="37"/>
    </row>
    <row r="8" ht="20" customHeight="1" spans="1:2">
      <c r="A8" s="38"/>
      <c r="B8" s="37"/>
    </row>
    <row r="9" ht="20" customHeight="1" spans="1:2">
      <c r="A9" s="38"/>
      <c r="B9" s="37"/>
    </row>
    <row r="10" ht="20" customHeight="1" spans="1:2">
      <c r="A10" s="38"/>
      <c r="B10" s="37"/>
    </row>
    <row r="11" ht="20" customHeight="1" spans="1:2">
      <c r="A11" s="38"/>
      <c r="B11" s="37"/>
    </row>
    <row r="12" ht="20" customHeight="1" spans="1:2">
      <c r="A12" s="38"/>
      <c r="B12" s="37"/>
    </row>
    <row r="13" ht="20" customHeight="1" spans="1:2">
      <c r="A13" s="38"/>
      <c r="B13" s="37"/>
    </row>
    <row r="14" ht="20" customHeight="1" spans="1:2">
      <c r="A14" s="38"/>
      <c r="B14" s="37"/>
    </row>
    <row r="15" ht="20" customHeight="1" spans="1:2">
      <c r="A15" s="38"/>
      <c r="B15" s="37"/>
    </row>
    <row r="16" ht="20" customHeight="1" spans="1:2">
      <c r="A16" s="39" t="s">
        <v>195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U13" sqref="U13"/>
    </sheetView>
  </sheetViews>
  <sheetFormatPr defaultColWidth="9.14285714285714" defaultRowHeight="12.75"/>
  <cols>
    <col min="3" max="3" width="3.71428571428571" customWidth="1"/>
    <col min="6" max="6" width="4.7047619047619" customWidth="1"/>
    <col min="7" max="7" width="1.4952380952381" customWidth="1"/>
    <col min="8" max="8" width="0.990476190476191" customWidth="1"/>
    <col min="9" max="9" width="3.71428571428571" customWidth="1"/>
    <col min="10" max="10" width="5.42857142857143" customWidth="1"/>
    <col min="11" max="11" width="4.7047619047619" customWidth="1"/>
    <col min="12" max="12" width="1.99047619047619" customWidth="1"/>
    <col min="13" max="13" width="5.68571428571429" customWidth="1"/>
    <col min="14" max="14" width="1.41904761904762" customWidth="1"/>
    <col min="15" max="15" width="6.93333333333333" customWidth="1"/>
    <col min="16" max="16" width="9.14285714285714" customWidth="1"/>
  </cols>
  <sheetData>
    <row r="1" ht="18.75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.75" spans="1:16">
      <c r="A3" s="1" t="s">
        <v>196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14.25" spans="1:16">
      <c r="A4" s="2" t="s">
        <v>197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2.5" spans="1:16">
      <c r="A5" s="4" t="s">
        <v>198</v>
      </c>
      <c r="B5" s="10" t="s">
        <v>122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>
      <c r="A6" s="4" t="s">
        <v>199</v>
      </c>
      <c r="B6" s="12" t="s">
        <v>200</v>
      </c>
      <c r="C6" s="6"/>
      <c r="D6" s="6"/>
      <c r="E6" s="6"/>
      <c r="F6" s="4" t="s">
        <v>201</v>
      </c>
      <c r="G6" s="4"/>
      <c r="H6" s="4"/>
      <c r="I6" s="4"/>
      <c r="J6" s="6" t="s">
        <v>202</v>
      </c>
      <c r="K6" s="6"/>
      <c r="L6" s="6"/>
      <c r="M6" s="6"/>
      <c r="N6" s="6"/>
      <c r="O6" s="6"/>
      <c r="P6" s="6"/>
    </row>
    <row r="7" spans="1:16">
      <c r="A7" s="4" t="s">
        <v>203</v>
      </c>
      <c r="B7" s="4" t="s">
        <v>204</v>
      </c>
      <c r="C7" s="4"/>
      <c r="D7" s="13" t="s">
        <v>205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>
      <c r="A8" s="4"/>
      <c r="B8" s="4" t="s">
        <v>206</v>
      </c>
      <c r="C8" s="4"/>
      <c r="D8" s="15" t="s">
        <v>207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4"/>
      <c r="B9" s="4" t="s">
        <v>208</v>
      </c>
      <c r="C9" s="4"/>
      <c r="D9" s="16" t="s">
        <v>209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4"/>
      <c r="B10" s="4" t="s">
        <v>210</v>
      </c>
      <c r="C10" s="4"/>
      <c r="D10" s="15" t="s">
        <v>211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>
      <c r="A11" s="4" t="s">
        <v>212</v>
      </c>
      <c r="B11" s="4" t="s">
        <v>213</v>
      </c>
      <c r="C11" s="4"/>
      <c r="D11" s="16" t="s">
        <v>211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>
      <c r="A12" s="4"/>
      <c r="B12" s="17" t="s">
        <v>214</v>
      </c>
      <c r="C12" s="17"/>
      <c r="D12" s="15" t="s">
        <v>211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>
      <c r="A13" s="4"/>
      <c r="B13" s="17" t="s">
        <v>215</v>
      </c>
      <c r="C13" s="17"/>
      <c r="D13" s="4" t="s">
        <v>216</v>
      </c>
      <c r="E13" s="4"/>
      <c r="F13" s="4"/>
      <c r="G13" s="4"/>
      <c r="H13" s="4" t="s">
        <v>217</v>
      </c>
      <c r="I13" s="4"/>
      <c r="J13" s="4"/>
      <c r="K13" s="4"/>
      <c r="L13" s="4" t="s">
        <v>218</v>
      </c>
      <c r="M13" s="4"/>
      <c r="N13" s="4"/>
      <c r="O13" s="4"/>
      <c r="P13" s="4" t="s">
        <v>219</v>
      </c>
    </row>
    <row r="14" spans="1:16">
      <c r="A14" s="4"/>
      <c r="B14" s="18">
        <v>5</v>
      </c>
      <c r="C14" s="18"/>
      <c r="D14" s="5">
        <v>6</v>
      </c>
      <c r="E14" s="5"/>
      <c r="F14" s="5"/>
      <c r="G14" s="5"/>
      <c r="H14" s="5"/>
      <c r="I14" s="5"/>
      <c r="J14" s="5"/>
      <c r="K14" s="5"/>
      <c r="L14" s="5">
        <v>5</v>
      </c>
      <c r="M14" s="5"/>
      <c r="N14" s="5"/>
      <c r="O14" s="5"/>
      <c r="P14" s="5">
        <v>1</v>
      </c>
    </row>
    <row r="15" ht="45" spans="1:16">
      <c r="A15" s="4" t="s">
        <v>220</v>
      </c>
      <c r="B15" s="15" t="s">
        <v>221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ht="22.5" spans="1:16">
      <c r="A16" s="4" t="s">
        <v>222</v>
      </c>
      <c r="B16" s="4" t="s">
        <v>223</v>
      </c>
      <c r="C16" s="4" t="s">
        <v>224</v>
      </c>
      <c r="D16" s="4"/>
      <c r="E16" s="4"/>
      <c r="F16" s="4"/>
      <c r="G16" s="4" t="s">
        <v>225</v>
      </c>
      <c r="H16" s="4"/>
      <c r="I16" s="4"/>
      <c r="J16" s="4"/>
      <c r="K16" s="4" t="s">
        <v>226</v>
      </c>
      <c r="L16" s="4"/>
      <c r="M16" s="4"/>
      <c r="N16" s="4"/>
      <c r="O16" s="4" t="s">
        <v>227</v>
      </c>
      <c r="P16" s="4"/>
    </row>
    <row r="17" spans="1:16">
      <c r="A17" s="4"/>
      <c r="B17" s="6">
        <v>51.55</v>
      </c>
      <c r="C17" s="6">
        <v>24.9</v>
      </c>
      <c r="D17" s="6"/>
      <c r="E17" s="6"/>
      <c r="F17" s="6"/>
      <c r="G17" s="6">
        <v>76.45</v>
      </c>
      <c r="H17" s="6"/>
      <c r="I17" s="6"/>
      <c r="J17" s="6"/>
      <c r="K17" s="26">
        <v>1</v>
      </c>
      <c r="L17" s="6"/>
      <c r="M17" s="6"/>
      <c r="N17" s="6"/>
      <c r="O17" s="6"/>
      <c r="P17" s="6"/>
    </row>
    <row r="18" spans="1:16">
      <c r="A18" s="4" t="s">
        <v>228</v>
      </c>
      <c r="B18" s="4" t="s">
        <v>229</v>
      </c>
      <c r="C18" s="4"/>
      <c r="D18" s="4"/>
      <c r="E18" s="4"/>
      <c r="F18" s="4"/>
      <c r="G18" s="4"/>
      <c r="H18" s="4"/>
      <c r="I18" s="4" t="s">
        <v>230</v>
      </c>
      <c r="J18" s="4"/>
      <c r="K18" s="4"/>
      <c r="L18" s="4"/>
      <c r="M18" s="4"/>
      <c r="N18" s="4"/>
      <c r="O18" s="4"/>
      <c r="P18" s="4"/>
    </row>
    <row r="19" spans="1:16">
      <c r="A19" s="4"/>
      <c r="B19" s="4" t="s">
        <v>231</v>
      </c>
      <c r="C19" s="4"/>
      <c r="D19" s="4"/>
      <c r="E19" s="6"/>
      <c r="F19" s="6"/>
      <c r="G19" s="6"/>
      <c r="H19" s="6"/>
      <c r="I19" s="4" t="s">
        <v>130</v>
      </c>
      <c r="J19" s="4"/>
      <c r="K19" s="4"/>
      <c r="L19" s="4"/>
      <c r="M19" s="4"/>
      <c r="N19" s="6">
        <v>44.73</v>
      </c>
      <c r="O19" s="6"/>
      <c r="P19" s="6"/>
    </row>
    <row r="20" spans="1:16">
      <c r="A20" s="4"/>
      <c r="B20" s="4" t="s">
        <v>232</v>
      </c>
      <c r="C20" s="4"/>
      <c r="D20" s="4"/>
      <c r="E20" s="6">
        <v>47.73</v>
      </c>
      <c r="F20" s="6"/>
      <c r="G20" s="6"/>
      <c r="H20" s="6"/>
      <c r="I20" s="4" t="s">
        <v>131</v>
      </c>
      <c r="J20" s="4"/>
      <c r="K20" s="4"/>
      <c r="L20" s="4"/>
      <c r="M20" s="4"/>
      <c r="N20" s="6">
        <v>3</v>
      </c>
      <c r="O20" s="6"/>
      <c r="P20" s="6"/>
    </row>
    <row r="21" spans="1:16">
      <c r="A21" s="4"/>
      <c r="B21" s="4" t="s">
        <v>233</v>
      </c>
      <c r="C21" s="4"/>
      <c r="D21" s="4"/>
      <c r="E21" s="6"/>
      <c r="F21" s="6"/>
      <c r="G21" s="6"/>
      <c r="H21" s="6"/>
      <c r="I21" s="4" t="s">
        <v>234</v>
      </c>
      <c r="J21" s="4"/>
      <c r="K21" s="4"/>
      <c r="L21" s="4"/>
      <c r="M21" s="4"/>
      <c r="N21" s="6"/>
      <c r="O21" s="6"/>
      <c r="P21" s="6"/>
    </row>
    <row r="22" spans="1:16">
      <c r="A22" s="4"/>
      <c r="B22" s="4" t="s">
        <v>235</v>
      </c>
      <c r="C22" s="4"/>
      <c r="D22" s="4"/>
      <c r="E22" s="6">
        <v>47.73</v>
      </c>
      <c r="F22" s="6"/>
      <c r="G22" s="6"/>
      <c r="H22" s="6"/>
      <c r="I22" s="4" t="s">
        <v>236</v>
      </c>
      <c r="J22" s="4"/>
      <c r="K22" s="4"/>
      <c r="L22" s="4"/>
      <c r="M22" s="4"/>
      <c r="N22" s="6">
        <v>47.73</v>
      </c>
      <c r="O22" s="6"/>
      <c r="P22" s="6"/>
    </row>
    <row r="23" ht="33.75" spans="1:16">
      <c r="A23" s="4" t="s">
        <v>237</v>
      </c>
      <c r="B23" s="15" t="s">
        <v>211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>
      <c r="A24" s="4" t="s">
        <v>238</v>
      </c>
      <c r="B24" s="4" t="s">
        <v>239</v>
      </c>
      <c r="C24" s="4"/>
      <c r="D24" s="4" t="s">
        <v>240</v>
      </c>
      <c r="E24" s="4"/>
      <c r="F24" s="4"/>
      <c r="G24" s="4"/>
      <c r="H24" s="4"/>
      <c r="I24" s="4"/>
      <c r="J24" s="4"/>
      <c r="K24" s="4"/>
      <c r="L24" s="4"/>
      <c r="M24" s="4" t="s">
        <v>241</v>
      </c>
      <c r="N24" s="4"/>
      <c r="O24" s="4"/>
      <c r="P24" s="4"/>
    </row>
    <row r="25" spans="1:16">
      <c r="A25" s="19" t="s">
        <v>242</v>
      </c>
      <c r="B25" s="20" t="s">
        <v>243</v>
      </c>
      <c r="C25" s="5"/>
      <c r="D25" s="12" t="s">
        <v>244</v>
      </c>
      <c r="E25" s="6"/>
      <c r="F25" s="6"/>
      <c r="G25" s="6"/>
      <c r="H25" s="6"/>
      <c r="I25" s="6"/>
      <c r="J25" s="6"/>
      <c r="K25" s="6"/>
      <c r="L25" s="6"/>
      <c r="M25" s="6">
        <v>47.73</v>
      </c>
      <c r="N25" s="6"/>
      <c r="O25" s="6"/>
      <c r="P25" s="6"/>
    </row>
    <row r="26" spans="1:16">
      <c r="A26" s="21"/>
      <c r="B26" s="22" t="s">
        <v>245</v>
      </c>
      <c r="C26" s="23"/>
      <c r="D26" s="24" t="s">
        <v>246</v>
      </c>
      <c r="E26" s="25"/>
      <c r="F26" s="25"/>
      <c r="G26" s="25"/>
      <c r="H26" s="25"/>
      <c r="I26" s="25"/>
      <c r="J26" s="25"/>
      <c r="K26" s="25"/>
      <c r="L26" s="27"/>
      <c r="M26" s="28">
        <v>1</v>
      </c>
      <c r="N26" s="29"/>
      <c r="O26" s="29"/>
      <c r="P26" s="30"/>
    </row>
    <row r="27" spans="1:16">
      <c r="A27" s="20" t="s">
        <v>247</v>
      </c>
      <c r="B27" s="20" t="s">
        <v>248</v>
      </c>
      <c r="C27" s="5"/>
      <c r="D27" s="12" t="s">
        <v>249</v>
      </c>
      <c r="E27" s="6"/>
      <c r="F27" s="6"/>
      <c r="G27" s="6"/>
      <c r="H27" s="6"/>
      <c r="I27" s="6"/>
      <c r="J27" s="6"/>
      <c r="K27" s="6"/>
      <c r="L27" s="6"/>
      <c r="M27" s="12" t="s">
        <v>250</v>
      </c>
      <c r="N27" s="6"/>
      <c r="O27" s="6"/>
      <c r="P27" s="6"/>
    </row>
    <row r="28" ht="22.5" spans="1:16">
      <c r="A28" s="20" t="s">
        <v>251</v>
      </c>
      <c r="B28" s="20" t="s">
        <v>252</v>
      </c>
      <c r="C28" s="5"/>
      <c r="D28" s="12" t="s">
        <v>252</v>
      </c>
      <c r="E28" s="6"/>
      <c r="F28" s="6"/>
      <c r="G28" s="6"/>
      <c r="H28" s="6"/>
      <c r="I28" s="6"/>
      <c r="J28" s="6"/>
      <c r="K28" s="6"/>
      <c r="L28" s="6"/>
      <c r="M28" s="31" t="s">
        <v>253</v>
      </c>
      <c r="N28" s="31"/>
      <c r="O28" s="31"/>
      <c r="P28" s="31"/>
    </row>
  </sheetData>
  <mergeCells count="74">
    <mergeCell ref="A1:P1"/>
    <mergeCell ref="A3:P3"/>
    <mergeCell ref="B5:P5"/>
    <mergeCell ref="B6:E6"/>
    <mergeCell ref="F6:I6"/>
    <mergeCell ref="J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P11"/>
    <mergeCell ref="B12:C12"/>
    <mergeCell ref="D12:P12"/>
    <mergeCell ref="B13:C13"/>
    <mergeCell ref="D13:G13"/>
    <mergeCell ref="H13:K13"/>
    <mergeCell ref="L13:O13"/>
    <mergeCell ref="B14:C14"/>
    <mergeCell ref="D14:G14"/>
    <mergeCell ref="H14:K14"/>
    <mergeCell ref="L14:O14"/>
    <mergeCell ref="B15:P15"/>
    <mergeCell ref="C16:F16"/>
    <mergeCell ref="G16:J16"/>
    <mergeCell ref="K16:N16"/>
    <mergeCell ref="O16:P16"/>
    <mergeCell ref="C17:F17"/>
    <mergeCell ref="G17:J17"/>
    <mergeCell ref="K17:N17"/>
    <mergeCell ref="O17:P17"/>
    <mergeCell ref="B18:H18"/>
    <mergeCell ref="I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D21"/>
    <mergeCell ref="E21:H21"/>
    <mergeCell ref="I21:M21"/>
    <mergeCell ref="N21:P21"/>
    <mergeCell ref="B22:D22"/>
    <mergeCell ref="E22:H22"/>
    <mergeCell ref="I22:M22"/>
    <mergeCell ref="N22:P22"/>
    <mergeCell ref="B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B28:C28"/>
    <mergeCell ref="D28:L28"/>
    <mergeCell ref="M28:P28"/>
    <mergeCell ref="A7:A10"/>
    <mergeCell ref="A11:A14"/>
    <mergeCell ref="A16:A17"/>
    <mergeCell ref="A18:A22"/>
    <mergeCell ref="A25:A26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P16" sqref="P16"/>
    </sheetView>
  </sheetViews>
  <sheetFormatPr defaultColWidth="9.14285714285714" defaultRowHeight="12.75"/>
  <cols>
    <col min="3" max="3" width="5.43809523809524" customWidth="1"/>
    <col min="7" max="7" width="4.95238095238095" customWidth="1"/>
    <col min="9" max="9" width="3.96190476190476" customWidth="1"/>
  </cols>
  <sheetData>
    <row r="1" ht="57" customHeight="1" spans="1:11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" customHeight="1" spans="1:11">
      <c r="A3" s="4" t="s">
        <v>255</v>
      </c>
      <c r="B3" s="5"/>
      <c r="C3" s="5"/>
      <c r="D3" s="5"/>
      <c r="E3" s="5"/>
      <c r="F3" s="4" t="s">
        <v>256</v>
      </c>
      <c r="G3" s="4"/>
      <c r="H3" s="6"/>
      <c r="I3" s="6"/>
      <c r="J3" s="6"/>
      <c r="K3" s="6"/>
    </row>
    <row r="4" ht="20" customHeight="1" spans="1:11">
      <c r="A4" s="4" t="s">
        <v>257</v>
      </c>
      <c r="B4" s="5"/>
      <c r="C4" s="5"/>
      <c r="D4" s="5"/>
      <c r="E4" s="5"/>
      <c r="F4" s="4" t="s">
        <v>258</v>
      </c>
      <c r="G4" s="4"/>
      <c r="H4" s="6"/>
      <c r="I4" s="6"/>
      <c r="J4" s="6"/>
      <c r="K4" s="6"/>
    </row>
    <row r="5" ht="20" customHeight="1" spans="1:11">
      <c r="A5" s="4" t="s">
        <v>259</v>
      </c>
      <c r="B5" s="5"/>
      <c r="C5" s="5"/>
      <c r="D5" s="5"/>
      <c r="E5" s="5"/>
      <c r="F5" s="4" t="s">
        <v>260</v>
      </c>
      <c r="G5" s="4"/>
      <c r="H5" s="6"/>
      <c r="I5" s="6"/>
      <c r="J5" s="6"/>
      <c r="K5" s="6"/>
    </row>
    <row r="6" ht="20" customHeight="1" spans="1:11">
      <c r="A6" s="4" t="s">
        <v>261</v>
      </c>
      <c r="B6" s="5"/>
      <c r="C6" s="5"/>
      <c r="D6" s="5"/>
      <c r="E6" s="5"/>
      <c r="F6" s="4" t="s">
        <v>262</v>
      </c>
      <c r="G6" s="4"/>
      <c r="H6" s="6"/>
      <c r="I6" s="6"/>
      <c r="J6" s="6"/>
      <c r="K6" s="6"/>
    </row>
    <row r="7" ht="20" customHeight="1" spans="1:11">
      <c r="A7" s="4" t="s">
        <v>263</v>
      </c>
      <c r="B7" s="7" t="s">
        <v>264</v>
      </c>
      <c r="C7" s="6"/>
      <c r="D7" s="6"/>
      <c r="E7" s="7" t="s">
        <v>265</v>
      </c>
      <c r="F7" s="7"/>
      <c r="G7" s="6"/>
      <c r="H7" s="6"/>
      <c r="I7" s="7" t="s">
        <v>266</v>
      </c>
      <c r="J7" s="7"/>
      <c r="K7" s="6"/>
    </row>
    <row r="8" ht="20" customHeight="1" spans="1:11">
      <c r="A8" s="4" t="s">
        <v>267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0" customHeight="1" spans="1:11">
      <c r="A9" s="4" t="s">
        <v>238</v>
      </c>
      <c r="B9" s="4" t="s">
        <v>239</v>
      </c>
      <c r="C9" s="4"/>
      <c r="D9" s="4" t="s">
        <v>240</v>
      </c>
      <c r="E9" s="4"/>
      <c r="F9" s="4"/>
      <c r="G9" s="4"/>
      <c r="H9" s="4"/>
      <c r="I9" s="4"/>
      <c r="J9" s="4" t="s">
        <v>268</v>
      </c>
      <c r="K9" s="4"/>
    </row>
    <row r="10" ht="2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0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0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20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2023-04-28T02:06:55Z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