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3" r:id="rId2"/>
  </sheets>
  <definedNames>
    <definedName name="_xlnm._FilterDatabase" localSheetId="0" hidden="1">Sheet1!#REF!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<sst xmlns="http://schemas.openxmlformats.org/spreadsheetml/2006/main" count="99" uniqueCount="47">
  <si>
    <t>附件：</t>
  </si>
  <si>
    <t>宁县2024年小麦全程机械化集成示范项目
装备提升机械购置引进拟补助明细表</t>
  </si>
  <si>
    <t>单位：个、台、元</t>
  </si>
  <si>
    <t>购机者</t>
  </si>
  <si>
    <t>乡镇</t>
  </si>
  <si>
    <t>理事长/户主</t>
  </si>
  <si>
    <t>机具品目</t>
  </si>
  <si>
    <t>规格型号</t>
  </si>
  <si>
    <t>数量</t>
  </si>
  <si>
    <t>补贴金额（元/台）</t>
  </si>
  <si>
    <t>补贴小计</t>
  </si>
  <si>
    <t>补贴合计</t>
  </si>
  <si>
    <t>备注</t>
  </si>
  <si>
    <t>庆阳陇原荟丰农机服务农民专业合作社</t>
  </si>
  <si>
    <t>早胜镇</t>
  </si>
  <si>
    <t>刘晓泰</t>
  </si>
  <si>
    <t>喷雾机</t>
  </si>
  <si>
    <r>
      <rPr>
        <sz val="12"/>
        <rFont val="Times New Roman"/>
        <charset val="134"/>
      </rPr>
      <t xml:space="preserve"> 3WP-700(G4)</t>
    </r>
    <r>
      <rPr>
        <sz val="12"/>
        <rFont val="宋体"/>
        <charset val="134"/>
      </rPr>
      <t>型</t>
    </r>
    <r>
      <rPr>
        <sz val="12"/>
        <rFont val="Times New Roman"/>
        <charset val="134"/>
      </rPr>
      <t xml:space="preserve">
</t>
    </r>
    <r>
      <rPr>
        <sz val="12"/>
        <rFont val="宋体"/>
        <charset val="134"/>
      </rPr>
      <t>自走式喷杆喷雾机</t>
    </r>
  </si>
  <si>
    <t>庆阳郝湾宏泰农机服务专业合作社</t>
  </si>
  <si>
    <t>盘克镇</t>
  </si>
  <si>
    <t>张红红</t>
  </si>
  <si>
    <t>谷物联合收割机</t>
  </si>
  <si>
    <t>4LZ-8R1(G4)</t>
  </si>
  <si>
    <t>精量播种机</t>
  </si>
  <si>
    <t>2BMF-5/10</t>
  </si>
  <si>
    <t>辅助驾驶（系统）设备</t>
  </si>
  <si>
    <t>NX510BD-2.5GD</t>
  </si>
  <si>
    <t>宁县鑫丰农机农民专业合作社</t>
  </si>
  <si>
    <t>新庄镇</t>
  </si>
  <si>
    <t>杨新颖</t>
  </si>
  <si>
    <t>4LZ-9Z1</t>
  </si>
  <si>
    <t>植保无人驾驶航空器</t>
  </si>
  <si>
    <t>3WWDZ-50A</t>
  </si>
  <si>
    <t>宁县鑫仓农机服务农民专业合作社</t>
  </si>
  <si>
    <t>焦村镇</t>
  </si>
  <si>
    <t>周仓来</t>
  </si>
  <si>
    <t>2BMF-9</t>
  </si>
  <si>
    <t>打（压）捆机</t>
  </si>
  <si>
    <t>9YFQ-2.2E</t>
  </si>
  <si>
    <t>总        计</t>
  </si>
  <si>
    <t>宁县2024年小麦全程机械化集成示范项目
装备机械购置引进拟补贴明细表</t>
  </si>
  <si>
    <t>单位：个、元</t>
  </si>
  <si>
    <t>购置单价</t>
  </si>
  <si>
    <t>补贴
小计</t>
  </si>
  <si>
    <t>补贴
合计</t>
  </si>
  <si>
    <t>7800/7500</t>
  </si>
  <si>
    <t>170000/
168000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</si>
</sst>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6"/>
      <color theme="1"/>
      <name val="黑体"/>
      <charset val="134"/>
    </font>
    <font>
      <sz val="22"/>
      <color theme="1"/>
      <name val="方正小标宋简体"/>
      <charset val="134"/>
    </font>
    <font>
      <sz val="14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</font>
    <font>
      <sz val="12"/>
      <name val="Times New Roman"/>
      <charset val="134"/>
    </font>
    <font>
      <sz val="11"/>
      <name val="Times New Roman"/>
      <charset val="134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color theme="1"/>
      <name val="黑体"/>
      <charset val="134"/>
    </font>
    <font>
      <sz val="12"/>
      <color rgb="FFFF0000"/>
      <name val="宋体"/>
      <charset val="134"/>
      <scheme val="minor"/>
    </font>
    <font>
      <sz val="11"/>
      <name val="黑体"/>
      <charset val="134"/>
    </font>
    <font>
      <sz val="12"/>
      <color theme="1"/>
      <name val="Times New Roman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9" applyNumberFormat="0" applyAlignment="0" applyProtection="0">
      <alignment vertical="center"/>
    </xf>
    <xf numFmtId="0" fontId="26" fillId="4" borderId="10" applyNumberFormat="0" applyAlignment="0" applyProtection="0">
      <alignment vertical="center"/>
    </xf>
    <xf numFmtId="0" fontId="27" fillId="4" borderId="9" applyNumberFormat="0" applyAlignment="0" applyProtection="0">
      <alignment vertical="center"/>
    </xf>
    <xf numFmtId="0" fontId="28" fillId="5" borderId="11" applyNumberFormat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36.133.2.224:2021/BuTCP/Info/5bad4a67-7373-404b-813c-b1c1c6d68c9e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://36.133.2.224:2021/BuTCP/Info/5bad4a67-7373-404b-813c-b1c1c6d68c9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6"/>
  <sheetViews>
    <sheetView tabSelected="1" topLeftCell="A6" workbookViewId="0">
      <selection activeCell="N7" sqref="N7"/>
    </sheetView>
  </sheetViews>
  <sheetFormatPr defaultColWidth="9" defaultRowHeight="13.5"/>
  <cols>
    <col min="1" max="1" width="11.25" customWidth="1"/>
    <col min="2" max="2" width="8" customWidth="1"/>
    <col min="3" max="3" width="8.5" customWidth="1"/>
    <col min="4" max="4" width="12.375" customWidth="1"/>
    <col min="5" max="5" width="17.25" customWidth="1"/>
    <col min="6" max="6" width="6.125" customWidth="1"/>
    <col min="7" max="7" width="11.25" customWidth="1"/>
    <col min="8" max="8" width="10.375" customWidth="1"/>
    <col min="9" max="9" width="10.5" customWidth="1"/>
    <col min="10" max="10" width="5.75" customWidth="1"/>
  </cols>
  <sheetData>
    <row r="1" customFormat="1" ht="27" customHeight="1" spans="1:9">
      <c r="A1" s="2" t="s">
        <v>0</v>
      </c>
      <c r="G1" s="3"/>
      <c r="H1" s="3"/>
      <c r="I1" s="3"/>
    </row>
    <row r="2" ht="60" customHeight="1" spans="1:10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</row>
    <row r="3" ht="28" customHeight="1" spans="1:10">
      <c r="A3" s="6" t="s">
        <v>2</v>
      </c>
      <c r="B3" s="6"/>
      <c r="C3" s="6"/>
      <c r="D3" s="6"/>
      <c r="E3" s="6"/>
      <c r="F3" s="6"/>
      <c r="G3" s="7"/>
      <c r="H3" s="7"/>
      <c r="I3" s="7"/>
      <c r="J3" s="6"/>
    </row>
    <row r="4" ht="49" customHeight="1" spans="1:10">
      <c r="A4" s="8" t="s">
        <v>3</v>
      </c>
      <c r="B4" s="8" t="s">
        <v>4</v>
      </c>
      <c r="C4" s="9" t="s">
        <v>5</v>
      </c>
      <c r="D4" s="8" t="s">
        <v>6</v>
      </c>
      <c r="E4" s="8" t="s">
        <v>7</v>
      </c>
      <c r="F4" s="8" t="s">
        <v>8</v>
      </c>
      <c r="G4" s="9" t="s">
        <v>9</v>
      </c>
      <c r="H4" s="9" t="s">
        <v>10</v>
      </c>
      <c r="I4" s="8" t="s">
        <v>11</v>
      </c>
      <c r="J4" s="8" t="s">
        <v>12</v>
      </c>
    </row>
    <row r="5" ht="78" customHeight="1" spans="1:10">
      <c r="A5" s="10" t="s">
        <v>13</v>
      </c>
      <c r="B5" s="11" t="s">
        <v>14</v>
      </c>
      <c r="C5" s="12" t="s">
        <v>15</v>
      </c>
      <c r="D5" s="13" t="s">
        <v>16</v>
      </c>
      <c r="E5" s="14" t="s">
        <v>17</v>
      </c>
      <c r="F5" s="15">
        <v>1</v>
      </c>
      <c r="G5" s="15">
        <v>16000</v>
      </c>
      <c r="H5" s="28">
        <v>16000</v>
      </c>
      <c r="I5" s="29">
        <v>16000</v>
      </c>
      <c r="J5" s="30"/>
    </row>
    <row r="6" s="1" customFormat="1" ht="60" customHeight="1" spans="1:10">
      <c r="A6" s="16" t="s">
        <v>18</v>
      </c>
      <c r="B6" s="17" t="s">
        <v>19</v>
      </c>
      <c r="C6" s="17" t="s">
        <v>20</v>
      </c>
      <c r="D6" s="18" t="s">
        <v>21</v>
      </c>
      <c r="E6" s="15" t="s">
        <v>22</v>
      </c>
      <c r="F6" s="15">
        <v>1</v>
      </c>
      <c r="G6" s="15">
        <v>40300</v>
      </c>
      <c r="H6" s="15">
        <v>40300</v>
      </c>
      <c r="I6" s="31">
        <f>H6+H7+H8</f>
        <v>46150</v>
      </c>
      <c r="J6" s="32"/>
    </row>
    <row r="7" s="1" customFormat="1" ht="60" customHeight="1" spans="1:10">
      <c r="A7" s="19"/>
      <c r="B7" s="20"/>
      <c r="C7" s="20"/>
      <c r="D7" s="21" t="s">
        <v>23</v>
      </c>
      <c r="E7" s="14" t="s">
        <v>24</v>
      </c>
      <c r="F7" s="15">
        <v>1</v>
      </c>
      <c r="G7" s="15">
        <v>2250</v>
      </c>
      <c r="H7" s="15">
        <v>2250</v>
      </c>
      <c r="I7" s="29"/>
      <c r="J7" s="39"/>
    </row>
    <row r="8" s="1" customFormat="1" ht="60" customHeight="1" spans="1:10">
      <c r="A8" s="22"/>
      <c r="B8" s="11"/>
      <c r="C8" s="11"/>
      <c r="D8" s="21" t="s">
        <v>25</v>
      </c>
      <c r="E8" s="14" t="s">
        <v>26</v>
      </c>
      <c r="F8" s="15">
        <v>1</v>
      </c>
      <c r="G8" s="15">
        <v>3600</v>
      </c>
      <c r="H8" s="15">
        <v>3600</v>
      </c>
      <c r="I8" s="29"/>
      <c r="J8" s="39"/>
    </row>
    <row r="9" s="1" customFormat="1" ht="60" customHeight="1" spans="1:10">
      <c r="A9" s="16" t="s">
        <v>27</v>
      </c>
      <c r="B9" s="23" t="s">
        <v>28</v>
      </c>
      <c r="C9" s="23" t="s">
        <v>29</v>
      </c>
      <c r="D9" s="18" t="s">
        <v>21</v>
      </c>
      <c r="E9" s="15" t="s">
        <v>30</v>
      </c>
      <c r="F9" s="15">
        <v>1</v>
      </c>
      <c r="G9" s="15">
        <v>40300</v>
      </c>
      <c r="H9" s="33">
        <v>40300</v>
      </c>
      <c r="I9" s="15">
        <v>66250</v>
      </c>
      <c r="J9" s="32"/>
    </row>
    <row r="10" s="1" customFormat="1" ht="60" customHeight="1" spans="1:10">
      <c r="A10" s="24"/>
      <c r="B10" s="25"/>
      <c r="C10" s="25"/>
      <c r="D10" s="18" t="s">
        <v>31</v>
      </c>
      <c r="E10" s="15" t="s">
        <v>32</v>
      </c>
      <c r="F10" s="15">
        <v>1</v>
      </c>
      <c r="G10" s="15">
        <v>12000</v>
      </c>
      <c r="H10" s="33">
        <v>12000</v>
      </c>
      <c r="I10" s="15"/>
      <c r="J10" s="39"/>
    </row>
    <row r="11" s="1" customFormat="1" ht="60" customHeight="1" spans="1:10">
      <c r="A11" s="24"/>
      <c r="B11" s="25"/>
      <c r="C11" s="25"/>
      <c r="D11" s="21" t="s">
        <v>23</v>
      </c>
      <c r="E11" s="14" t="s">
        <v>24</v>
      </c>
      <c r="F11" s="15">
        <v>3</v>
      </c>
      <c r="G11" s="15">
        <v>2250</v>
      </c>
      <c r="H11" s="33">
        <v>6750</v>
      </c>
      <c r="I11" s="15"/>
      <c r="J11" s="39"/>
    </row>
    <row r="12" s="1" customFormat="1" ht="60" customHeight="1" spans="1:10">
      <c r="A12" s="10"/>
      <c r="B12" s="12"/>
      <c r="C12" s="12"/>
      <c r="D12" s="21" t="s">
        <v>25</v>
      </c>
      <c r="E12" s="14" t="s">
        <v>26</v>
      </c>
      <c r="F12" s="15">
        <v>2</v>
      </c>
      <c r="G12" s="15">
        <v>3600</v>
      </c>
      <c r="H12" s="33">
        <v>7200</v>
      </c>
      <c r="I12" s="15"/>
      <c r="J12" s="40"/>
    </row>
    <row r="13" s="1" customFormat="1" ht="60" customHeight="1" spans="1:10">
      <c r="A13" s="24" t="s">
        <v>33</v>
      </c>
      <c r="B13" s="25" t="s">
        <v>34</v>
      </c>
      <c r="C13" s="25" t="s">
        <v>35</v>
      </c>
      <c r="D13" s="21" t="s">
        <v>23</v>
      </c>
      <c r="E13" s="14" t="s">
        <v>36</v>
      </c>
      <c r="F13" s="15">
        <v>2</v>
      </c>
      <c r="G13" s="15">
        <v>2250</v>
      </c>
      <c r="H13" s="33">
        <v>4500</v>
      </c>
      <c r="I13" s="41">
        <f>H13+H14+H15</f>
        <v>88000</v>
      </c>
      <c r="J13" s="32"/>
    </row>
    <row r="14" ht="60" customHeight="1" spans="1:10">
      <c r="A14" s="24"/>
      <c r="B14" s="25"/>
      <c r="C14" s="25"/>
      <c r="D14" s="18" t="s">
        <v>21</v>
      </c>
      <c r="E14" s="15" t="s">
        <v>30</v>
      </c>
      <c r="F14" s="15">
        <v>1</v>
      </c>
      <c r="G14" s="15">
        <v>40300</v>
      </c>
      <c r="H14" s="33">
        <v>40300</v>
      </c>
      <c r="I14" s="42"/>
      <c r="J14" s="39"/>
    </row>
    <row r="15" ht="60" customHeight="1" spans="1:10">
      <c r="A15" s="10"/>
      <c r="B15" s="12"/>
      <c r="C15" s="12"/>
      <c r="D15" s="21" t="s">
        <v>37</v>
      </c>
      <c r="E15" s="14" t="s">
        <v>38</v>
      </c>
      <c r="F15" s="15">
        <v>2</v>
      </c>
      <c r="G15" s="15">
        <v>21600</v>
      </c>
      <c r="H15" s="15">
        <v>43200</v>
      </c>
      <c r="I15" s="43"/>
      <c r="J15" s="40"/>
    </row>
    <row r="16" ht="50" customHeight="1" spans="1:10">
      <c r="A16" s="8" t="s">
        <v>39</v>
      </c>
      <c r="B16" s="8"/>
      <c r="C16" s="8"/>
      <c r="D16" s="8"/>
      <c r="E16" s="8"/>
      <c r="F16" s="26">
        <f>SUM(F5:F15)</f>
        <v>16</v>
      </c>
      <c r="G16" s="27"/>
      <c r="H16" s="38">
        <f>SUM(H5:H15)</f>
        <v>216400</v>
      </c>
      <c r="I16" s="38">
        <f>SUM(I5:I13)</f>
        <v>216400</v>
      </c>
      <c r="J16" s="26"/>
    </row>
  </sheetData>
  <mergeCells count="18">
    <mergeCell ref="A2:J2"/>
    <mergeCell ref="A3:J3"/>
    <mergeCell ref="A16:E16"/>
    <mergeCell ref="A6:A8"/>
    <mergeCell ref="A9:A12"/>
    <mergeCell ref="A13:A15"/>
    <mergeCell ref="B6:B8"/>
    <mergeCell ref="B9:B12"/>
    <mergeCell ref="B13:B15"/>
    <mergeCell ref="C6:C8"/>
    <mergeCell ref="C9:C12"/>
    <mergeCell ref="C13:C15"/>
    <mergeCell ref="I6:I8"/>
    <mergeCell ref="I9:I12"/>
    <mergeCell ref="I13:I15"/>
    <mergeCell ref="J6:J8"/>
    <mergeCell ref="J9:J12"/>
    <mergeCell ref="J13:J15"/>
  </mergeCells>
  <hyperlinks>
    <hyperlink ref="E15" r:id="rId1" display="9YFQ-2.2E" tooltip="http://36.133.2.224:2021/BuTCP/Info/5bad4a67-7373-404b-813c-b1c1c6d68c9e"/>
  </hyperlinks>
  <pageMargins left="0.984027777777778" right="0.550694444444444" top="0.751388888888889" bottom="0.747916666666667" header="0.298611111111111" footer="0.298611111111111"/>
  <pageSetup paperSize="9" scale="8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6"/>
  <sheetViews>
    <sheetView topLeftCell="A5" workbookViewId="0">
      <selection activeCell="O12" sqref="O12"/>
    </sheetView>
  </sheetViews>
  <sheetFormatPr defaultColWidth="9" defaultRowHeight="13.5"/>
  <cols>
    <col min="1" max="1" width="10.125" customWidth="1"/>
    <col min="2" max="2" width="7.25" customWidth="1"/>
    <col min="3" max="3" width="8.5" customWidth="1"/>
    <col min="4" max="4" width="10.125" customWidth="1"/>
    <col min="5" max="5" width="16.625" customWidth="1"/>
    <col min="6" max="6" width="5.625" customWidth="1"/>
    <col min="7" max="7" width="8.875" customWidth="1"/>
    <col min="8" max="8" width="9.875" customWidth="1"/>
    <col min="9" max="9" width="7.875" customWidth="1"/>
    <col min="10" max="10" width="6.75" customWidth="1"/>
    <col min="11" max="11" width="5.375" customWidth="1"/>
  </cols>
  <sheetData>
    <row r="1" customFormat="1" ht="27" customHeight="1" spans="1:10">
      <c r="A1" s="2" t="s">
        <v>0</v>
      </c>
      <c r="H1" s="3"/>
      <c r="I1" s="3"/>
      <c r="J1" s="3"/>
    </row>
    <row r="2" ht="60" customHeight="1" spans="1:11">
      <c r="A2" s="4" t="s">
        <v>40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ht="28" customHeight="1" spans="1:11">
      <c r="A3" s="6" t="s">
        <v>41</v>
      </c>
      <c r="B3" s="6"/>
      <c r="C3" s="6"/>
      <c r="D3" s="6"/>
      <c r="E3" s="6"/>
      <c r="F3" s="6"/>
      <c r="G3" s="6"/>
      <c r="H3" s="7"/>
      <c r="I3" s="7"/>
      <c r="J3" s="7"/>
      <c r="K3" s="6"/>
    </row>
    <row r="4" ht="49" customHeight="1" spans="1:11">
      <c r="A4" s="8" t="s">
        <v>3</v>
      </c>
      <c r="B4" s="8" t="s">
        <v>4</v>
      </c>
      <c r="C4" s="9" t="s">
        <v>5</v>
      </c>
      <c r="D4" s="8" t="s">
        <v>6</v>
      </c>
      <c r="E4" s="8" t="s">
        <v>7</v>
      </c>
      <c r="F4" s="8" t="s">
        <v>8</v>
      </c>
      <c r="G4" s="8" t="s">
        <v>42</v>
      </c>
      <c r="H4" s="9" t="s">
        <v>9</v>
      </c>
      <c r="I4" s="9" t="s">
        <v>43</v>
      </c>
      <c r="J4" s="9" t="s">
        <v>44</v>
      </c>
      <c r="K4" s="8" t="s">
        <v>12</v>
      </c>
    </row>
    <row r="5" ht="78" customHeight="1" spans="1:11">
      <c r="A5" s="10" t="s">
        <v>13</v>
      </c>
      <c r="B5" s="11" t="s">
        <v>14</v>
      </c>
      <c r="C5" s="12" t="s">
        <v>15</v>
      </c>
      <c r="D5" s="13" t="s">
        <v>16</v>
      </c>
      <c r="E5" s="14" t="s">
        <v>17</v>
      </c>
      <c r="F5" s="15">
        <v>1</v>
      </c>
      <c r="G5" s="15">
        <v>47000</v>
      </c>
      <c r="H5" s="15">
        <v>16000</v>
      </c>
      <c r="I5" s="28">
        <v>16000</v>
      </c>
      <c r="J5" s="29">
        <v>16000</v>
      </c>
      <c r="K5" s="30"/>
    </row>
    <row r="6" s="1" customFormat="1" ht="39" customHeight="1" spans="1:11">
      <c r="A6" s="16" t="s">
        <v>18</v>
      </c>
      <c r="B6" s="17" t="s">
        <v>19</v>
      </c>
      <c r="C6" s="17" t="s">
        <v>20</v>
      </c>
      <c r="D6" s="18" t="s">
        <v>21</v>
      </c>
      <c r="E6" s="15" t="s">
        <v>22</v>
      </c>
      <c r="F6" s="15">
        <v>1</v>
      </c>
      <c r="G6" s="15">
        <v>220000</v>
      </c>
      <c r="H6" s="15">
        <v>40300</v>
      </c>
      <c r="I6" s="15">
        <v>40300</v>
      </c>
      <c r="J6" s="31">
        <f>I6+I7+I8</f>
        <v>46150</v>
      </c>
      <c r="K6" s="32"/>
    </row>
    <row r="7" s="1" customFormat="1" ht="39" customHeight="1" spans="1:11">
      <c r="A7" s="19"/>
      <c r="B7" s="20"/>
      <c r="C7" s="20"/>
      <c r="D7" s="21" t="s">
        <v>23</v>
      </c>
      <c r="E7" s="14" t="s">
        <v>24</v>
      </c>
      <c r="F7" s="15">
        <v>1</v>
      </c>
      <c r="G7" s="15">
        <v>7500</v>
      </c>
      <c r="H7" s="15">
        <v>2250</v>
      </c>
      <c r="I7" s="15">
        <v>2250</v>
      </c>
      <c r="J7" s="29"/>
      <c r="K7" s="32"/>
    </row>
    <row r="8" s="1" customFormat="1" ht="39" customHeight="1" spans="1:11">
      <c r="A8" s="22"/>
      <c r="B8" s="11"/>
      <c r="C8" s="11"/>
      <c r="D8" s="21" t="s">
        <v>25</v>
      </c>
      <c r="E8" s="14" t="s">
        <v>26</v>
      </c>
      <c r="F8" s="15">
        <v>1</v>
      </c>
      <c r="G8" s="15">
        <v>11000</v>
      </c>
      <c r="H8" s="15">
        <v>3600</v>
      </c>
      <c r="I8" s="15">
        <v>3600</v>
      </c>
      <c r="J8" s="29"/>
      <c r="K8" s="32"/>
    </row>
    <row r="9" s="1" customFormat="1" ht="39" customHeight="1" spans="1:11">
      <c r="A9" s="16" t="s">
        <v>27</v>
      </c>
      <c r="B9" s="23" t="s">
        <v>28</v>
      </c>
      <c r="C9" s="23" t="s">
        <v>29</v>
      </c>
      <c r="D9" s="18" t="s">
        <v>21</v>
      </c>
      <c r="E9" s="15" t="s">
        <v>30</v>
      </c>
      <c r="F9" s="15">
        <v>1</v>
      </c>
      <c r="G9" s="15">
        <v>182000</v>
      </c>
      <c r="H9" s="15">
        <v>40300</v>
      </c>
      <c r="I9" s="33">
        <v>40300</v>
      </c>
      <c r="J9" s="15">
        <v>66250</v>
      </c>
      <c r="K9" s="34"/>
    </row>
    <row r="10" s="1" customFormat="1" ht="39" customHeight="1" spans="1:11">
      <c r="A10" s="24"/>
      <c r="B10" s="25"/>
      <c r="C10" s="25"/>
      <c r="D10" s="18" t="s">
        <v>31</v>
      </c>
      <c r="E10" s="15" t="s">
        <v>32</v>
      </c>
      <c r="F10" s="15">
        <v>1</v>
      </c>
      <c r="G10" s="15">
        <v>50000</v>
      </c>
      <c r="H10" s="15">
        <v>12000</v>
      </c>
      <c r="I10" s="33">
        <v>12000</v>
      </c>
      <c r="J10" s="15"/>
      <c r="K10" s="34"/>
    </row>
    <row r="11" s="1" customFormat="1" ht="39" customHeight="1" spans="1:11">
      <c r="A11" s="24"/>
      <c r="B11" s="25"/>
      <c r="C11" s="25"/>
      <c r="D11" s="21" t="s">
        <v>23</v>
      </c>
      <c r="E11" s="14" t="s">
        <v>24</v>
      </c>
      <c r="F11" s="15">
        <v>3</v>
      </c>
      <c r="G11" s="15" t="s">
        <v>45</v>
      </c>
      <c r="H11" s="15">
        <v>2250</v>
      </c>
      <c r="I11" s="33">
        <v>6750</v>
      </c>
      <c r="J11" s="15"/>
      <c r="K11" s="34"/>
    </row>
    <row r="12" s="1" customFormat="1" ht="39" customHeight="1" spans="1:11">
      <c r="A12" s="10"/>
      <c r="B12" s="12"/>
      <c r="C12" s="12"/>
      <c r="D12" s="21" t="s">
        <v>25</v>
      </c>
      <c r="E12" s="14" t="s">
        <v>26</v>
      </c>
      <c r="F12" s="15">
        <v>2</v>
      </c>
      <c r="G12" s="15">
        <v>10800</v>
      </c>
      <c r="H12" s="15">
        <v>3600</v>
      </c>
      <c r="I12" s="33">
        <v>7200</v>
      </c>
      <c r="J12" s="15"/>
      <c r="K12" s="34"/>
    </row>
    <row r="13" s="1" customFormat="1" ht="39" customHeight="1" spans="1:11">
      <c r="A13" s="24" t="s">
        <v>33</v>
      </c>
      <c r="B13" s="25" t="s">
        <v>34</v>
      </c>
      <c r="C13" s="25" t="s">
        <v>35</v>
      </c>
      <c r="D13" s="21" t="s">
        <v>23</v>
      </c>
      <c r="E13" s="14" t="s">
        <v>36</v>
      </c>
      <c r="F13" s="15">
        <v>2</v>
      </c>
      <c r="G13" s="15">
        <v>7400</v>
      </c>
      <c r="H13" s="15">
        <v>2250</v>
      </c>
      <c r="I13" s="33">
        <v>4500</v>
      </c>
      <c r="J13" s="35">
        <f>I13+I14+I15</f>
        <v>88000</v>
      </c>
      <c r="K13" s="34"/>
    </row>
    <row r="14" ht="39" customHeight="1" spans="1:11">
      <c r="A14" s="24"/>
      <c r="B14" s="25"/>
      <c r="C14" s="25"/>
      <c r="D14" s="18" t="s">
        <v>21</v>
      </c>
      <c r="E14" s="15" t="s">
        <v>30</v>
      </c>
      <c r="F14" s="15">
        <v>1</v>
      </c>
      <c r="G14" s="15">
        <v>182000</v>
      </c>
      <c r="H14" s="15">
        <v>40300</v>
      </c>
      <c r="I14" s="33">
        <v>40300</v>
      </c>
      <c r="J14" s="36"/>
      <c r="K14" s="26"/>
    </row>
    <row r="15" ht="39" customHeight="1" spans="1:11">
      <c r="A15" s="10"/>
      <c r="B15" s="12"/>
      <c r="C15" s="12"/>
      <c r="D15" s="21" t="s">
        <v>37</v>
      </c>
      <c r="E15" s="14" t="s">
        <v>38</v>
      </c>
      <c r="F15" s="15">
        <v>2</v>
      </c>
      <c r="G15" s="14" t="s">
        <v>46</v>
      </c>
      <c r="H15" s="15">
        <v>21600</v>
      </c>
      <c r="I15" s="15">
        <v>43200</v>
      </c>
      <c r="J15" s="37"/>
      <c r="K15" s="26"/>
    </row>
    <row r="16" ht="39" customHeight="1" spans="1:11">
      <c r="A16" s="8" t="s">
        <v>39</v>
      </c>
      <c r="B16" s="8"/>
      <c r="C16" s="8"/>
      <c r="D16" s="8"/>
      <c r="E16" s="8"/>
      <c r="F16" s="26">
        <f>SUM(F5:F15)</f>
        <v>16</v>
      </c>
      <c r="G16" s="26"/>
      <c r="H16" s="27"/>
      <c r="I16" s="38">
        <f>SUM(I5:I15)</f>
        <v>216400</v>
      </c>
      <c r="J16" s="38">
        <f>SUM(J5:J13)</f>
        <v>216400</v>
      </c>
      <c r="K16" s="26"/>
    </row>
  </sheetData>
  <mergeCells count="15">
    <mergeCell ref="A2:K2"/>
    <mergeCell ref="A3:K3"/>
    <mergeCell ref="A16:E16"/>
    <mergeCell ref="A6:A8"/>
    <mergeCell ref="A9:A12"/>
    <mergeCell ref="A13:A15"/>
    <mergeCell ref="B6:B8"/>
    <mergeCell ref="B9:B12"/>
    <mergeCell ref="B13:B15"/>
    <mergeCell ref="C6:C8"/>
    <mergeCell ref="C9:C12"/>
    <mergeCell ref="C13:C15"/>
    <mergeCell ref="J6:J8"/>
    <mergeCell ref="J9:J12"/>
    <mergeCell ref="J13:J15"/>
  </mergeCells>
  <hyperlinks>
    <hyperlink ref="E15" r:id="rId1" display="9YFQ-2.2E" tooltip="http://36.133.2.224:2021/BuTCP/Info/5bad4a67-7373-404b-813c-b1c1c6d68c9e"/>
  </hyperlinks>
  <pageMargins left="0.590277777777778" right="0.156944444444444" top="0.751388888888889" bottom="0.747916666666667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豆</cp:lastModifiedBy>
  <dcterms:created xsi:type="dcterms:W3CDTF">2022-05-09T01:12:00Z</dcterms:created>
  <dcterms:modified xsi:type="dcterms:W3CDTF">2024-09-29T03:22:45Z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F9C3981D36324CF2AD34245E1B629D9D_12</vt:lpwstr>
  </property>
</Properties>
</file>